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rakh\OneDrive\Desktop\titanic\"/>
    </mc:Choice>
  </mc:AlternateContent>
  <xr:revisionPtr revIDLastSave="0" documentId="13_ncr:1_{FA1A3DDE-7CDB-45E2-800C-EE2B3971B859}" xr6:coauthVersionLast="47" xr6:coauthVersionMax="47" xr10:uidLastSave="{00000000-0000-0000-0000-000000000000}"/>
  <bookViews>
    <workbookView xWindow="12276" yWindow="0" windowWidth="10860" windowHeight="1233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14" i="1" l="1"/>
  <c r="AF428" i="1"/>
  <c r="AI535" i="1"/>
  <c r="AI654" i="1"/>
  <c r="AH701" i="1"/>
  <c r="AI701" i="1"/>
  <c r="AF750" i="1"/>
  <c r="AF751" i="1"/>
  <c r="AG751" i="1"/>
  <c r="AF783" i="1"/>
  <c r="AI798" i="1"/>
  <c r="AG909" i="1"/>
  <c r="AF926" i="1"/>
  <c r="AG926" i="1"/>
  <c r="AH926" i="1"/>
  <c r="AG941" i="1"/>
  <c r="AI943" i="1"/>
  <c r="AG1072" i="1"/>
  <c r="AI1132" i="1"/>
  <c r="AH1149" i="1"/>
  <c r="AI1149" i="1"/>
  <c r="AG1180" i="1"/>
  <c r="AI1180" i="1"/>
  <c r="AI1212" i="1"/>
  <c r="AH1230" i="1"/>
  <c r="AI1230" i="1"/>
  <c r="AG1244" i="1"/>
  <c r="AH1244" i="1"/>
  <c r="AI1244" i="1"/>
  <c r="AE139" i="1"/>
  <c r="AE152" i="1"/>
  <c r="AE162" i="1"/>
  <c r="AE178" i="1"/>
  <c r="AE235" i="1"/>
  <c r="AE499" i="1"/>
  <c r="AE516" i="1"/>
  <c r="AE519" i="1"/>
  <c r="AE529" i="1"/>
  <c r="AE677" i="1"/>
  <c r="AE690" i="1"/>
  <c r="AE762" i="1"/>
  <c r="AE1082" i="1"/>
  <c r="AE1155" i="1"/>
  <c r="AE1158" i="1"/>
  <c r="AE1189" i="1"/>
  <c r="AE1268" i="1"/>
  <c r="AD292" i="1"/>
  <c r="AD295" i="1"/>
  <c r="AD365" i="1"/>
  <c r="AD372" i="1"/>
  <c r="AD382" i="1"/>
  <c r="AD726" i="1"/>
  <c r="AD751" i="1"/>
  <c r="AD795" i="1"/>
  <c r="AD796" i="1"/>
  <c r="AD839" i="1"/>
  <c r="AD895" i="1"/>
  <c r="AD1135" i="1"/>
  <c r="AD1246" i="1"/>
  <c r="AD1256" i="1"/>
  <c r="AD1259" i="1"/>
  <c r="AD1263" i="1"/>
  <c r="AD1276" i="1"/>
  <c r="AC155" i="1"/>
  <c r="AC172" i="1"/>
  <c r="AC175" i="1"/>
  <c r="AC231" i="1"/>
  <c r="AC235" i="1"/>
  <c r="AC236" i="1"/>
  <c r="AC419" i="1"/>
  <c r="AC425" i="1"/>
  <c r="AC479" i="1"/>
  <c r="AC563" i="1"/>
  <c r="AC568" i="1"/>
  <c r="AC578" i="1"/>
  <c r="AC637" i="1"/>
  <c r="AC640" i="1"/>
  <c r="AC735" i="1"/>
  <c r="AC739" i="1"/>
  <c r="AC762" i="1"/>
  <c r="AC769" i="1"/>
  <c r="AC779" i="1"/>
  <c r="AC796" i="1"/>
  <c r="AC856" i="1"/>
  <c r="AC919" i="1"/>
  <c r="AC921" i="1"/>
  <c r="AC971" i="1"/>
  <c r="AC993" i="1"/>
  <c r="AC994" i="1"/>
  <c r="AC995" i="1"/>
  <c r="AC1001" i="1"/>
  <c r="AC1007" i="1"/>
  <c r="AC1008" i="1"/>
  <c r="AC1149" i="1"/>
  <c r="AC1170" i="1"/>
  <c r="AC1240" i="1"/>
  <c r="AC1249" i="1"/>
  <c r="AC1289" i="1"/>
  <c r="AB109" i="1"/>
  <c r="AB140" i="1"/>
  <c r="AB145" i="1"/>
  <c r="AB175" i="1"/>
  <c r="AB198" i="1"/>
  <c r="AB209" i="1"/>
  <c r="AB325" i="1"/>
  <c r="AB335" i="1"/>
  <c r="AB345" i="1"/>
  <c r="AB348" i="1"/>
  <c r="AB355" i="1"/>
  <c r="AB379" i="1"/>
  <c r="AB390" i="1"/>
  <c r="AB496" i="1"/>
  <c r="AB549" i="1"/>
  <c r="AB553" i="1"/>
  <c r="AB586" i="1"/>
  <c r="AB590" i="1"/>
  <c r="AB680" i="1"/>
  <c r="AB726" i="1"/>
  <c r="AB776" i="1"/>
  <c r="AB783" i="1"/>
  <c r="AB792" i="1"/>
  <c r="AB879" i="1"/>
  <c r="AB898" i="1"/>
  <c r="AB901" i="1"/>
  <c r="AB903" i="1"/>
  <c r="AB921" i="1"/>
  <c r="AB945" i="1"/>
  <c r="AB951" i="1"/>
  <c r="AB985" i="1"/>
  <c r="AB1029" i="1"/>
  <c r="AB1032" i="1"/>
  <c r="AB1033" i="1"/>
  <c r="AB1038" i="1"/>
  <c r="AB1055" i="1"/>
  <c r="AB1089" i="1"/>
  <c r="AB1118" i="1"/>
  <c r="AB1122" i="1"/>
  <c r="AB1128" i="1"/>
  <c r="AB1159" i="1"/>
  <c r="AB1220" i="1"/>
  <c r="AB1249" i="1"/>
  <c r="AB1253" i="1"/>
  <c r="AB1256" i="1"/>
  <c r="AB1263" i="1"/>
  <c r="AA23" i="1"/>
  <c r="AA83" i="1"/>
  <c r="AA84" i="1"/>
  <c r="AA85" i="1"/>
  <c r="AA86" i="1"/>
  <c r="AA88" i="1"/>
  <c r="AA89" i="1"/>
  <c r="AA212" i="1"/>
  <c r="AA215" i="1"/>
  <c r="AA275" i="1"/>
  <c r="AA285" i="1"/>
  <c r="AA388" i="1"/>
  <c r="AA408" i="1"/>
  <c r="AA438" i="1"/>
  <c r="AA439" i="1"/>
  <c r="AA549" i="1"/>
  <c r="AA556" i="1"/>
  <c r="AA563" i="1"/>
  <c r="AA566" i="1"/>
  <c r="AA573" i="1"/>
  <c r="AA580" i="1"/>
  <c r="AA581" i="1"/>
  <c r="AA713" i="1"/>
  <c r="AA716" i="1"/>
  <c r="AA749" i="1"/>
  <c r="AA758" i="1"/>
  <c r="AA759" i="1"/>
  <c r="AA839" i="1"/>
  <c r="AA872" i="1"/>
  <c r="AA892" i="1"/>
  <c r="AA898" i="1"/>
  <c r="AA921" i="1"/>
  <c r="AA931" i="1"/>
  <c r="AA938" i="1"/>
  <c r="AA1026" i="1"/>
  <c r="AA1028" i="1"/>
  <c r="AA1048" i="1"/>
  <c r="AA1058" i="1"/>
  <c r="AA1069" i="1"/>
  <c r="AA1085" i="1"/>
  <c r="AA1207" i="1"/>
  <c r="AA1210" i="1"/>
  <c r="AA1223" i="1"/>
  <c r="AA1226" i="1"/>
  <c r="AA1283" i="1"/>
  <c r="Z12" i="1"/>
  <c r="Z22" i="1"/>
  <c r="Z63" i="1"/>
  <c r="Z89" i="1"/>
  <c r="Z93" i="1"/>
  <c r="Z215" i="1"/>
  <c r="Z219" i="1"/>
  <c r="Z231" i="1"/>
  <c r="Z232" i="1"/>
  <c r="Z312" i="1"/>
  <c r="Z315" i="1"/>
  <c r="Z319" i="1"/>
  <c r="Z379" i="1"/>
  <c r="Z382" i="1"/>
  <c r="Z445" i="1"/>
  <c r="Z455" i="1"/>
  <c r="Z465" i="1"/>
  <c r="Z480" i="1"/>
  <c r="Z488" i="1"/>
  <c r="Z553" i="1"/>
  <c r="Z556" i="1"/>
  <c r="Z559" i="1"/>
  <c r="Z573" i="1"/>
  <c r="Z576" i="1"/>
  <c r="Z583" i="1"/>
  <c r="Z586" i="1"/>
  <c r="Z680" i="1"/>
  <c r="Z713" i="1"/>
  <c r="Z716" i="1"/>
  <c r="Z719" i="1"/>
  <c r="Z766" i="1"/>
  <c r="Z769" i="1"/>
  <c r="Z783" i="1"/>
  <c r="Z809" i="1"/>
  <c r="Z822" i="1"/>
  <c r="Z825" i="1"/>
  <c r="Z832" i="1"/>
  <c r="Z846" i="1"/>
  <c r="Z905" i="1"/>
  <c r="Z908" i="1"/>
  <c r="Z909" i="1"/>
  <c r="Z911" i="1"/>
  <c r="Z921" i="1"/>
  <c r="Z935" i="1"/>
  <c r="Z998" i="1"/>
  <c r="Z1008" i="1"/>
  <c r="Z1015" i="1"/>
  <c r="Z1022" i="1"/>
  <c r="Z1036" i="1"/>
  <c r="Z1038" i="1"/>
  <c r="Z1083" i="1"/>
  <c r="Z1118" i="1"/>
  <c r="Z1121" i="1"/>
  <c r="Z1132" i="1"/>
  <c r="Z1142" i="1"/>
  <c r="Z1152" i="1"/>
  <c r="Z1159" i="1"/>
  <c r="Z1167" i="1"/>
  <c r="Z1226" i="1"/>
  <c r="Z1227" i="1"/>
  <c r="Z1240" i="1"/>
  <c r="Z1249" i="1"/>
  <c r="Z1255" i="1"/>
  <c r="Z1256" i="1"/>
  <c r="Y9" i="1"/>
  <c r="Y18" i="1"/>
  <c r="Y39" i="1"/>
  <c r="Y42" i="1"/>
  <c r="Y56" i="1"/>
  <c r="Y76" i="1"/>
  <c r="Y136" i="1"/>
  <c r="Y147" i="1"/>
  <c r="Y155" i="1"/>
  <c r="Y172" i="1"/>
  <c r="Y185" i="1"/>
  <c r="Y189" i="1"/>
  <c r="Y275" i="1"/>
  <c r="Y282" i="1"/>
  <c r="Y285" i="1"/>
  <c r="Y292" i="1"/>
  <c r="Y312" i="1"/>
  <c r="Y379" i="1"/>
  <c r="Y404" i="1"/>
  <c r="Y421" i="1"/>
  <c r="Y439" i="1"/>
  <c r="Y476" i="1"/>
  <c r="Y489" i="1"/>
  <c r="Y506" i="1"/>
  <c r="Y509" i="1"/>
  <c r="Y519" i="1"/>
  <c r="Y536" i="1"/>
  <c r="Y546" i="1"/>
  <c r="Y610" i="1"/>
  <c r="Y613" i="1"/>
  <c r="Y616" i="1"/>
  <c r="Y617" i="1"/>
  <c r="Y620" i="1"/>
  <c r="Y621" i="1"/>
  <c r="Y643" i="1"/>
  <c r="Y713" i="1"/>
  <c r="Y716" i="1"/>
  <c r="Y743" i="1"/>
  <c r="Y749" i="1"/>
  <c r="Y756" i="1"/>
  <c r="Y805" i="1"/>
  <c r="Y809" i="1"/>
  <c r="Y812" i="1"/>
  <c r="Y819" i="1"/>
  <c r="Y829" i="1"/>
  <c r="Y836" i="1"/>
  <c r="Y850" i="1"/>
  <c r="Y905" i="1"/>
  <c r="Y908" i="1"/>
  <c r="Y918" i="1"/>
  <c r="Y921" i="1"/>
  <c r="Y978" i="1"/>
  <c r="Y985" i="1"/>
  <c r="Y995" i="1"/>
  <c r="Y1001" i="1"/>
  <c r="Y1042" i="1"/>
  <c r="Y1069" i="1"/>
  <c r="Y1082" i="1"/>
  <c r="Y1085" i="1"/>
  <c r="Y1112" i="1"/>
  <c r="Y1122" i="1"/>
  <c r="Y1125" i="1"/>
  <c r="Y1139" i="1"/>
  <c r="Y1142" i="1"/>
  <c r="Y1187" i="1"/>
  <c r="Y1190" i="1"/>
  <c r="Y1210" i="1"/>
  <c r="Y1213" i="1"/>
  <c r="Y1220" i="1"/>
  <c r="Y1223" i="1"/>
  <c r="Y1226" i="1"/>
  <c r="Y1286" i="1"/>
  <c r="Y1289" i="1"/>
  <c r="Y1292" i="1"/>
  <c r="Y1305" i="1"/>
  <c r="Y1309" i="1"/>
  <c r="X12" i="1"/>
  <c r="X15" i="1"/>
  <c r="X28" i="1"/>
  <c r="X63" i="1"/>
  <c r="X73" i="1"/>
  <c r="X106" i="1"/>
  <c r="X109" i="1"/>
  <c r="X112" i="1"/>
  <c r="X122" i="1"/>
  <c r="X172" i="1"/>
  <c r="X175" i="1"/>
  <c r="X185" i="1"/>
  <c r="X189" i="1"/>
  <c r="X192" i="1"/>
  <c r="X199" i="1"/>
  <c r="X232" i="1"/>
  <c r="X252" i="1"/>
  <c r="X255" i="1"/>
  <c r="X272" i="1"/>
  <c r="X295" i="1"/>
  <c r="X296" i="1"/>
  <c r="X332" i="1"/>
  <c r="X335" i="1"/>
  <c r="X362" i="1"/>
  <c r="X365" i="1"/>
  <c r="X369" i="1"/>
  <c r="X382" i="1"/>
  <c r="X385" i="1"/>
  <c r="X429" i="1"/>
  <c r="X432" i="1"/>
  <c r="X445" i="1"/>
  <c r="X455" i="1"/>
  <c r="X458" i="1"/>
  <c r="X461" i="1"/>
  <c r="X462" i="1"/>
  <c r="X496" i="1"/>
  <c r="X526" i="1"/>
  <c r="X559" i="1"/>
  <c r="X568" i="1"/>
  <c r="X576" i="1"/>
  <c r="X590" i="1"/>
  <c r="X617" i="1"/>
  <c r="X633" i="1"/>
  <c r="X647" i="1"/>
  <c r="X649" i="1"/>
  <c r="X650" i="1"/>
  <c r="X653" i="1"/>
  <c r="X716" i="1"/>
  <c r="X717" i="1"/>
  <c r="X726" i="1"/>
  <c r="X729" i="1"/>
  <c r="X733" i="1"/>
  <c r="X783" i="1"/>
  <c r="X796" i="1"/>
  <c r="X808" i="1"/>
  <c r="X809" i="1"/>
  <c r="X812" i="1"/>
  <c r="X822" i="1"/>
  <c r="X825" i="1"/>
  <c r="X856" i="1"/>
  <c r="X872" i="1"/>
  <c r="X879" i="1"/>
  <c r="X888" i="1"/>
  <c r="X891" i="1"/>
  <c r="X892" i="1"/>
  <c r="X893" i="1"/>
  <c r="X928" i="1"/>
  <c r="X938" i="1"/>
  <c r="X941" i="1"/>
  <c r="X945" i="1"/>
  <c r="X951" i="1"/>
  <c r="X958" i="1"/>
  <c r="X1008" i="1"/>
  <c r="X1015" i="1"/>
  <c r="X1018" i="1"/>
  <c r="X1020" i="1"/>
  <c r="X1034" i="1"/>
  <c r="X1035" i="1"/>
  <c r="X1069" i="1"/>
  <c r="X1072" i="1"/>
  <c r="X1079" i="1"/>
  <c r="X1102" i="1"/>
  <c r="X1105" i="1"/>
  <c r="X1149" i="1"/>
  <c r="X1162" i="1"/>
  <c r="X1163" i="1"/>
  <c r="X1165" i="1"/>
  <c r="X1166" i="1"/>
  <c r="X1207" i="1"/>
  <c r="X1210" i="1"/>
  <c r="X1211" i="1"/>
  <c r="X1226" i="1"/>
  <c r="X1233" i="1"/>
  <c r="X1263" i="1"/>
  <c r="X1272" i="1"/>
  <c r="X1275" i="1"/>
  <c r="X1276" i="1"/>
  <c r="X1286" i="1"/>
  <c r="X130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3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7" i="1"/>
  <c r="V8" i="1"/>
  <c r="V9" i="1"/>
  <c r="V10" i="1"/>
  <c r="V11" i="1"/>
  <c r="V12" i="1"/>
  <c r="V13" i="1"/>
  <c r="V14" i="1"/>
  <c r="V15" i="1"/>
  <c r="V4" i="1"/>
  <c r="V5" i="1"/>
  <c r="V6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AF46" i="1" s="1"/>
  <c r="S47" i="1"/>
  <c r="S48" i="1"/>
  <c r="S49" i="1"/>
  <c r="S50" i="1"/>
  <c r="S51" i="1"/>
  <c r="S52" i="1"/>
  <c r="S53" i="1"/>
  <c r="S54" i="1"/>
  <c r="S55" i="1"/>
  <c r="AI55" i="1" s="1"/>
  <c r="S56" i="1"/>
  <c r="AG56" i="1" s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AF85" i="1" s="1"/>
  <c r="S86" i="1"/>
  <c r="S87" i="1"/>
  <c r="S88" i="1"/>
  <c r="S89" i="1"/>
  <c r="S90" i="1"/>
  <c r="S91" i="1"/>
  <c r="S92" i="1"/>
  <c r="S93" i="1"/>
  <c r="AH93" i="1" s="1"/>
  <c r="S94" i="1"/>
  <c r="S95" i="1"/>
  <c r="S96" i="1"/>
  <c r="AH96" i="1" s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AI112" i="1" s="1"/>
  <c r="S113" i="1"/>
  <c r="S114" i="1"/>
  <c r="S115" i="1"/>
  <c r="AG115" i="1" s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AF128" i="1" s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AF157" i="1" s="1"/>
  <c r="S158" i="1"/>
  <c r="S159" i="1"/>
  <c r="AH159" i="1" s="1"/>
  <c r="S160" i="1"/>
  <c r="AF160" i="1" s="1"/>
  <c r="S161" i="1"/>
  <c r="AI161" i="1" s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AI175" i="1" s="1"/>
  <c r="S176" i="1"/>
  <c r="AI176" i="1" s="1"/>
  <c r="S177" i="1"/>
  <c r="AG177" i="1" s="1"/>
  <c r="S178" i="1"/>
  <c r="S179" i="1"/>
  <c r="S180" i="1"/>
  <c r="S181" i="1"/>
  <c r="S182" i="1"/>
  <c r="AI182" i="1" s="1"/>
  <c r="S183" i="1"/>
  <c r="S184" i="1"/>
  <c r="S185" i="1"/>
  <c r="S186" i="1"/>
  <c r="S187" i="1"/>
  <c r="S188" i="1"/>
  <c r="AG188" i="1" s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AH206" i="1" s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AH231" i="1" s="1"/>
  <c r="S232" i="1"/>
  <c r="S233" i="1"/>
  <c r="S234" i="1"/>
  <c r="S235" i="1"/>
  <c r="S236" i="1"/>
  <c r="S237" i="1"/>
  <c r="S238" i="1"/>
  <c r="S239" i="1"/>
  <c r="S240" i="1"/>
  <c r="AG240" i="1" s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AH270" i="1" s="1"/>
  <c r="S271" i="1"/>
  <c r="AI271" i="1" s="1"/>
  <c r="S272" i="1"/>
  <c r="S273" i="1"/>
  <c r="S274" i="1"/>
  <c r="S275" i="1"/>
  <c r="S276" i="1"/>
  <c r="S277" i="1"/>
  <c r="S278" i="1"/>
  <c r="S279" i="1"/>
  <c r="S280" i="1"/>
  <c r="S281" i="1"/>
  <c r="S282" i="1"/>
  <c r="S283" i="1"/>
  <c r="AI283" i="1" s="1"/>
  <c r="S284" i="1"/>
  <c r="AF284" i="1" s="1"/>
  <c r="S285" i="1"/>
  <c r="S286" i="1"/>
  <c r="S287" i="1"/>
  <c r="S288" i="1"/>
  <c r="S289" i="1"/>
  <c r="S290" i="1"/>
  <c r="S291" i="1"/>
  <c r="S292" i="1"/>
  <c r="S293" i="1"/>
  <c r="S294" i="1"/>
  <c r="S295" i="1"/>
  <c r="S296" i="1"/>
  <c r="AI296" i="1" s="1"/>
  <c r="S297" i="1"/>
  <c r="S298" i="1"/>
  <c r="S299" i="1"/>
  <c r="S300" i="1"/>
  <c r="S301" i="1"/>
  <c r="S302" i="1"/>
  <c r="AF302" i="1" s="1"/>
  <c r="S303" i="1"/>
  <c r="S304" i="1"/>
  <c r="AF304" i="1" s="1"/>
  <c r="S305" i="1"/>
  <c r="S306" i="1"/>
  <c r="S307" i="1"/>
  <c r="AG307" i="1" s="1"/>
  <c r="S308" i="1"/>
  <c r="S309" i="1"/>
  <c r="S310" i="1"/>
  <c r="S311" i="1"/>
  <c r="S312" i="1"/>
  <c r="S313" i="1"/>
  <c r="AF313" i="1" s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AI328" i="1" s="1"/>
  <c r="S329" i="1"/>
  <c r="S330" i="1"/>
  <c r="S331" i="1"/>
  <c r="S332" i="1"/>
  <c r="S333" i="1"/>
  <c r="S334" i="1"/>
  <c r="S335" i="1"/>
  <c r="AI335" i="1" s="1"/>
  <c r="S336" i="1"/>
  <c r="S337" i="1"/>
  <c r="AG337" i="1" s="1"/>
  <c r="S338" i="1"/>
  <c r="S339" i="1"/>
  <c r="S340" i="1"/>
  <c r="S341" i="1"/>
  <c r="S342" i="1"/>
  <c r="S343" i="1"/>
  <c r="S344" i="1"/>
  <c r="S345" i="1"/>
  <c r="S346" i="1"/>
  <c r="S347" i="1"/>
  <c r="AI347" i="1" s="1"/>
  <c r="S348" i="1"/>
  <c r="S349" i="1"/>
  <c r="S350" i="1"/>
  <c r="S351" i="1"/>
  <c r="S352" i="1"/>
  <c r="S353" i="1"/>
  <c r="S354" i="1"/>
  <c r="AH354" i="1" s="1"/>
  <c r="S355" i="1"/>
  <c r="S356" i="1"/>
  <c r="S357" i="1"/>
  <c r="S358" i="1"/>
  <c r="S359" i="1"/>
  <c r="S360" i="1"/>
  <c r="S361" i="1"/>
  <c r="AF361" i="1" s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AH384" i="1" s="1"/>
  <c r="S385" i="1"/>
  <c r="S386" i="1"/>
  <c r="S387" i="1"/>
  <c r="S388" i="1"/>
  <c r="S389" i="1"/>
  <c r="S390" i="1"/>
  <c r="S391" i="1"/>
  <c r="S392" i="1"/>
  <c r="S393" i="1"/>
  <c r="S394" i="1"/>
  <c r="S395" i="1"/>
  <c r="S396" i="1"/>
  <c r="AF396" i="1" s="1"/>
  <c r="S397" i="1"/>
  <c r="AI397" i="1" s="1"/>
  <c r="S398" i="1"/>
  <c r="S399" i="1"/>
  <c r="S400" i="1"/>
  <c r="S401" i="1"/>
  <c r="S402" i="1"/>
  <c r="S403" i="1"/>
  <c r="S404" i="1"/>
  <c r="S405" i="1"/>
  <c r="AI405" i="1" s="1"/>
  <c r="S406" i="1"/>
  <c r="S407" i="1"/>
  <c r="S408" i="1"/>
  <c r="S409" i="1"/>
  <c r="S410" i="1"/>
  <c r="S411" i="1"/>
  <c r="S412" i="1"/>
  <c r="AF412" i="1" s="1"/>
  <c r="S413" i="1"/>
  <c r="S414" i="1"/>
  <c r="S415" i="1"/>
  <c r="AI415" i="1" s="1"/>
  <c r="S416" i="1"/>
  <c r="AF416" i="1" s="1"/>
  <c r="S417" i="1"/>
  <c r="S418" i="1"/>
  <c r="AF418" i="1" s="1"/>
  <c r="S419" i="1"/>
  <c r="AF419" i="1" s="1"/>
  <c r="S420" i="1"/>
  <c r="AG420" i="1" s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AG433" i="1" s="1"/>
  <c r="S434" i="1"/>
  <c r="AH434" i="1" s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AH460" i="1" s="1"/>
  <c r="S461" i="1"/>
  <c r="S462" i="1"/>
  <c r="S463" i="1"/>
  <c r="S464" i="1"/>
  <c r="S465" i="1"/>
  <c r="S466" i="1"/>
  <c r="S467" i="1"/>
  <c r="S468" i="1"/>
  <c r="S469" i="1"/>
  <c r="S470" i="1"/>
  <c r="S471" i="1"/>
  <c r="S472" i="1"/>
  <c r="AF472" i="1" s="1"/>
  <c r="S473" i="1"/>
  <c r="AF473" i="1" s="1"/>
  <c r="S474" i="1"/>
  <c r="S475" i="1"/>
  <c r="S476" i="1"/>
  <c r="S477" i="1"/>
  <c r="S478" i="1"/>
  <c r="S479" i="1"/>
  <c r="S480" i="1"/>
  <c r="AI480" i="1" s="1"/>
  <c r="S481" i="1"/>
  <c r="S482" i="1"/>
  <c r="AH482" i="1" s="1"/>
  <c r="S483" i="1"/>
  <c r="S484" i="1"/>
  <c r="S485" i="1"/>
  <c r="S486" i="1"/>
  <c r="S487" i="1"/>
  <c r="S488" i="1"/>
  <c r="AG488" i="1" s="1"/>
  <c r="S489" i="1"/>
  <c r="AF489" i="1" s="1"/>
  <c r="S490" i="1"/>
  <c r="AG490" i="1" s="1"/>
  <c r="S491" i="1"/>
  <c r="S492" i="1"/>
  <c r="AH492" i="1" s="1"/>
  <c r="S493" i="1"/>
  <c r="AI493" i="1" s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AF507" i="1" s="1"/>
  <c r="S508" i="1"/>
  <c r="S509" i="1"/>
  <c r="S510" i="1"/>
  <c r="S511" i="1"/>
  <c r="S512" i="1"/>
  <c r="S513" i="1"/>
  <c r="S514" i="1"/>
  <c r="AG514" i="1" s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AG529" i="1" s="1"/>
  <c r="S530" i="1"/>
  <c r="AF530" i="1" s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AI545" i="1" s="1"/>
  <c r="S546" i="1"/>
  <c r="S547" i="1"/>
  <c r="S548" i="1"/>
  <c r="S549" i="1"/>
  <c r="S550" i="1"/>
  <c r="S551" i="1"/>
  <c r="S552" i="1"/>
  <c r="S553" i="1"/>
  <c r="S554" i="1"/>
  <c r="S555" i="1"/>
  <c r="AG555" i="1" s="1"/>
  <c r="S556" i="1"/>
  <c r="S557" i="1"/>
  <c r="S558" i="1"/>
  <c r="AF558" i="1" s="1"/>
  <c r="S559" i="1"/>
  <c r="S560" i="1"/>
  <c r="S561" i="1"/>
  <c r="S562" i="1"/>
  <c r="S563" i="1"/>
  <c r="S564" i="1"/>
  <c r="AF564" i="1" s="1"/>
  <c r="S565" i="1"/>
  <c r="AF565" i="1" s="1"/>
  <c r="S566" i="1"/>
  <c r="S567" i="1"/>
  <c r="S568" i="1"/>
  <c r="S569" i="1"/>
  <c r="S570" i="1"/>
  <c r="AI570" i="1" s="1"/>
  <c r="S571" i="1"/>
  <c r="AG571" i="1" s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AG585" i="1" s="1"/>
  <c r="S586" i="1"/>
  <c r="S587" i="1"/>
  <c r="S588" i="1"/>
  <c r="S589" i="1"/>
  <c r="S590" i="1"/>
  <c r="AI590" i="1" s="1"/>
  <c r="S591" i="1"/>
  <c r="AI591" i="1" s="1"/>
  <c r="S592" i="1"/>
  <c r="AI592" i="1" s="1"/>
  <c r="S593" i="1"/>
  <c r="AF593" i="1" s="1"/>
  <c r="S594" i="1"/>
  <c r="S595" i="1"/>
  <c r="S596" i="1"/>
  <c r="AF596" i="1" s="1"/>
  <c r="S597" i="1"/>
  <c r="S598" i="1"/>
  <c r="S599" i="1"/>
  <c r="S600" i="1"/>
  <c r="S601" i="1"/>
  <c r="S602" i="1"/>
  <c r="S603" i="1"/>
  <c r="S604" i="1"/>
  <c r="S605" i="1"/>
  <c r="S606" i="1"/>
  <c r="S607" i="1"/>
  <c r="S608" i="1"/>
  <c r="AI608" i="1" s="1"/>
  <c r="S609" i="1"/>
  <c r="AF609" i="1" s="1"/>
  <c r="S610" i="1"/>
  <c r="S611" i="1"/>
  <c r="S612" i="1"/>
  <c r="S613" i="1"/>
  <c r="S614" i="1"/>
  <c r="S615" i="1"/>
  <c r="S616" i="1"/>
  <c r="AG616" i="1" s="1"/>
  <c r="S617" i="1"/>
  <c r="S618" i="1"/>
  <c r="S619" i="1"/>
  <c r="S620" i="1"/>
  <c r="S621" i="1"/>
  <c r="S622" i="1"/>
  <c r="AG622" i="1" s="1"/>
  <c r="S623" i="1"/>
  <c r="S624" i="1"/>
  <c r="S625" i="1"/>
  <c r="S626" i="1"/>
  <c r="AI626" i="1" s="1"/>
  <c r="S627" i="1"/>
  <c r="S628" i="1"/>
  <c r="AH628" i="1" s="1"/>
  <c r="S629" i="1"/>
  <c r="AH629" i="1" s="1"/>
  <c r="S630" i="1"/>
  <c r="S631" i="1"/>
  <c r="S632" i="1"/>
  <c r="S633" i="1"/>
  <c r="AF633" i="1" s="1"/>
  <c r="S634" i="1"/>
  <c r="S635" i="1"/>
  <c r="S636" i="1"/>
  <c r="S637" i="1"/>
  <c r="S638" i="1"/>
  <c r="S639" i="1"/>
  <c r="S640" i="1"/>
  <c r="S641" i="1"/>
  <c r="S642" i="1"/>
  <c r="AF642" i="1" s="1"/>
  <c r="S643" i="1"/>
  <c r="S644" i="1"/>
  <c r="S645" i="1"/>
  <c r="AI645" i="1" s="1"/>
  <c r="S646" i="1"/>
  <c r="S647" i="1"/>
  <c r="S648" i="1"/>
  <c r="S649" i="1"/>
  <c r="S650" i="1"/>
  <c r="S651" i="1"/>
  <c r="S652" i="1"/>
  <c r="S653" i="1"/>
  <c r="AI653" i="1" s="1"/>
  <c r="S654" i="1"/>
  <c r="AH654" i="1" s="1"/>
  <c r="S655" i="1"/>
  <c r="AH655" i="1" s="1"/>
  <c r="S656" i="1"/>
  <c r="S657" i="1"/>
  <c r="AG657" i="1" s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AF677" i="1" s="1"/>
  <c r="S678" i="1"/>
  <c r="S679" i="1"/>
  <c r="S680" i="1"/>
  <c r="S681" i="1"/>
  <c r="S682" i="1"/>
  <c r="S683" i="1"/>
  <c r="S684" i="1"/>
  <c r="S685" i="1"/>
  <c r="S686" i="1"/>
  <c r="S687" i="1"/>
  <c r="AG687" i="1" s="1"/>
  <c r="S688" i="1"/>
  <c r="S689" i="1"/>
  <c r="S690" i="1"/>
  <c r="S691" i="1"/>
  <c r="AF691" i="1" s="1"/>
  <c r="S692" i="1"/>
  <c r="AF692" i="1" s="1"/>
  <c r="S693" i="1"/>
  <c r="S694" i="1"/>
  <c r="S695" i="1"/>
  <c r="S696" i="1"/>
  <c r="S697" i="1"/>
  <c r="S698" i="1"/>
  <c r="AH698" i="1" s="1"/>
  <c r="S699" i="1"/>
  <c r="S700" i="1"/>
  <c r="AH700" i="1" s="1"/>
  <c r="S701" i="1"/>
  <c r="S702" i="1"/>
  <c r="S703" i="1"/>
  <c r="S704" i="1"/>
  <c r="S705" i="1"/>
  <c r="AG705" i="1" s="1"/>
  <c r="S706" i="1"/>
  <c r="S707" i="1"/>
  <c r="S708" i="1"/>
  <c r="AG708" i="1" s="1"/>
  <c r="S709" i="1"/>
  <c r="AH709" i="1" s="1"/>
  <c r="S710" i="1"/>
  <c r="AF710" i="1" s="1"/>
  <c r="S711" i="1"/>
  <c r="S712" i="1"/>
  <c r="S713" i="1"/>
  <c r="S714" i="1"/>
  <c r="S715" i="1"/>
  <c r="AH715" i="1" s="1"/>
  <c r="S716" i="1"/>
  <c r="S717" i="1"/>
  <c r="S718" i="1"/>
  <c r="S719" i="1"/>
  <c r="S720" i="1"/>
  <c r="S721" i="1"/>
  <c r="S722" i="1"/>
  <c r="S723" i="1"/>
  <c r="S724" i="1"/>
  <c r="S725" i="1"/>
  <c r="S726" i="1"/>
  <c r="AF726" i="1" s="1"/>
  <c r="S727" i="1"/>
  <c r="S728" i="1"/>
  <c r="AG728" i="1" s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AG745" i="1" s="1"/>
  <c r="S746" i="1"/>
  <c r="S747" i="1"/>
  <c r="S748" i="1"/>
  <c r="AI748" i="1" s="1"/>
  <c r="S749" i="1"/>
  <c r="S750" i="1"/>
  <c r="S751" i="1"/>
  <c r="S752" i="1"/>
  <c r="S753" i="1"/>
  <c r="S754" i="1"/>
  <c r="S755" i="1"/>
  <c r="S756" i="1"/>
  <c r="S757" i="1"/>
  <c r="AH757" i="1" s="1"/>
  <c r="S758" i="1"/>
  <c r="S759" i="1"/>
  <c r="AG759" i="1" s="1"/>
  <c r="S760" i="1"/>
  <c r="S761" i="1"/>
  <c r="S762" i="1"/>
  <c r="S763" i="1"/>
  <c r="S764" i="1"/>
  <c r="AF764" i="1" s="1"/>
  <c r="S765" i="1"/>
  <c r="S766" i="1"/>
  <c r="S767" i="1"/>
  <c r="S768" i="1"/>
  <c r="AI768" i="1" s="1"/>
  <c r="S769" i="1"/>
  <c r="AG769" i="1" s="1"/>
  <c r="S770" i="1"/>
  <c r="AH770" i="1" s="1"/>
  <c r="S771" i="1"/>
  <c r="S772" i="1"/>
  <c r="S773" i="1"/>
  <c r="S774" i="1"/>
  <c r="S775" i="1"/>
  <c r="S776" i="1"/>
  <c r="AG776" i="1" s="1"/>
  <c r="S777" i="1"/>
  <c r="S778" i="1"/>
  <c r="S779" i="1"/>
  <c r="S780" i="1"/>
  <c r="S781" i="1"/>
  <c r="AF781" i="1" s="1"/>
  <c r="S782" i="1"/>
  <c r="AI782" i="1" s="1"/>
  <c r="S783" i="1"/>
  <c r="S784" i="1"/>
  <c r="S785" i="1"/>
  <c r="S786" i="1"/>
  <c r="S787" i="1"/>
  <c r="S788" i="1"/>
  <c r="S789" i="1"/>
  <c r="S790" i="1"/>
  <c r="S791" i="1"/>
  <c r="S792" i="1"/>
  <c r="AI792" i="1" s="1"/>
  <c r="S793" i="1"/>
  <c r="AH793" i="1" s="1"/>
  <c r="S794" i="1"/>
  <c r="S795" i="1"/>
  <c r="S796" i="1"/>
  <c r="S797" i="1"/>
  <c r="S798" i="1"/>
  <c r="S799" i="1"/>
  <c r="AF799" i="1" s="1"/>
  <c r="S800" i="1"/>
  <c r="AG800" i="1" s="1"/>
  <c r="S801" i="1"/>
  <c r="S802" i="1"/>
  <c r="AG802" i="1" s="1"/>
  <c r="S803" i="1"/>
  <c r="S804" i="1"/>
  <c r="AG804" i="1" s="1"/>
  <c r="S805" i="1"/>
  <c r="S806" i="1"/>
  <c r="S807" i="1"/>
  <c r="S808" i="1"/>
  <c r="S809" i="1"/>
  <c r="S810" i="1"/>
  <c r="AG810" i="1" s="1"/>
  <c r="S811" i="1"/>
  <c r="S812" i="1"/>
  <c r="S813" i="1"/>
  <c r="S814" i="1"/>
  <c r="S815" i="1"/>
  <c r="S816" i="1"/>
  <c r="S817" i="1"/>
  <c r="AH817" i="1" s="1"/>
  <c r="S818" i="1"/>
  <c r="AG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AF831" i="1" s="1"/>
  <c r="S832" i="1"/>
  <c r="AG832" i="1" s="1"/>
  <c r="S833" i="1"/>
  <c r="S834" i="1"/>
  <c r="S835" i="1"/>
  <c r="AF835" i="1" s="1"/>
  <c r="S836" i="1"/>
  <c r="S837" i="1"/>
  <c r="S838" i="1"/>
  <c r="S839" i="1"/>
  <c r="AH839" i="1" s="1"/>
  <c r="S840" i="1"/>
  <c r="S841" i="1"/>
  <c r="S842" i="1"/>
  <c r="S843" i="1"/>
  <c r="S844" i="1"/>
  <c r="S845" i="1"/>
  <c r="S846" i="1"/>
  <c r="AI846" i="1" s="1"/>
  <c r="S847" i="1"/>
  <c r="S848" i="1"/>
  <c r="S849" i="1"/>
  <c r="S850" i="1"/>
  <c r="AG850" i="1" s="1"/>
  <c r="S851" i="1"/>
  <c r="S852" i="1"/>
  <c r="S853" i="1"/>
  <c r="S854" i="1"/>
  <c r="AG854" i="1" s="1"/>
  <c r="S855" i="1"/>
  <c r="S856" i="1"/>
  <c r="S857" i="1"/>
  <c r="S858" i="1"/>
  <c r="S859" i="1"/>
  <c r="S860" i="1"/>
  <c r="S861" i="1"/>
  <c r="S862" i="1"/>
  <c r="AI862" i="1" s="1"/>
  <c r="S863" i="1"/>
  <c r="S864" i="1"/>
  <c r="S865" i="1"/>
  <c r="S866" i="1"/>
  <c r="S867" i="1"/>
  <c r="AF867" i="1" s="1"/>
  <c r="S868" i="1"/>
  <c r="S869" i="1"/>
  <c r="S870" i="1"/>
  <c r="S871" i="1"/>
  <c r="S872" i="1"/>
  <c r="S873" i="1"/>
  <c r="S874" i="1"/>
  <c r="S875" i="1"/>
  <c r="AI875" i="1" s="1"/>
  <c r="S876" i="1"/>
  <c r="S877" i="1"/>
  <c r="S878" i="1"/>
  <c r="AF878" i="1" s="1"/>
  <c r="S879" i="1"/>
  <c r="S880" i="1"/>
  <c r="S881" i="1"/>
  <c r="S882" i="1"/>
  <c r="S883" i="1"/>
  <c r="AF883" i="1" s="1"/>
  <c r="S884" i="1"/>
  <c r="S885" i="1"/>
  <c r="S886" i="1"/>
  <c r="S887" i="1"/>
  <c r="S888" i="1"/>
  <c r="S889" i="1"/>
  <c r="S890" i="1"/>
  <c r="S891" i="1"/>
  <c r="S892" i="1"/>
  <c r="S893" i="1"/>
  <c r="S894" i="1"/>
  <c r="AG894" i="1" s="1"/>
  <c r="S895" i="1"/>
  <c r="S896" i="1"/>
  <c r="S897" i="1"/>
  <c r="S898" i="1"/>
  <c r="S899" i="1"/>
  <c r="S900" i="1"/>
  <c r="S901" i="1"/>
  <c r="S902" i="1"/>
  <c r="S903" i="1"/>
  <c r="S904" i="1"/>
  <c r="S905" i="1"/>
  <c r="AG905" i="1" s="1"/>
  <c r="S906" i="1"/>
  <c r="AF906" i="1" s="1"/>
  <c r="S907" i="1"/>
  <c r="S908" i="1"/>
  <c r="S909" i="1"/>
  <c r="S910" i="1"/>
  <c r="S911" i="1"/>
  <c r="S912" i="1"/>
  <c r="AI912" i="1" s="1"/>
  <c r="S913" i="1"/>
  <c r="AF913" i="1" s="1"/>
  <c r="S914" i="1"/>
  <c r="S915" i="1"/>
  <c r="AI915" i="1" s="1"/>
  <c r="S916" i="1"/>
  <c r="S917" i="1"/>
  <c r="AF917" i="1" s="1"/>
  <c r="S918" i="1"/>
  <c r="AF918" i="1" s="1"/>
  <c r="S919" i="1"/>
  <c r="S920" i="1"/>
  <c r="S921" i="1"/>
  <c r="S922" i="1"/>
  <c r="AH922" i="1" s="1"/>
  <c r="S923" i="1"/>
  <c r="AF923" i="1" s="1"/>
  <c r="S924" i="1"/>
  <c r="S925" i="1"/>
  <c r="S926" i="1"/>
  <c r="AI926" i="1" s="1"/>
  <c r="S927" i="1"/>
  <c r="S928" i="1"/>
  <c r="S929" i="1"/>
  <c r="S930" i="1"/>
  <c r="S931" i="1"/>
  <c r="S932" i="1"/>
  <c r="S933" i="1"/>
  <c r="AG933" i="1" s="1"/>
  <c r="S934" i="1"/>
  <c r="AF934" i="1" s="1"/>
  <c r="S935" i="1"/>
  <c r="S936" i="1"/>
  <c r="S937" i="1"/>
  <c r="S938" i="1"/>
  <c r="S939" i="1"/>
  <c r="S940" i="1"/>
  <c r="AH940" i="1" s="1"/>
  <c r="S941" i="1"/>
  <c r="AF941" i="1" s="1"/>
  <c r="S942" i="1"/>
  <c r="AF942" i="1" s="1"/>
  <c r="S943" i="1"/>
  <c r="S944" i="1"/>
  <c r="AH944" i="1" s="1"/>
  <c r="S945" i="1"/>
  <c r="AG945" i="1" s="1"/>
  <c r="S946" i="1"/>
  <c r="S947" i="1"/>
  <c r="S948" i="1"/>
  <c r="S949" i="1"/>
  <c r="S950" i="1"/>
  <c r="S951" i="1"/>
  <c r="S952" i="1"/>
  <c r="S953" i="1"/>
  <c r="S954" i="1"/>
  <c r="S955" i="1"/>
  <c r="AF955" i="1" s="1"/>
  <c r="S956" i="1"/>
  <c r="S957" i="1"/>
  <c r="S958" i="1"/>
  <c r="S959" i="1"/>
  <c r="AI959" i="1" s="1"/>
  <c r="S960" i="1"/>
  <c r="S961" i="1"/>
  <c r="S962" i="1"/>
  <c r="AF962" i="1" s="1"/>
  <c r="S963" i="1"/>
  <c r="S964" i="1"/>
  <c r="AI964" i="1" s="1"/>
  <c r="S965" i="1"/>
  <c r="AF965" i="1" s="1"/>
  <c r="S966" i="1"/>
  <c r="S967" i="1"/>
  <c r="S968" i="1"/>
  <c r="AH968" i="1" s="1"/>
  <c r="S969" i="1"/>
  <c r="AI969" i="1" s="1"/>
  <c r="S970" i="1"/>
  <c r="S971" i="1"/>
  <c r="S972" i="1"/>
  <c r="AH972" i="1" s="1"/>
  <c r="S973" i="1"/>
  <c r="S974" i="1"/>
  <c r="S975" i="1"/>
  <c r="S976" i="1"/>
  <c r="S977" i="1"/>
  <c r="S978" i="1"/>
  <c r="S979" i="1"/>
  <c r="AI979" i="1" s="1"/>
  <c r="S980" i="1"/>
  <c r="S981" i="1"/>
  <c r="AF981" i="1" s="1"/>
  <c r="S982" i="1"/>
  <c r="AI982" i="1" s="1"/>
  <c r="S983" i="1"/>
  <c r="S984" i="1"/>
  <c r="S985" i="1"/>
  <c r="S986" i="1"/>
  <c r="S987" i="1"/>
  <c r="S988" i="1"/>
  <c r="S989" i="1"/>
  <c r="S990" i="1"/>
  <c r="AF990" i="1" s="1"/>
  <c r="S991" i="1"/>
  <c r="S992" i="1"/>
  <c r="S993" i="1"/>
  <c r="S994" i="1"/>
  <c r="AF994" i="1" s="1"/>
  <c r="S995" i="1"/>
  <c r="AI995" i="1" s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AI1007" i="1" s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AF1021" i="1" s="1"/>
  <c r="S1022" i="1"/>
  <c r="S1023" i="1"/>
  <c r="S1024" i="1"/>
  <c r="S1025" i="1"/>
  <c r="S1026" i="1"/>
  <c r="S1027" i="1"/>
  <c r="S1028" i="1"/>
  <c r="S1029" i="1"/>
  <c r="S1030" i="1"/>
  <c r="S1031" i="1"/>
  <c r="AH1031" i="1" s="1"/>
  <c r="S1032" i="1"/>
  <c r="AH1032" i="1" s="1"/>
  <c r="S1033" i="1"/>
  <c r="AH1033" i="1" s="1"/>
  <c r="S1034" i="1"/>
  <c r="S1035" i="1"/>
  <c r="AF1035" i="1" s="1"/>
  <c r="S1036" i="1"/>
  <c r="S1037" i="1"/>
  <c r="S1038" i="1"/>
  <c r="S1039" i="1"/>
  <c r="AI1039" i="1" s="1"/>
  <c r="S1040" i="1"/>
  <c r="AI1040" i="1" s="1"/>
  <c r="S1041" i="1"/>
  <c r="AH1041" i="1" s="1"/>
  <c r="S1042" i="1"/>
  <c r="AF1042" i="1" s="1"/>
  <c r="S1043" i="1"/>
  <c r="S1044" i="1"/>
  <c r="S1045" i="1"/>
  <c r="AF1045" i="1" s="1"/>
  <c r="S1046" i="1"/>
  <c r="S1047" i="1"/>
  <c r="S1048" i="1"/>
  <c r="S1049" i="1"/>
  <c r="AG1049" i="1" s="1"/>
  <c r="S1050" i="1"/>
  <c r="S1051" i="1"/>
  <c r="AG1051" i="1" s="1"/>
  <c r="S1052" i="1"/>
  <c r="S1053" i="1"/>
  <c r="S1054" i="1"/>
  <c r="AH1054" i="1" s="1"/>
  <c r="S1055" i="1"/>
  <c r="S1056" i="1"/>
  <c r="S1057" i="1"/>
  <c r="S1058" i="1"/>
  <c r="S1059" i="1"/>
  <c r="S1060" i="1"/>
  <c r="S1061" i="1"/>
  <c r="AG1061" i="1" s="1"/>
  <c r="S1062" i="1"/>
  <c r="AF1062" i="1" s="1"/>
  <c r="S1063" i="1"/>
  <c r="S1064" i="1"/>
  <c r="S1065" i="1"/>
  <c r="S1066" i="1"/>
  <c r="AG1066" i="1" s="1"/>
  <c r="S1067" i="1"/>
  <c r="S1068" i="1"/>
  <c r="AH1068" i="1" s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AI1084" i="1" s="1"/>
  <c r="S1085" i="1"/>
  <c r="S1086" i="1"/>
  <c r="AF1086" i="1" s="1"/>
  <c r="S1087" i="1"/>
  <c r="S1088" i="1"/>
  <c r="S1089" i="1"/>
  <c r="S1090" i="1"/>
  <c r="S1091" i="1"/>
  <c r="S1092" i="1"/>
  <c r="S1093" i="1"/>
  <c r="S1094" i="1"/>
  <c r="S1095" i="1"/>
  <c r="AI1095" i="1" s="1"/>
  <c r="S1096" i="1"/>
  <c r="S1097" i="1"/>
  <c r="S1098" i="1"/>
  <c r="S1099" i="1"/>
  <c r="AF1099" i="1" s="1"/>
  <c r="S1100" i="1"/>
  <c r="S1101" i="1"/>
  <c r="AI1101" i="1" s="1"/>
  <c r="S1102" i="1"/>
  <c r="AH1102" i="1" s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AI1114" i="1" s="1"/>
  <c r="S1115" i="1"/>
  <c r="S1116" i="1"/>
  <c r="S1117" i="1"/>
  <c r="S1118" i="1"/>
  <c r="S1119" i="1"/>
  <c r="S1120" i="1"/>
  <c r="S1121" i="1"/>
  <c r="S1122" i="1"/>
  <c r="AI1122" i="1" s="1"/>
  <c r="S1123" i="1"/>
  <c r="S1124" i="1"/>
  <c r="S1125" i="1"/>
  <c r="S1126" i="1"/>
  <c r="AF1126" i="1" s="1"/>
  <c r="S1127" i="1"/>
  <c r="AH1127" i="1" s="1"/>
  <c r="S1128" i="1"/>
  <c r="S1129" i="1"/>
  <c r="S1130" i="1"/>
  <c r="S1131" i="1"/>
  <c r="S1132" i="1"/>
  <c r="S1133" i="1"/>
  <c r="AI1133" i="1" s="1"/>
  <c r="S1134" i="1"/>
  <c r="AI1134" i="1" s="1"/>
  <c r="S1135" i="1"/>
  <c r="AH1135" i="1" s="1"/>
  <c r="S1136" i="1"/>
  <c r="S1137" i="1"/>
  <c r="S1138" i="1"/>
  <c r="S1139" i="1"/>
  <c r="S1140" i="1"/>
  <c r="S1141" i="1"/>
  <c r="S1142" i="1"/>
  <c r="S1143" i="1"/>
  <c r="S1144" i="1"/>
  <c r="S1145" i="1"/>
  <c r="S1146" i="1"/>
  <c r="AH1146" i="1" s="1"/>
  <c r="S1147" i="1"/>
  <c r="S1148" i="1"/>
  <c r="S1149" i="1"/>
  <c r="S1150" i="1"/>
  <c r="AF1150" i="1" s="1"/>
  <c r="S1151" i="1"/>
  <c r="S1152" i="1"/>
  <c r="S1153" i="1"/>
  <c r="S1154" i="1"/>
  <c r="S1155" i="1"/>
  <c r="S1156" i="1"/>
  <c r="AI1156" i="1" s="1"/>
  <c r="S1157" i="1"/>
  <c r="S1158" i="1"/>
  <c r="AG1158" i="1" s="1"/>
  <c r="S1159" i="1"/>
  <c r="S1160" i="1"/>
  <c r="S1161" i="1"/>
  <c r="S1162" i="1"/>
  <c r="AG1162" i="1" s="1"/>
  <c r="S1163" i="1"/>
  <c r="S1164" i="1"/>
  <c r="S1165" i="1"/>
  <c r="S1166" i="1"/>
  <c r="AH1166" i="1" s="1"/>
  <c r="S1167" i="1"/>
  <c r="AI1167" i="1" s="1"/>
  <c r="S1168" i="1"/>
  <c r="AF1168" i="1" s="1"/>
  <c r="S1169" i="1"/>
  <c r="AI1169" i="1" s="1"/>
  <c r="S1170" i="1"/>
  <c r="AF1170" i="1" s="1"/>
  <c r="S1171" i="1"/>
  <c r="S1172" i="1"/>
  <c r="AH1172" i="1" s="1"/>
  <c r="S1173" i="1"/>
  <c r="AF1173" i="1" s="1"/>
  <c r="S1174" i="1"/>
  <c r="S1175" i="1"/>
  <c r="S1176" i="1"/>
  <c r="S1177" i="1"/>
  <c r="S1178" i="1"/>
  <c r="S1179" i="1"/>
  <c r="S1180" i="1"/>
  <c r="AH1180" i="1" s="1"/>
  <c r="S1181" i="1"/>
  <c r="S1182" i="1"/>
  <c r="S1183" i="1"/>
  <c r="S1184" i="1"/>
  <c r="S1185" i="1"/>
  <c r="S1186" i="1"/>
  <c r="S1187" i="1"/>
  <c r="S1188" i="1"/>
  <c r="S1189" i="1"/>
  <c r="AG1189" i="1" s="1"/>
  <c r="S1190" i="1"/>
  <c r="AI1190" i="1" s="1"/>
  <c r="S1191" i="1"/>
  <c r="AF1191" i="1" s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AH1215" i="1" s="1"/>
  <c r="S1216" i="1"/>
  <c r="AG1216" i="1" s="1"/>
  <c r="S1217" i="1"/>
  <c r="AI1217" i="1" s="1"/>
  <c r="S1218" i="1"/>
  <c r="S1219" i="1"/>
  <c r="S1220" i="1"/>
  <c r="S1221" i="1"/>
  <c r="S1222" i="1"/>
  <c r="S1223" i="1"/>
  <c r="AF1223" i="1" s="1"/>
  <c r="S1224" i="1"/>
  <c r="S1225" i="1"/>
  <c r="S1226" i="1"/>
  <c r="S1227" i="1"/>
  <c r="AG1227" i="1" s="1"/>
  <c r="S1228" i="1"/>
  <c r="S1229" i="1"/>
  <c r="S1230" i="1"/>
  <c r="S1231" i="1"/>
  <c r="S1232" i="1"/>
  <c r="S1233" i="1"/>
  <c r="S1234" i="1"/>
  <c r="AI1234" i="1" s="1"/>
  <c r="S1235" i="1"/>
  <c r="S1236" i="1"/>
  <c r="AF1236" i="1" s="1"/>
  <c r="S1237" i="1"/>
  <c r="S1238" i="1"/>
  <c r="S1239" i="1"/>
  <c r="S1240" i="1"/>
  <c r="S1241" i="1"/>
  <c r="S1242" i="1"/>
  <c r="AH1242" i="1" s="1"/>
  <c r="S1243" i="1"/>
  <c r="S1244" i="1"/>
  <c r="S1245" i="1"/>
  <c r="AH1245" i="1" s="1"/>
  <c r="S1246" i="1"/>
  <c r="S1247" i="1"/>
  <c r="S1248" i="1"/>
  <c r="S1249" i="1"/>
  <c r="S1250" i="1"/>
  <c r="S1251" i="1"/>
  <c r="S1252" i="1"/>
  <c r="S1253" i="1"/>
  <c r="S1254" i="1"/>
  <c r="S1255" i="1"/>
  <c r="S1256" i="1"/>
  <c r="AH1256" i="1" s="1"/>
  <c r="S1257" i="1"/>
  <c r="S1258" i="1"/>
  <c r="S1259" i="1"/>
  <c r="S1260" i="1"/>
  <c r="S1261" i="1"/>
  <c r="S1262" i="1"/>
  <c r="AF1262" i="1" s="1"/>
  <c r="S1263" i="1"/>
  <c r="AF1263" i="1" s="1"/>
  <c r="S1264" i="1"/>
  <c r="S1265" i="1"/>
  <c r="AF1265" i="1" s="1"/>
  <c r="S1266" i="1"/>
  <c r="S1267" i="1"/>
  <c r="S1268" i="1"/>
  <c r="S1269" i="1"/>
  <c r="S1270" i="1"/>
  <c r="S1271" i="1"/>
  <c r="AH1271" i="1" s="1"/>
  <c r="S1272" i="1"/>
  <c r="AH1272" i="1" s="1"/>
  <c r="S1273" i="1"/>
  <c r="AI1273" i="1" s="1"/>
  <c r="S1274" i="1"/>
  <c r="S1275" i="1"/>
  <c r="S1276" i="1"/>
  <c r="AF1276" i="1" s="1"/>
  <c r="S1277" i="1"/>
  <c r="S1278" i="1"/>
  <c r="S1279" i="1"/>
  <c r="AF1279" i="1" s="1"/>
  <c r="S1280" i="1"/>
  <c r="S1281" i="1"/>
  <c r="AG1281" i="1" s="1"/>
  <c r="S1282" i="1"/>
  <c r="S1283" i="1"/>
  <c r="S1284" i="1"/>
  <c r="S1285" i="1"/>
  <c r="S1286" i="1"/>
  <c r="S1287" i="1"/>
  <c r="S1288" i="1"/>
  <c r="S1289" i="1"/>
  <c r="S1290" i="1"/>
  <c r="S1291" i="1"/>
  <c r="S1292" i="1"/>
  <c r="AF1292" i="1" s="1"/>
  <c r="S1293" i="1"/>
  <c r="AG1293" i="1" s="1"/>
  <c r="S1294" i="1"/>
  <c r="AF1294" i="1" s="1"/>
  <c r="S1295" i="1"/>
  <c r="AF1295" i="1" s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AI1308" i="1" s="1"/>
  <c r="S1309" i="1"/>
  <c r="S1310" i="1"/>
  <c r="S1311" i="1"/>
  <c r="S3" i="1"/>
  <c r="Q1311" i="1"/>
  <c r="P1311" i="1"/>
  <c r="O1311" i="1"/>
  <c r="N1311" i="1"/>
  <c r="Q1310" i="1"/>
  <c r="P1310" i="1"/>
  <c r="O1310" i="1"/>
  <c r="N1310" i="1"/>
  <c r="Z1310" i="1" s="1"/>
  <c r="T1309" i="1"/>
  <c r="Q1309" i="1"/>
  <c r="P1309" i="1"/>
  <c r="O1309" i="1"/>
  <c r="N1309" i="1"/>
  <c r="AC1309" i="1" s="1"/>
  <c r="T1308" i="1"/>
  <c r="Q1308" i="1"/>
  <c r="P1308" i="1"/>
  <c r="O1308" i="1"/>
  <c r="N1308" i="1"/>
  <c r="Q1307" i="1"/>
  <c r="P1307" i="1"/>
  <c r="O1307" i="1"/>
  <c r="N1307" i="1"/>
  <c r="T1306" i="1"/>
  <c r="Q1306" i="1"/>
  <c r="P1306" i="1"/>
  <c r="O1306" i="1"/>
  <c r="N1306" i="1"/>
  <c r="T1305" i="1"/>
  <c r="Q1305" i="1"/>
  <c r="P1305" i="1"/>
  <c r="O1305" i="1"/>
  <c r="N1305" i="1"/>
  <c r="AA1305" i="1" s="1"/>
  <c r="Q1304" i="1"/>
  <c r="P1304" i="1"/>
  <c r="O1304" i="1"/>
  <c r="N1304" i="1"/>
  <c r="Y1304" i="1" s="1"/>
  <c r="T1303" i="1"/>
  <c r="Q1303" i="1"/>
  <c r="P1303" i="1"/>
  <c r="O1303" i="1"/>
  <c r="N1303" i="1"/>
  <c r="AA1303" i="1" s="1"/>
  <c r="Q1302" i="1"/>
  <c r="P1302" i="1"/>
  <c r="O1302" i="1"/>
  <c r="N1302" i="1"/>
  <c r="Z1302" i="1" s="1"/>
  <c r="T1301" i="1"/>
  <c r="Q1301" i="1"/>
  <c r="P1301" i="1"/>
  <c r="O1301" i="1"/>
  <c r="N1301" i="1"/>
  <c r="T1300" i="1"/>
  <c r="Q1300" i="1"/>
  <c r="P1300" i="1"/>
  <c r="O1300" i="1"/>
  <c r="N1300" i="1"/>
  <c r="Y1300" i="1" s="1"/>
  <c r="T1299" i="1"/>
  <c r="Q1299" i="1"/>
  <c r="P1299" i="1"/>
  <c r="O1299" i="1"/>
  <c r="N1299" i="1"/>
  <c r="AB1299" i="1" s="1"/>
  <c r="T1298" i="1"/>
  <c r="Q1298" i="1"/>
  <c r="P1298" i="1"/>
  <c r="O1298" i="1"/>
  <c r="N1298" i="1"/>
  <c r="T1297" i="1"/>
  <c r="Q1297" i="1"/>
  <c r="P1297" i="1"/>
  <c r="O1297" i="1"/>
  <c r="N1297" i="1"/>
  <c r="T1296" i="1"/>
  <c r="Q1296" i="1"/>
  <c r="P1296" i="1"/>
  <c r="O1296" i="1"/>
  <c r="N1296" i="1"/>
  <c r="AC1296" i="1" s="1"/>
  <c r="T1295" i="1"/>
  <c r="Q1295" i="1"/>
  <c r="P1295" i="1"/>
  <c r="O1295" i="1"/>
  <c r="N1295" i="1"/>
  <c r="Z1295" i="1" s="1"/>
  <c r="T1294" i="1"/>
  <c r="Q1294" i="1"/>
  <c r="P1294" i="1"/>
  <c r="O1294" i="1"/>
  <c r="N1294" i="1"/>
  <c r="AC1294" i="1" s="1"/>
  <c r="T1293" i="1"/>
  <c r="Q1293" i="1"/>
  <c r="P1293" i="1"/>
  <c r="O1293" i="1"/>
  <c r="N1293" i="1"/>
  <c r="T1292" i="1"/>
  <c r="Q1292" i="1"/>
  <c r="P1292" i="1"/>
  <c r="O1292" i="1"/>
  <c r="N1292" i="1"/>
  <c r="AA1292" i="1" s="1"/>
  <c r="T1291" i="1"/>
  <c r="Q1291" i="1"/>
  <c r="P1291" i="1"/>
  <c r="O1291" i="1"/>
  <c r="N1291" i="1"/>
  <c r="Y1291" i="1" s="1"/>
  <c r="T1290" i="1"/>
  <c r="Q1290" i="1"/>
  <c r="P1290" i="1"/>
  <c r="O1290" i="1"/>
  <c r="N1290" i="1"/>
  <c r="X1290" i="1" s="1"/>
  <c r="T1289" i="1"/>
  <c r="Q1289" i="1"/>
  <c r="P1289" i="1"/>
  <c r="O1289" i="1"/>
  <c r="N1289" i="1"/>
  <c r="T1288" i="1"/>
  <c r="Q1288" i="1"/>
  <c r="P1288" i="1"/>
  <c r="O1288" i="1"/>
  <c r="N1288" i="1"/>
  <c r="AC1288" i="1" s="1"/>
  <c r="T1287" i="1"/>
  <c r="Q1287" i="1"/>
  <c r="P1287" i="1"/>
  <c r="O1287" i="1"/>
  <c r="N1287" i="1"/>
  <c r="T1286" i="1"/>
  <c r="Q1286" i="1"/>
  <c r="P1286" i="1"/>
  <c r="O1286" i="1"/>
  <c r="N1286" i="1"/>
  <c r="AA1286" i="1" s="1"/>
  <c r="T1285" i="1"/>
  <c r="Q1285" i="1"/>
  <c r="P1285" i="1"/>
  <c r="O1285" i="1"/>
  <c r="N1285" i="1"/>
  <c r="T1284" i="1"/>
  <c r="Q1284" i="1"/>
  <c r="P1284" i="1"/>
  <c r="O1284" i="1"/>
  <c r="N1284" i="1"/>
  <c r="T1283" i="1"/>
  <c r="Q1283" i="1"/>
  <c r="P1283" i="1"/>
  <c r="O1283" i="1"/>
  <c r="N1283" i="1"/>
  <c r="Y1283" i="1" s="1"/>
  <c r="T1282" i="1"/>
  <c r="Q1282" i="1"/>
  <c r="P1282" i="1"/>
  <c r="O1282" i="1"/>
  <c r="N1282" i="1"/>
  <c r="AA1282" i="1" s="1"/>
  <c r="T1281" i="1"/>
  <c r="Q1281" i="1"/>
  <c r="P1281" i="1"/>
  <c r="O1281" i="1"/>
  <c r="N1281" i="1"/>
  <c r="AB1281" i="1" s="1"/>
  <c r="T1280" i="1"/>
  <c r="Q1280" i="1"/>
  <c r="P1280" i="1"/>
  <c r="O1280" i="1"/>
  <c r="N1280" i="1"/>
  <c r="T1279" i="1"/>
  <c r="Q1279" i="1"/>
  <c r="P1279" i="1"/>
  <c r="O1279" i="1"/>
  <c r="N1279" i="1"/>
  <c r="AC1279" i="1" s="1"/>
  <c r="Q1278" i="1"/>
  <c r="P1278" i="1"/>
  <c r="O1278" i="1"/>
  <c r="N1278" i="1"/>
  <c r="T1277" i="1"/>
  <c r="Q1277" i="1"/>
  <c r="P1277" i="1"/>
  <c r="O1277" i="1"/>
  <c r="N1277" i="1"/>
  <c r="Z1277" i="1" s="1"/>
  <c r="Q1276" i="1"/>
  <c r="P1276" i="1"/>
  <c r="O1276" i="1"/>
  <c r="N1276" i="1"/>
  <c r="AA1276" i="1" s="1"/>
  <c r="T1275" i="1"/>
  <c r="Q1275" i="1"/>
  <c r="P1275" i="1"/>
  <c r="O1275" i="1"/>
  <c r="N1275" i="1"/>
  <c r="Q1274" i="1"/>
  <c r="P1274" i="1"/>
  <c r="O1274" i="1"/>
  <c r="N1274" i="1"/>
  <c r="X1274" i="1" s="1"/>
  <c r="T1273" i="1"/>
  <c r="Q1273" i="1"/>
  <c r="P1273" i="1"/>
  <c r="O1273" i="1"/>
  <c r="N1273" i="1"/>
  <c r="T1272" i="1"/>
  <c r="Q1272" i="1"/>
  <c r="P1272" i="1"/>
  <c r="O1272" i="1"/>
  <c r="N1272" i="1"/>
  <c r="T1271" i="1"/>
  <c r="Q1271" i="1"/>
  <c r="P1271" i="1"/>
  <c r="O1271" i="1"/>
  <c r="N1271" i="1"/>
  <c r="Z1271" i="1" s="1"/>
  <c r="T1270" i="1"/>
  <c r="Q1270" i="1"/>
  <c r="P1270" i="1"/>
  <c r="O1270" i="1"/>
  <c r="N1270" i="1"/>
  <c r="X1270" i="1" s="1"/>
  <c r="T1269" i="1"/>
  <c r="Q1269" i="1"/>
  <c r="P1269" i="1"/>
  <c r="O1269" i="1"/>
  <c r="N1269" i="1"/>
  <c r="T1268" i="1"/>
  <c r="Q1268" i="1"/>
  <c r="P1268" i="1"/>
  <c r="O1268" i="1"/>
  <c r="N1268" i="1"/>
  <c r="T1267" i="1"/>
  <c r="Q1267" i="1"/>
  <c r="P1267" i="1"/>
  <c r="O1267" i="1"/>
  <c r="N1267" i="1"/>
  <c r="AB1267" i="1" s="1"/>
  <c r="T1266" i="1"/>
  <c r="Q1266" i="1"/>
  <c r="P1266" i="1"/>
  <c r="O1266" i="1"/>
  <c r="N1266" i="1"/>
  <c r="T1265" i="1"/>
  <c r="Q1265" i="1"/>
  <c r="P1265" i="1"/>
  <c r="O1265" i="1"/>
  <c r="N1265" i="1"/>
  <c r="T1264" i="1"/>
  <c r="Q1264" i="1"/>
  <c r="P1264" i="1"/>
  <c r="O1264" i="1"/>
  <c r="N1264" i="1"/>
  <c r="AB1264" i="1" s="1"/>
  <c r="T1263" i="1"/>
  <c r="Q1263" i="1"/>
  <c r="P1263" i="1"/>
  <c r="O1263" i="1"/>
  <c r="N1263" i="1"/>
  <c r="T1262" i="1"/>
  <c r="Q1262" i="1"/>
  <c r="P1262" i="1"/>
  <c r="O1262" i="1"/>
  <c r="N1262" i="1"/>
  <c r="T1261" i="1"/>
  <c r="Q1261" i="1"/>
  <c r="P1261" i="1"/>
  <c r="O1261" i="1"/>
  <c r="N1261" i="1"/>
  <c r="Q1260" i="1"/>
  <c r="P1260" i="1"/>
  <c r="O1260" i="1"/>
  <c r="N1260" i="1"/>
  <c r="Q1259" i="1"/>
  <c r="P1259" i="1"/>
  <c r="O1259" i="1"/>
  <c r="N1259" i="1"/>
  <c r="X1259" i="1" s="1"/>
  <c r="T1258" i="1"/>
  <c r="Q1258" i="1"/>
  <c r="P1258" i="1"/>
  <c r="O1258" i="1"/>
  <c r="N1258" i="1"/>
  <c r="AD1258" i="1" s="1"/>
  <c r="T1257" i="1"/>
  <c r="Q1257" i="1"/>
  <c r="P1257" i="1"/>
  <c r="O1257" i="1"/>
  <c r="N1257" i="1"/>
  <c r="Y1257" i="1" s="1"/>
  <c r="T1256" i="1"/>
  <c r="Q1256" i="1"/>
  <c r="P1256" i="1"/>
  <c r="O1256" i="1"/>
  <c r="N1256" i="1"/>
  <c r="T1255" i="1"/>
  <c r="Q1255" i="1"/>
  <c r="P1255" i="1"/>
  <c r="O1255" i="1"/>
  <c r="N1255" i="1"/>
  <c r="AB1255" i="1" s="1"/>
  <c r="T1254" i="1"/>
  <c r="Q1254" i="1"/>
  <c r="P1254" i="1"/>
  <c r="O1254" i="1"/>
  <c r="N1254" i="1"/>
  <c r="T1253" i="1"/>
  <c r="Q1253" i="1"/>
  <c r="P1253" i="1"/>
  <c r="O1253" i="1"/>
  <c r="N1253" i="1"/>
  <c r="Q1252" i="1"/>
  <c r="P1252" i="1"/>
  <c r="O1252" i="1"/>
  <c r="N1252" i="1"/>
  <c r="AA1252" i="1" s="1"/>
  <c r="Q1251" i="1"/>
  <c r="P1251" i="1"/>
  <c r="O1251" i="1"/>
  <c r="N1251" i="1"/>
  <c r="AC1251" i="1" s="1"/>
  <c r="T1250" i="1"/>
  <c r="Q1250" i="1"/>
  <c r="P1250" i="1"/>
  <c r="O1250" i="1"/>
  <c r="N1250" i="1"/>
  <c r="T1249" i="1"/>
  <c r="Q1249" i="1"/>
  <c r="P1249" i="1"/>
  <c r="O1249" i="1"/>
  <c r="N1249" i="1"/>
  <c r="X1249" i="1" s="1"/>
  <c r="T1248" i="1"/>
  <c r="Q1248" i="1"/>
  <c r="P1248" i="1"/>
  <c r="O1248" i="1"/>
  <c r="N1248" i="1"/>
  <c r="T1247" i="1"/>
  <c r="Q1247" i="1"/>
  <c r="P1247" i="1"/>
  <c r="O1247" i="1"/>
  <c r="N1247" i="1"/>
  <c r="T1246" i="1"/>
  <c r="Q1246" i="1"/>
  <c r="P1246" i="1"/>
  <c r="O1246" i="1"/>
  <c r="N1246" i="1"/>
  <c r="T1245" i="1"/>
  <c r="Q1245" i="1"/>
  <c r="P1245" i="1"/>
  <c r="O1245" i="1"/>
  <c r="N1245" i="1"/>
  <c r="T1244" i="1"/>
  <c r="Q1244" i="1"/>
  <c r="P1244" i="1"/>
  <c r="O1244" i="1"/>
  <c r="N1244" i="1"/>
  <c r="AD1244" i="1" s="1"/>
  <c r="T1243" i="1"/>
  <c r="Q1243" i="1"/>
  <c r="P1243" i="1"/>
  <c r="O1243" i="1"/>
  <c r="N1243" i="1"/>
  <c r="AA1243" i="1" s="1"/>
  <c r="T1242" i="1"/>
  <c r="Q1242" i="1"/>
  <c r="P1242" i="1"/>
  <c r="O1242" i="1"/>
  <c r="N1242" i="1"/>
  <c r="X1242" i="1" s="1"/>
  <c r="T1241" i="1"/>
  <c r="Q1241" i="1"/>
  <c r="P1241" i="1"/>
  <c r="O1241" i="1"/>
  <c r="N1241" i="1"/>
  <c r="AB1241" i="1" s="1"/>
  <c r="T1240" i="1"/>
  <c r="Q1240" i="1"/>
  <c r="P1240" i="1"/>
  <c r="O1240" i="1"/>
  <c r="N1240" i="1"/>
  <c r="AA1240" i="1" s="1"/>
  <c r="T1239" i="1"/>
  <c r="Q1239" i="1"/>
  <c r="P1239" i="1"/>
  <c r="O1239" i="1"/>
  <c r="N1239" i="1"/>
  <c r="AD1239" i="1" s="1"/>
  <c r="Q1238" i="1"/>
  <c r="P1238" i="1"/>
  <c r="O1238" i="1"/>
  <c r="N1238" i="1"/>
  <c r="Y1238" i="1" s="1"/>
  <c r="T1237" i="1"/>
  <c r="Q1237" i="1"/>
  <c r="P1237" i="1"/>
  <c r="O1237" i="1"/>
  <c r="N1237" i="1"/>
  <c r="Q1236" i="1"/>
  <c r="P1236" i="1"/>
  <c r="O1236" i="1"/>
  <c r="N1236" i="1"/>
  <c r="Y1236" i="1" s="1"/>
  <c r="T1235" i="1"/>
  <c r="Q1235" i="1"/>
  <c r="P1235" i="1"/>
  <c r="O1235" i="1"/>
  <c r="N1235" i="1"/>
  <c r="T1234" i="1"/>
  <c r="Q1234" i="1"/>
  <c r="P1234" i="1"/>
  <c r="O1234" i="1"/>
  <c r="N1234" i="1"/>
  <c r="Q1233" i="1"/>
  <c r="P1233" i="1"/>
  <c r="O1233" i="1"/>
  <c r="N1233" i="1"/>
  <c r="T1232" i="1"/>
  <c r="Q1232" i="1"/>
  <c r="P1232" i="1"/>
  <c r="O1232" i="1"/>
  <c r="N1232" i="1"/>
  <c r="X1232" i="1" s="1"/>
  <c r="T1231" i="1"/>
  <c r="Q1231" i="1"/>
  <c r="P1231" i="1"/>
  <c r="O1231" i="1"/>
  <c r="N1231" i="1"/>
  <c r="AC1231" i="1" s="1"/>
  <c r="T1230" i="1"/>
  <c r="Q1230" i="1"/>
  <c r="P1230" i="1"/>
  <c r="O1230" i="1"/>
  <c r="N1230" i="1"/>
  <c r="T1229" i="1"/>
  <c r="Q1229" i="1"/>
  <c r="P1229" i="1"/>
  <c r="O1229" i="1"/>
  <c r="N1229" i="1"/>
  <c r="Z1229" i="1" s="1"/>
  <c r="T1228" i="1"/>
  <c r="Q1228" i="1"/>
  <c r="P1228" i="1"/>
  <c r="O1228" i="1"/>
  <c r="N1228" i="1"/>
  <c r="T1227" i="1"/>
  <c r="Q1227" i="1"/>
  <c r="P1227" i="1"/>
  <c r="O1227" i="1"/>
  <c r="N1227" i="1"/>
  <c r="X1227" i="1" s="1"/>
  <c r="Q1226" i="1"/>
  <c r="P1226" i="1"/>
  <c r="O1226" i="1"/>
  <c r="N1226" i="1"/>
  <c r="AC1226" i="1" s="1"/>
  <c r="T1225" i="1"/>
  <c r="Q1225" i="1"/>
  <c r="P1225" i="1"/>
  <c r="O1225" i="1"/>
  <c r="N1225" i="1"/>
  <c r="Z1225" i="1" s="1"/>
  <c r="T1224" i="1"/>
  <c r="Q1224" i="1"/>
  <c r="P1224" i="1"/>
  <c r="O1224" i="1"/>
  <c r="N1224" i="1"/>
  <c r="AB1224" i="1" s="1"/>
  <c r="T1223" i="1"/>
  <c r="Q1223" i="1"/>
  <c r="P1223" i="1"/>
  <c r="O1223" i="1"/>
  <c r="N1223" i="1"/>
  <c r="Z1223" i="1" s="1"/>
  <c r="T1222" i="1"/>
  <c r="Q1222" i="1"/>
  <c r="P1222" i="1"/>
  <c r="O1222" i="1"/>
  <c r="N1222" i="1"/>
  <c r="AD1222" i="1" s="1"/>
  <c r="T1221" i="1"/>
  <c r="Q1221" i="1"/>
  <c r="P1221" i="1"/>
  <c r="O1221" i="1"/>
  <c r="N1221" i="1"/>
  <c r="T1220" i="1"/>
  <c r="Q1220" i="1"/>
  <c r="P1220" i="1"/>
  <c r="O1220" i="1"/>
  <c r="N1220" i="1"/>
  <c r="T1219" i="1"/>
  <c r="Q1219" i="1"/>
  <c r="P1219" i="1"/>
  <c r="O1219" i="1"/>
  <c r="N1219" i="1"/>
  <c r="AB1219" i="1" s="1"/>
  <c r="T1218" i="1"/>
  <c r="Q1218" i="1"/>
  <c r="P1218" i="1"/>
  <c r="O1218" i="1"/>
  <c r="N1218" i="1"/>
  <c r="Y1218" i="1" s="1"/>
  <c r="T1217" i="1"/>
  <c r="Q1217" i="1"/>
  <c r="P1217" i="1"/>
  <c r="O1217" i="1"/>
  <c r="N1217" i="1"/>
  <c r="AB1217" i="1" s="1"/>
  <c r="T1216" i="1"/>
  <c r="Q1216" i="1"/>
  <c r="P1216" i="1"/>
  <c r="O1216" i="1"/>
  <c r="N1216" i="1"/>
  <c r="T1215" i="1"/>
  <c r="Q1215" i="1"/>
  <c r="P1215" i="1"/>
  <c r="O1215" i="1"/>
  <c r="N1215" i="1"/>
  <c r="AC1215" i="1" s="1"/>
  <c r="T1214" i="1"/>
  <c r="Q1214" i="1"/>
  <c r="P1214" i="1"/>
  <c r="O1214" i="1"/>
  <c r="N1214" i="1"/>
  <c r="T1213" i="1"/>
  <c r="Q1213" i="1"/>
  <c r="P1213" i="1"/>
  <c r="O1213" i="1"/>
  <c r="N1213" i="1"/>
  <c r="T1212" i="1"/>
  <c r="Q1212" i="1"/>
  <c r="P1212" i="1"/>
  <c r="O1212" i="1"/>
  <c r="N1212" i="1"/>
  <c r="X1212" i="1" s="1"/>
  <c r="T1211" i="1"/>
  <c r="Q1211" i="1"/>
  <c r="P1211" i="1"/>
  <c r="O1211" i="1"/>
  <c r="N1211" i="1"/>
  <c r="AC1211" i="1" s="1"/>
  <c r="T1210" i="1"/>
  <c r="Q1210" i="1"/>
  <c r="P1210" i="1"/>
  <c r="O1210" i="1"/>
  <c r="N1210" i="1"/>
  <c r="AC1210" i="1" s="1"/>
  <c r="T1209" i="1"/>
  <c r="Q1209" i="1"/>
  <c r="P1209" i="1"/>
  <c r="O1209" i="1"/>
  <c r="N1209" i="1"/>
  <c r="Y1209" i="1" s="1"/>
  <c r="T1208" i="1"/>
  <c r="Q1208" i="1"/>
  <c r="P1208" i="1"/>
  <c r="O1208" i="1"/>
  <c r="N1208" i="1"/>
  <c r="AC1208" i="1" s="1"/>
  <c r="T1207" i="1"/>
  <c r="Q1207" i="1"/>
  <c r="P1207" i="1"/>
  <c r="O1207" i="1"/>
  <c r="N1207" i="1"/>
  <c r="Q1206" i="1"/>
  <c r="P1206" i="1"/>
  <c r="O1206" i="1"/>
  <c r="N1206" i="1"/>
  <c r="Y1206" i="1" s="1"/>
  <c r="T1205" i="1"/>
  <c r="Q1205" i="1"/>
  <c r="P1205" i="1"/>
  <c r="O1205" i="1"/>
  <c r="N1205" i="1"/>
  <c r="T1204" i="1"/>
  <c r="Q1204" i="1"/>
  <c r="P1204" i="1"/>
  <c r="O1204" i="1"/>
  <c r="N1204" i="1"/>
  <c r="AB1204" i="1" s="1"/>
  <c r="T1203" i="1"/>
  <c r="Q1203" i="1"/>
  <c r="P1203" i="1"/>
  <c r="O1203" i="1"/>
  <c r="N1203" i="1"/>
  <c r="AB1203" i="1" s="1"/>
  <c r="T1202" i="1"/>
  <c r="Q1202" i="1"/>
  <c r="P1202" i="1"/>
  <c r="O1202" i="1"/>
  <c r="N1202" i="1"/>
  <c r="T1201" i="1"/>
  <c r="Q1201" i="1"/>
  <c r="P1201" i="1"/>
  <c r="O1201" i="1"/>
  <c r="N1201" i="1"/>
  <c r="AE1201" i="1" s="1"/>
  <c r="T1200" i="1"/>
  <c r="Q1200" i="1"/>
  <c r="P1200" i="1"/>
  <c r="O1200" i="1"/>
  <c r="N1200" i="1"/>
  <c r="AB1200" i="1" s="1"/>
  <c r="T1199" i="1"/>
  <c r="Q1199" i="1"/>
  <c r="P1199" i="1"/>
  <c r="O1199" i="1"/>
  <c r="N1199" i="1"/>
  <c r="Q1198" i="1"/>
  <c r="P1198" i="1"/>
  <c r="O1198" i="1"/>
  <c r="N1198" i="1"/>
  <c r="T1197" i="1"/>
  <c r="Q1197" i="1"/>
  <c r="P1197" i="1"/>
  <c r="O1197" i="1"/>
  <c r="N1197" i="1"/>
  <c r="Z1197" i="1" s="1"/>
  <c r="T1196" i="1"/>
  <c r="Q1196" i="1"/>
  <c r="P1196" i="1"/>
  <c r="O1196" i="1"/>
  <c r="N1196" i="1"/>
  <c r="AA1196" i="1" s="1"/>
  <c r="Q1195" i="1"/>
  <c r="P1195" i="1"/>
  <c r="O1195" i="1"/>
  <c r="N1195" i="1"/>
  <c r="T1194" i="1"/>
  <c r="Q1194" i="1"/>
  <c r="P1194" i="1"/>
  <c r="O1194" i="1"/>
  <c r="N1194" i="1"/>
  <c r="T1193" i="1"/>
  <c r="Q1193" i="1"/>
  <c r="P1193" i="1"/>
  <c r="O1193" i="1"/>
  <c r="N1193" i="1"/>
  <c r="T1192" i="1"/>
  <c r="Q1192" i="1"/>
  <c r="P1192" i="1"/>
  <c r="O1192" i="1"/>
  <c r="N1192" i="1"/>
  <c r="Y1192" i="1" s="1"/>
  <c r="Q1191" i="1"/>
  <c r="P1191" i="1"/>
  <c r="O1191" i="1"/>
  <c r="N1191" i="1"/>
  <c r="X1191" i="1" s="1"/>
  <c r="T1190" i="1"/>
  <c r="Q1190" i="1"/>
  <c r="P1190" i="1"/>
  <c r="O1190" i="1"/>
  <c r="N1190" i="1"/>
  <c r="T1189" i="1"/>
  <c r="Q1189" i="1"/>
  <c r="P1189" i="1"/>
  <c r="O1189" i="1"/>
  <c r="N1189" i="1"/>
  <c r="T1188" i="1"/>
  <c r="Q1188" i="1"/>
  <c r="P1188" i="1"/>
  <c r="O1188" i="1"/>
  <c r="N1188" i="1"/>
  <c r="AE1188" i="1" s="1"/>
  <c r="T1187" i="1"/>
  <c r="Q1187" i="1"/>
  <c r="P1187" i="1"/>
  <c r="O1187" i="1"/>
  <c r="N1187" i="1"/>
  <c r="Q1186" i="1"/>
  <c r="P1186" i="1"/>
  <c r="O1186" i="1"/>
  <c r="N1186" i="1"/>
  <c r="T1185" i="1"/>
  <c r="Q1185" i="1"/>
  <c r="P1185" i="1"/>
  <c r="O1185" i="1"/>
  <c r="N1185" i="1"/>
  <c r="Z1185" i="1" s="1"/>
  <c r="Q1184" i="1"/>
  <c r="P1184" i="1"/>
  <c r="O1184" i="1"/>
  <c r="N1184" i="1"/>
  <c r="AC1184" i="1" s="1"/>
  <c r="Q1183" i="1"/>
  <c r="P1183" i="1"/>
  <c r="O1183" i="1"/>
  <c r="N1183" i="1"/>
  <c r="Q1182" i="1"/>
  <c r="P1182" i="1"/>
  <c r="O1182" i="1"/>
  <c r="N1182" i="1"/>
  <c r="T1181" i="1"/>
  <c r="Q1181" i="1"/>
  <c r="P1181" i="1"/>
  <c r="O1181" i="1"/>
  <c r="N1181" i="1"/>
  <c r="X1181" i="1" s="1"/>
  <c r="Q1180" i="1"/>
  <c r="P1180" i="1"/>
  <c r="O1180" i="1"/>
  <c r="N1180" i="1"/>
  <c r="AC1180" i="1" s="1"/>
  <c r="T1179" i="1"/>
  <c r="Q1179" i="1"/>
  <c r="P1179" i="1"/>
  <c r="O1179" i="1"/>
  <c r="N1179" i="1"/>
  <c r="T1178" i="1"/>
  <c r="Q1178" i="1"/>
  <c r="P1178" i="1"/>
  <c r="O1178" i="1"/>
  <c r="N1178" i="1"/>
  <c r="T1177" i="1"/>
  <c r="Q1177" i="1"/>
  <c r="P1177" i="1"/>
  <c r="O1177" i="1"/>
  <c r="N1177" i="1"/>
  <c r="AB1177" i="1" s="1"/>
  <c r="Q1176" i="1"/>
  <c r="P1176" i="1"/>
  <c r="O1176" i="1"/>
  <c r="N1176" i="1"/>
  <c r="AA1176" i="1" s="1"/>
  <c r="T1175" i="1"/>
  <c r="Q1175" i="1"/>
  <c r="P1175" i="1"/>
  <c r="O1175" i="1"/>
  <c r="N1175" i="1"/>
  <c r="T1174" i="1"/>
  <c r="Q1174" i="1"/>
  <c r="P1174" i="1"/>
  <c r="O1174" i="1"/>
  <c r="N1174" i="1"/>
  <c r="AA1174" i="1" s="1"/>
  <c r="T1173" i="1"/>
  <c r="Q1173" i="1"/>
  <c r="P1173" i="1"/>
  <c r="O1173" i="1"/>
  <c r="N1173" i="1"/>
  <c r="T1172" i="1"/>
  <c r="Q1172" i="1"/>
  <c r="P1172" i="1"/>
  <c r="O1172" i="1"/>
  <c r="N1172" i="1"/>
  <c r="T1171" i="1"/>
  <c r="Q1171" i="1"/>
  <c r="P1171" i="1"/>
  <c r="O1171" i="1"/>
  <c r="N1171" i="1"/>
  <c r="AC1171" i="1" s="1"/>
  <c r="T1170" i="1"/>
  <c r="Q1170" i="1"/>
  <c r="P1170" i="1"/>
  <c r="O1170" i="1"/>
  <c r="N1170" i="1"/>
  <c r="AB1170" i="1" s="1"/>
  <c r="T1169" i="1"/>
  <c r="Q1169" i="1"/>
  <c r="P1169" i="1"/>
  <c r="O1169" i="1"/>
  <c r="N1169" i="1"/>
  <c r="AB1169" i="1" s="1"/>
  <c r="Q1168" i="1"/>
  <c r="P1168" i="1"/>
  <c r="O1168" i="1"/>
  <c r="N1168" i="1"/>
  <c r="Q1167" i="1"/>
  <c r="P1167" i="1"/>
  <c r="O1167" i="1"/>
  <c r="N1167" i="1"/>
  <c r="X1167" i="1" s="1"/>
  <c r="T1166" i="1"/>
  <c r="Q1166" i="1"/>
  <c r="P1166" i="1"/>
  <c r="O1166" i="1"/>
  <c r="N1166" i="1"/>
  <c r="Q1165" i="1"/>
  <c r="P1165" i="1"/>
  <c r="O1165" i="1"/>
  <c r="N1165" i="1"/>
  <c r="Z1165" i="1" s="1"/>
  <c r="T1164" i="1"/>
  <c r="Q1164" i="1"/>
  <c r="P1164" i="1"/>
  <c r="O1164" i="1"/>
  <c r="N1164" i="1"/>
  <c r="Z1164" i="1" s="1"/>
  <c r="T1163" i="1"/>
  <c r="Q1163" i="1"/>
  <c r="P1163" i="1"/>
  <c r="O1163" i="1"/>
  <c r="N1163" i="1"/>
  <c r="AE1163" i="1" s="1"/>
  <c r="Q1162" i="1"/>
  <c r="P1162" i="1"/>
  <c r="O1162" i="1"/>
  <c r="N1162" i="1"/>
  <c r="Y1162" i="1" s="1"/>
  <c r="Q1161" i="1"/>
  <c r="P1161" i="1"/>
  <c r="O1161" i="1"/>
  <c r="N1161" i="1"/>
  <c r="AB1161" i="1" s="1"/>
  <c r="Q1160" i="1"/>
  <c r="P1160" i="1"/>
  <c r="O1160" i="1"/>
  <c r="N1160" i="1"/>
  <c r="Q1159" i="1"/>
  <c r="P1159" i="1"/>
  <c r="O1159" i="1"/>
  <c r="N1159" i="1"/>
  <c r="T1158" i="1"/>
  <c r="Q1158" i="1"/>
  <c r="P1158" i="1"/>
  <c r="O1158" i="1"/>
  <c r="N1158" i="1"/>
  <c r="T1157" i="1"/>
  <c r="Q1157" i="1"/>
  <c r="P1157" i="1"/>
  <c r="O1157" i="1"/>
  <c r="N1157" i="1"/>
  <c r="T1156" i="1"/>
  <c r="Q1156" i="1"/>
  <c r="P1156" i="1"/>
  <c r="O1156" i="1"/>
  <c r="N1156" i="1"/>
  <c r="T1155" i="1"/>
  <c r="Q1155" i="1"/>
  <c r="P1155" i="1"/>
  <c r="O1155" i="1"/>
  <c r="N1155" i="1"/>
  <c r="T1154" i="1"/>
  <c r="Q1154" i="1"/>
  <c r="P1154" i="1"/>
  <c r="O1154" i="1"/>
  <c r="N1154" i="1"/>
  <c r="T1153" i="1"/>
  <c r="Q1153" i="1"/>
  <c r="P1153" i="1"/>
  <c r="O1153" i="1"/>
  <c r="N1153" i="1"/>
  <c r="AB1153" i="1" s="1"/>
  <c r="T1152" i="1"/>
  <c r="Q1152" i="1"/>
  <c r="P1152" i="1"/>
  <c r="O1152" i="1"/>
  <c r="N1152" i="1"/>
  <c r="AB1152" i="1" s="1"/>
  <c r="T1151" i="1"/>
  <c r="Q1151" i="1"/>
  <c r="P1151" i="1"/>
  <c r="O1151" i="1"/>
  <c r="N1151" i="1"/>
  <c r="AC1151" i="1" s="1"/>
  <c r="Q1150" i="1"/>
  <c r="P1150" i="1"/>
  <c r="O1150" i="1"/>
  <c r="N1150" i="1"/>
  <c r="Q1149" i="1"/>
  <c r="P1149" i="1"/>
  <c r="O1149" i="1"/>
  <c r="N1149" i="1"/>
  <c r="T1148" i="1"/>
  <c r="Q1148" i="1"/>
  <c r="P1148" i="1"/>
  <c r="O1148" i="1"/>
  <c r="N1148" i="1"/>
  <c r="AE1148" i="1" s="1"/>
  <c r="T1147" i="1"/>
  <c r="Q1147" i="1"/>
  <c r="P1147" i="1"/>
  <c r="O1147" i="1"/>
  <c r="N1147" i="1"/>
  <c r="T1146" i="1"/>
  <c r="Q1146" i="1"/>
  <c r="P1146" i="1"/>
  <c r="O1146" i="1"/>
  <c r="N1146" i="1"/>
  <c r="AA1146" i="1" s="1"/>
  <c r="T1145" i="1"/>
  <c r="Q1145" i="1"/>
  <c r="P1145" i="1"/>
  <c r="O1145" i="1"/>
  <c r="N1145" i="1"/>
  <c r="T1144" i="1"/>
  <c r="Q1144" i="1"/>
  <c r="P1144" i="1"/>
  <c r="O1144" i="1"/>
  <c r="N1144" i="1"/>
  <c r="Q1143" i="1"/>
  <c r="P1143" i="1"/>
  <c r="O1143" i="1"/>
  <c r="N1143" i="1"/>
  <c r="X1143" i="1" s="1"/>
  <c r="T1142" i="1"/>
  <c r="Q1142" i="1"/>
  <c r="P1142" i="1"/>
  <c r="O1142" i="1"/>
  <c r="N1142" i="1"/>
  <c r="AA1142" i="1" s="1"/>
  <c r="T1141" i="1"/>
  <c r="Q1141" i="1"/>
  <c r="P1141" i="1"/>
  <c r="O1141" i="1"/>
  <c r="N1141" i="1"/>
  <c r="T1140" i="1"/>
  <c r="Q1140" i="1"/>
  <c r="P1140" i="1"/>
  <c r="O1140" i="1"/>
  <c r="N1140" i="1"/>
  <c r="AB1140" i="1" s="1"/>
  <c r="T1139" i="1"/>
  <c r="Q1139" i="1"/>
  <c r="P1139" i="1"/>
  <c r="O1139" i="1"/>
  <c r="N1139" i="1"/>
  <c r="AB1139" i="1" s="1"/>
  <c r="Q1138" i="1"/>
  <c r="P1138" i="1"/>
  <c r="O1138" i="1"/>
  <c r="N1138" i="1"/>
  <c r="Q1137" i="1"/>
  <c r="P1137" i="1"/>
  <c r="O1137" i="1"/>
  <c r="N1137" i="1"/>
  <c r="T1136" i="1"/>
  <c r="Q1136" i="1"/>
  <c r="P1136" i="1"/>
  <c r="O1136" i="1"/>
  <c r="N1136" i="1"/>
  <c r="T1135" i="1"/>
  <c r="Q1135" i="1"/>
  <c r="P1135" i="1"/>
  <c r="O1135" i="1"/>
  <c r="N1135" i="1"/>
  <c r="AC1135" i="1" s="1"/>
  <c r="T1134" i="1"/>
  <c r="Q1134" i="1"/>
  <c r="P1134" i="1"/>
  <c r="O1134" i="1"/>
  <c r="N1134" i="1"/>
  <c r="AB1134" i="1" s="1"/>
  <c r="T1133" i="1"/>
  <c r="Q1133" i="1"/>
  <c r="P1133" i="1"/>
  <c r="O1133" i="1"/>
  <c r="N1133" i="1"/>
  <c r="T1132" i="1"/>
  <c r="Q1132" i="1"/>
  <c r="P1132" i="1"/>
  <c r="O1132" i="1"/>
  <c r="N1132" i="1"/>
  <c r="X1132" i="1" s="1"/>
  <c r="T1131" i="1"/>
  <c r="Q1131" i="1"/>
  <c r="P1131" i="1"/>
  <c r="O1131" i="1"/>
  <c r="N1131" i="1"/>
  <c r="T1130" i="1"/>
  <c r="Q1130" i="1"/>
  <c r="P1130" i="1"/>
  <c r="O1130" i="1"/>
  <c r="N1130" i="1"/>
  <c r="T1129" i="1"/>
  <c r="Q1129" i="1"/>
  <c r="P1129" i="1"/>
  <c r="O1129" i="1"/>
  <c r="N1129" i="1"/>
  <c r="Z1129" i="1" s="1"/>
  <c r="T1128" i="1"/>
  <c r="Q1128" i="1"/>
  <c r="P1128" i="1"/>
  <c r="O1128" i="1"/>
  <c r="N1128" i="1"/>
  <c r="Q1127" i="1"/>
  <c r="P1127" i="1"/>
  <c r="O1127" i="1"/>
  <c r="N1127" i="1"/>
  <c r="T1126" i="1"/>
  <c r="Q1126" i="1"/>
  <c r="P1126" i="1"/>
  <c r="O1126" i="1"/>
  <c r="N1126" i="1"/>
  <c r="Y1126" i="1" s="1"/>
  <c r="T1125" i="1"/>
  <c r="Q1125" i="1"/>
  <c r="P1125" i="1"/>
  <c r="O1125" i="1"/>
  <c r="N1125" i="1"/>
  <c r="AE1125" i="1" s="1"/>
  <c r="T1124" i="1"/>
  <c r="Q1124" i="1"/>
  <c r="P1124" i="1"/>
  <c r="O1124" i="1"/>
  <c r="N1124" i="1"/>
  <c r="AE1124" i="1" s="1"/>
  <c r="T1123" i="1"/>
  <c r="Q1123" i="1"/>
  <c r="P1123" i="1"/>
  <c r="O1123" i="1"/>
  <c r="N1123" i="1"/>
  <c r="AC1123" i="1" s="1"/>
  <c r="T1122" i="1"/>
  <c r="Q1122" i="1"/>
  <c r="P1122" i="1"/>
  <c r="O1122" i="1"/>
  <c r="N1122" i="1"/>
  <c r="AE1122" i="1" s="1"/>
  <c r="Q1121" i="1"/>
  <c r="P1121" i="1"/>
  <c r="O1121" i="1"/>
  <c r="N1121" i="1"/>
  <c r="X1121" i="1" s="1"/>
  <c r="T1120" i="1"/>
  <c r="Q1120" i="1"/>
  <c r="P1120" i="1"/>
  <c r="O1120" i="1"/>
  <c r="N1120" i="1"/>
  <c r="AB1120" i="1" s="1"/>
  <c r="Q1119" i="1"/>
  <c r="P1119" i="1"/>
  <c r="O1119" i="1"/>
  <c r="N1119" i="1"/>
  <c r="T1118" i="1"/>
  <c r="Q1118" i="1"/>
  <c r="P1118" i="1"/>
  <c r="O1118" i="1"/>
  <c r="N1118" i="1"/>
  <c r="AC1118" i="1" s="1"/>
  <c r="T1117" i="1"/>
  <c r="Q1117" i="1"/>
  <c r="P1117" i="1"/>
  <c r="O1117" i="1"/>
  <c r="N1117" i="1"/>
  <c r="T1116" i="1"/>
  <c r="Q1116" i="1"/>
  <c r="P1116" i="1"/>
  <c r="O1116" i="1"/>
  <c r="N1116" i="1"/>
  <c r="T1115" i="1"/>
  <c r="Q1115" i="1"/>
  <c r="P1115" i="1"/>
  <c r="O1115" i="1"/>
  <c r="N1115" i="1"/>
  <c r="T1114" i="1"/>
  <c r="Q1114" i="1"/>
  <c r="P1114" i="1"/>
  <c r="O1114" i="1"/>
  <c r="N1114" i="1"/>
  <c r="X1114" i="1" s="1"/>
  <c r="Q1113" i="1"/>
  <c r="P1113" i="1"/>
  <c r="O1113" i="1"/>
  <c r="N1113" i="1"/>
  <c r="AB1113" i="1" s="1"/>
  <c r="T1112" i="1"/>
  <c r="Q1112" i="1"/>
  <c r="P1112" i="1"/>
  <c r="O1112" i="1"/>
  <c r="N1112" i="1"/>
  <c r="T1111" i="1"/>
  <c r="Q1111" i="1"/>
  <c r="P1111" i="1"/>
  <c r="O1111" i="1"/>
  <c r="N1111" i="1"/>
  <c r="Q1110" i="1"/>
  <c r="P1110" i="1"/>
  <c r="O1110" i="1"/>
  <c r="N1110" i="1"/>
  <c r="AA1110" i="1" s="1"/>
  <c r="T1109" i="1"/>
  <c r="Q1109" i="1"/>
  <c r="P1109" i="1"/>
  <c r="O1109" i="1"/>
  <c r="N1109" i="1"/>
  <c r="Y1109" i="1" s="1"/>
  <c r="T1108" i="1"/>
  <c r="Q1108" i="1"/>
  <c r="P1108" i="1"/>
  <c r="O1108" i="1"/>
  <c r="N1108" i="1"/>
  <c r="Y1108" i="1" s="1"/>
  <c r="T1107" i="1"/>
  <c r="Q1107" i="1"/>
  <c r="P1107" i="1"/>
  <c r="O1107" i="1"/>
  <c r="N1107" i="1"/>
  <c r="T1106" i="1"/>
  <c r="Q1106" i="1"/>
  <c r="P1106" i="1"/>
  <c r="O1106" i="1"/>
  <c r="N1106" i="1"/>
  <c r="AA1106" i="1" s="1"/>
  <c r="Q1105" i="1"/>
  <c r="P1105" i="1"/>
  <c r="O1105" i="1"/>
  <c r="N1105" i="1"/>
  <c r="AD1105" i="1" s="1"/>
  <c r="T1104" i="1"/>
  <c r="Q1104" i="1"/>
  <c r="P1104" i="1"/>
  <c r="O1104" i="1"/>
  <c r="N1104" i="1"/>
  <c r="Z1104" i="1" s="1"/>
  <c r="T1103" i="1"/>
  <c r="Q1103" i="1"/>
  <c r="P1103" i="1"/>
  <c r="O1103" i="1"/>
  <c r="N1103" i="1"/>
  <c r="Z1103" i="1" s="1"/>
  <c r="T1102" i="1"/>
  <c r="Q1102" i="1"/>
  <c r="P1102" i="1"/>
  <c r="O1102" i="1"/>
  <c r="N1102" i="1"/>
  <c r="T1101" i="1"/>
  <c r="Q1101" i="1"/>
  <c r="P1101" i="1"/>
  <c r="O1101" i="1"/>
  <c r="N1101" i="1"/>
  <c r="X1101" i="1" s="1"/>
  <c r="T1100" i="1"/>
  <c r="Q1100" i="1"/>
  <c r="P1100" i="1"/>
  <c r="O1100" i="1"/>
  <c r="N1100" i="1"/>
  <c r="Z1100" i="1" s="1"/>
  <c r="Q1099" i="1"/>
  <c r="P1099" i="1"/>
  <c r="O1099" i="1"/>
  <c r="N1099" i="1"/>
  <c r="T1098" i="1"/>
  <c r="Q1098" i="1"/>
  <c r="P1098" i="1"/>
  <c r="O1098" i="1"/>
  <c r="N1098" i="1"/>
  <c r="Z1098" i="1" s="1"/>
  <c r="T1097" i="1"/>
  <c r="Q1097" i="1"/>
  <c r="P1097" i="1"/>
  <c r="O1097" i="1"/>
  <c r="N1097" i="1"/>
  <c r="Z1097" i="1" s="1"/>
  <c r="T1096" i="1"/>
  <c r="Q1096" i="1"/>
  <c r="P1096" i="1"/>
  <c r="O1096" i="1"/>
  <c r="N1096" i="1"/>
  <c r="AB1096" i="1" s="1"/>
  <c r="T1095" i="1"/>
  <c r="Q1095" i="1"/>
  <c r="P1095" i="1"/>
  <c r="O1095" i="1"/>
  <c r="N1095" i="1"/>
  <c r="X1095" i="1" s="1"/>
  <c r="Q1094" i="1"/>
  <c r="P1094" i="1"/>
  <c r="O1094" i="1"/>
  <c r="N1094" i="1"/>
  <c r="Q1093" i="1"/>
  <c r="P1093" i="1"/>
  <c r="O1093" i="1"/>
  <c r="N1093" i="1"/>
  <c r="T1092" i="1"/>
  <c r="Q1092" i="1"/>
  <c r="P1092" i="1"/>
  <c r="O1092" i="1"/>
  <c r="N1092" i="1"/>
  <c r="T1091" i="1"/>
  <c r="Q1091" i="1"/>
  <c r="P1091" i="1"/>
  <c r="O1091" i="1"/>
  <c r="N1091" i="1"/>
  <c r="T1090" i="1"/>
  <c r="Q1090" i="1"/>
  <c r="P1090" i="1"/>
  <c r="O1090" i="1"/>
  <c r="N1090" i="1"/>
  <c r="AC1090" i="1" s="1"/>
  <c r="T1089" i="1"/>
  <c r="Q1089" i="1"/>
  <c r="P1089" i="1"/>
  <c r="O1089" i="1"/>
  <c r="N1089" i="1"/>
  <c r="Z1089" i="1" s="1"/>
  <c r="T1088" i="1"/>
  <c r="Q1088" i="1"/>
  <c r="P1088" i="1"/>
  <c r="O1088" i="1"/>
  <c r="N1088" i="1"/>
  <c r="T1087" i="1"/>
  <c r="Q1087" i="1"/>
  <c r="P1087" i="1"/>
  <c r="O1087" i="1"/>
  <c r="N1087" i="1"/>
  <c r="AD1087" i="1" s="1"/>
  <c r="T1086" i="1"/>
  <c r="Q1086" i="1"/>
  <c r="P1086" i="1"/>
  <c r="O1086" i="1"/>
  <c r="N1086" i="1"/>
  <c r="Q1085" i="1"/>
  <c r="P1085" i="1"/>
  <c r="O1085" i="1"/>
  <c r="N1085" i="1"/>
  <c r="Z1085" i="1" s="1"/>
  <c r="T1084" i="1"/>
  <c r="Q1084" i="1"/>
  <c r="P1084" i="1"/>
  <c r="O1084" i="1"/>
  <c r="N1084" i="1"/>
  <c r="T1083" i="1"/>
  <c r="Q1083" i="1"/>
  <c r="P1083" i="1"/>
  <c r="O1083" i="1"/>
  <c r="N1083" i="1"/>
  <c r="Y1083" i="1" s="1"/>
  <c r="Q1082" i="1"/>
  <c r="P1082" i="1"/>
  <c r="O1082" i="1"/>
  <c r="N1082" i="1"/>
  <c r="T1081" i="1"/>
  <c r="Q1081" i="1"/>
  <c r="P1081" i="1"/>
  <c r="O1081" i="1"/>
  <c r="N1081" i="1"/>
  <c r="X1081" i="1" s="1"/>
  <c r="T1080" i="1"/>
  <c r="Q1080" i="1"/>
  <c r="P1080" i="1"/>
  <c r="O1080" i="1"/>
  <c r="N1080" i="1"/>
  <c r="T1079" i="1"/>
  <c r="Q1079" i="1"/>
  <c r="P1079" i="1"/>
  <c r="O1079" i="1"/>
  <c r="N1079" i="1"/>
  <c r="T1078" i="1"/>
  <c r="Q1078" i="1"/>
  <c r="P1078" i="1"/>
  <c r="O1078" i="1"/>
  <c r="N1078" i="1"/>
  <c r="Q1077" i="1"/>
  <c r="P1077" i="1"/>
  <c r="O1077" i="1"/>
  <c r="N1077" i="1"/>
  <c r="T1076" i="1"/>
  <c r="Q1076" i="1"/>
  <c r="P1076" i="1"/>
  <c r="O1076" i="1"/>
  <c r="N1076" i="1"/>
  <c r="T1075" i="1"/>
  <c r="Q1075" i="1"/>
  <c r="P1075" i="1"/>
  <c r="O1075" i="1"/>
  <c r="N1075" i="1"/>
  <c r="AA1075" i="1" s="1"/>
  <c r="T1074" i="1"/>
  <c r="Q1074" i="1"/>
  <c r="P1074" i="1"/>
  <c r="O1074" i="1"/>
  <c r="N1074" i="1"/>
  <c r="T1073" i="1"/>
  <c r="Q1073" i="1"/>
  <c r="P1073" i="1"/>
  <c r="O1073" i="1"/>
  <c r="N1073" i="1"/>
  <c r="Z1073" i="1" s="1"/>
  <c r="T1072" i="1"/>
  <c r="Q1072" i="1"/>
  <c r="P1072" i="1"/>
  <c r="O1072" i="1"/>
  <c r="N1072" i="1"/>
  <c r="AB1072" i="1" s="1"/>
  <c r="T1071" i="1"/>
  <c r="Q1071" i="1"/>
  <c r="P1071" i="1"/>
  <c r="O1071" i="1"/>
  <c r="N1071" i="1"/>
  <c r="T1070" i="1"/>
  <c r="Q1070" i="1"/>
  <c r="P1070" i="1"/>
  <c r="O1070" i="1"/>
  <c r="N1070" i="1"/>
  <c r="AB1070" i="1" s="1"/>
  <c r="T1069" i="1"/>
  <c r="Q1069" i="1"/>
  <c r="P1069" i="1"/>
  <c r="O1069" i="1"/>
  <c r="N1069" i="1"/>
  <c r="Z1069" i="1" s="1"/>
  <c r="T1068" i="1"/>
  <c r="Q1068" i="1"/>
  <c r="P1068" i="1"/>
  <c r="O1068" i="1"/>
  <c r="N1068" i="1"/>
  <c r="Q1067" i="1"/>
  <c r="P1067" i="1"/>
  <c r="O1067" i="1"/>
  <c r="N1067" i="1"/>
  <c r="T1066" i="1"/>
  <c r="Q1066" i="1"/>
  <c r="P1066" i="1"/>
  <c r="O1066" i="1"/>
  <c r="N1066" i="1"/>
  <c r="AD1066" i="1" s="1"/>
  <c r="T1065" i="1"/>
  <c r="Q1065" i="1"/>
  <c r="P1065" i="1"/>
  <c r="O1065" i="1"/>
  <c r="N1065" i="1"/>
  <c r="Q1064" i="1"/>
  <c r="P1064" i="1"/>
  <c r="O1064" i="1"/>
  <c r="N1064" i="1"/>
  <c r="AD1064" i="1" s="1"/>
  <c r="T1063" i="1"/>
  <c r="Q1063" i="1"/>
  <c r="P1063" i="1"/>
  <c r="O1063" i="1"/>
  <c r="N1063" i="1"/>
  <c r="Y1063" i="1" s="1"/>
  <c r="Q1062" i="1"/>
  <c r="P1062" i="1"/>
  <c r="O1062" i="1"/>
  <c r="N1062" i="1"/>
  <c r="Z1062" i="1" s="1"/>
  <c r="T1061" i="1"/>
  <c r="Q1061" i="1"/>
  <c r="P1061" i="1"/>
  <c r="O1061" i="1"/>
  <c r="N1061" i="1"/>
  <c r="AA1061" i="1" s="1"/>
  <c r="T1060" i="1"/>
  <c r="Q1060" i="1"/>
  <c r="P1060" i="1"/>
  <c r="O1060" i="1"/>
  <c r="N1060" i="1"/>
  <c r="AE1060" i="1" s="1"/>
  <c r="T1059" i="1"/>
  <c r="Q1059" i="1"/>
  <c r="P1059" i="1"/>
  <c r="O1059" i="1"/>
  <c r="N1059" i="1"/>
  <c r="T1058" i="1"/>
  <c r="Q1058" i="1"/>
  <c r="P1058" i="1"/>
  <c r="O1058" i="1"/>
  <c r="N1058" i="1"/>
  <c r="Y1058" i="1" s="1"/>
  <c r="Q1057" i="1"/>
  <c r="P1057" i="1"/>
  <c r="O1057" i="1"/>
  <c r="N1057" i="1"/>
  <c r="T1056" i="1"/>
  <c r="Q1056" i="1"/>
  <c r="P1056" i="1"/>
  <c r="O1056" i="1"/>
  <c r="N1056" i="1"/>
  <c r="X1056" i="1" s="1"/>
  <c r="T1055" i="1"/>
  <c r="Q1055" i="1"/>
  <c r="P1055" i="1"/>
  <c r="O1055" i="1"/>
  <c r="N1055" i="1"/>
  <c r="AD1055" i="1" s="1"/>
  <c r="Q1054" i="1"/>
  <c r="P1054" i="1"/>
  <c r="O1054" i="1"/>
  <c r="N1054" i="1"/>
  <c r="T1053" i="1"/>
  <c r="Q1053" i="1"/>
  <c r="P1053" i="1"/>
  <c r="O1053" i="1"/>
  <c r="N1053" i="1"/>
  <c r="X1053" i="1" s="1"/>
  <c r="T1052" i="1"/>
  <c r="Q1052" i="1"/>
  <c r="P1052" i="1"/>
  <c r="O1052" i="1"/>
  <c r="N1052" i="1"/>
  <c r="Y1052" i="1" s="1"/>
  <c r="T1051" i="1"/>
  <c r="Q1051" i="1"/>
  <c r="P1051" i="1"/>
  <c r="O1051" i="1"/>
  <c r="N1051" i="1"/>
  <c r="T1050" i="1"/>
  <c r="Q1050" i="1"/>
  <c r="P1050" i="1"/>
  <c r="O1050" i="1"/>
  <c r="N1050" i="1"/>
  <c r="AE1050" i="1" s="1"/>
  <c r="T1049" i="1"/>
  <c r="Q1049" i="1"/>
  <c r="P1049" i="1"/>
  <c r="O1049" i="1"/>
  <c r="N1049" i="1"/>
  <c r="T1048" i="1"/>
  <c r="Q1048" i="1"/>
  <c r="P1048" i="1"/>
  <c r="O1048" i="1"/>
  <c r="N1048" i="1"/>
  <c r="T1047" i="1"/>
  <c r="Q1047" i="1"/>
  <c r="P1047" i="1"/>
  <c r="O1047" i="1"/>
  <c r="N1047" i="1"/>
  <c r="T1046" i="1"/>
  <c r="Q1046" i="1"/>
  <c r="P1046" i="1"/>
  <c r="N1046" i="1"/>
  <c r="AA1046" i="1" s="1"/>
  <c r="Q1045" i="1"/>
  <c r="P1045" i="1"/>
  <c r="O1045" i="1"/>
  <c r="N1045" i="1"/>
  <c r="AA1045" i="1" s="1"/>
  <c r="T1044" i="1"/>
  <c r="Q1044" i="1"/>
  <c r="P1044" i="1"/>
  <c r="O1044" i="1"/>
  <c r="N1044" i="1"/>
  <c r="Y1044" i="1" s="1"/>
  <c r="T1043" i="1"/>
  <c r="Q1043" i="1"/>
  <c r="P1043" i="1"/>
  <c r="O1043" i="1"/>
  <c r="N1043" i="1"/>
  <c r="Y1043" i="1" s="1"/>
  <c r="Q1042" i="1"/>
  <c r="P1042" i="1"/>
  <c r="O1042" i="1"/>
  <c r="N1042" i="1"/>
  <c r="T1041" i="1"/>
  <c r="Q1041" i="1"/>
  <c r="P1041" i="1"/>
  <c r="O1041" i="1"/>
  <c r="N1041" i="1"/>
  <c r="Q1040" i="1"/>
  <c r="P1040" i="1"/>
  <c r="O1040" i="1"/>
  <c r="N1040" i="1"/>
  <c r="X1040" i="1" s="1"/>
  <c r="T1039" i="1"/>
  <c r="Q1039" i="1"/>
  <c r="P1039" i="1"/>
  <c r="O1039" i="1"/>
  <c r="N1039" i="1"/>
  <c r="Z1039" i="1" s="1"/>
  <c r="T1038" i="1"/>
  <c r="Q1038" i="1"/>
  <c r="P1038" i="1"/>
  <c r="O1038" i="1"/>
  <c r="N1038" i="1"/>
  <c r="X1038" i="1" s="1"/>
  <c r="T1037" i="1"/>
  <c r="Q1037" i="1"/>
  <c r="P1037" i="1"/>
  <c r="O1037" i="1"/>
  <c r="N1037" i="1"/>
  <c r="Y1037" i="1" s="1"/>
  <c r="T1036" i="1"/>
  <c r="Q1036" i="1"/>
  <c r="P1036" i="1"/>
  <c r="O1036" i="1"/>
  <c r="N1036" i="1"/>
  <c r="T1035" i="1"/>
  <c r="Q1035" i="1"/>
  <c r="P1035" i="1"/>
  <c r="O1035" i="1"/>
  <c r="N1035" i="1"/>
  <c r="T1034" i="1"/>
  <c r="Q1034" i="1"/>
  <c r="P1034" i="1"/>
  <c r="O1034" i="1"/>
  <c r="N1034" i="1"/>
  <c r="Z1034" i="1" s="1"/>
  <c r="T1033" i="1"/>
  <c r="Q1033" i="1"/>
  <c r="P1033" i="1"/>
  <c r="O1033" i="1"/>
  <c r="N1033" i="1"/>
  <c r="X1033" i="1" s="1"/>
  <c r="T1032" i="1"/>
  <c r="Q1032" i="1"/>
  <c r="P1032" i="1"/>
  <c r="O1032" i="1"/>
  <c r="N1032" i="1"/>
  <c r="Z1032" i="1" s="1"/>
  <c r="T1031" i="1"/>
  <c r="Q1031" i="1"/>
  <c r="P1031" i="1"/>
  <c r="O1031" i="1"/>
  <c r="N1031" i="1"/>
  <c r="T1030" i="1"/>
  <c r="Q1030" i="1"/>
  <c r="P1030" i="1"/>
  <c r="O1030" i="1"/>
  <c r="N1030" i="1"/>
  <c r="T1029" i="1"/>
  <c r="Q1029" i="1"/>
  <c r="P1029" i="1"/>
  <c r="O1029" i="1"/>
  <c r="N1029" i="1"/>
  <c r="T1028" i="1"/>
  <c r="Q1028" i="1"/>
  <c r="P1028" i="1"/>
  <c r="O1028" i="1"/>
  <c r="N1028" i="1"/>
  <c r="Q1027" i="1"/>
  <c r="P1027" i="1"/>
  <c r="O1027" i="1"/>
  <c r="N1027" i="1"/>
  <c r="AA1027" i="1" s="1"/>
  <c r="Q1026" i="1"/>
  <c r="P1026" i="1"/>
  <c r="O1026" i="1"/>
  <c r="N1026" i="1"/>
  <c r="AB1026" i="1" s="1"/>
  <c r="T1025" i="1"/>
  <c r="Q1025" i="1"/>
  <c r="P1025" i="1"/>
  <c r="O1025" i="1"/>
  <c r="N1025" i="1"/>
  <c r="T1024" i="1"/>
  <c r="Q1024" i="1"/>
  <c r="P1024" i="1"/>
  <c r="O1024" i="1"/>
  <c r="N1024" i="1"/>
  <c r="AB1024" i="1" s="1"/>
  <c r="T1023" i="1"/>
  <c r="Q1023" i="1"/>
  <c r="P1023" i="1"/>
  <c r="O1023" i="1"/>
  <c r="N1023" i="1"/>
  <c r="AD1023" i="1" s="1"/>
  <c r="T1022" i="1"/>
  <c r="Q1022" i="1"/>
  <c r="P1022" i="1"/>
  <c r="O1022" i="1"/>
  <c r="N1022" i="1"/>
  <c r="Q1021" i="1"/>
  <c r="P1021" i="1"/>
  <c r="O1021" i="1"/>
  <c r="N1021" i="1"/>
  <c r="Y1021" i="1" s="1"/>
  <c r="T1020" i="1"/>
  <c r="Q1020" i="1"/>
  <c r="P1020" i="1"/>
  <c r="O1020" i="1"/>
  <c r="N1020" i="1"/>
  <c r="AA1020" i="1" s="1"/>
  <c r="T1019" i="1"/>
  <c r="Q1019" i="1"/>
  <c r="P1019" i="1"/>
  <c r="O1019" i="1"/>
  <c r="N1019" i="1"/>
  <c r="Q1018" i="1"/>
  <c r="P1018" i="1"/>
  <c r="O1018" i="1"/>
  <c r="N1018" i="1"/>
  <c r="T1017" i="1"/>
  <c r="Q1017" i="1"/>
  <c r="P1017" i="1"/>
  <c r="O1017" i="1"/>
  <c r="N1017" i="1"/>
  <c r="AA1017" i="1" s="1"/>
  <c r="T1016" i="1"/>
  <c r="Q1016" i="1"/>
  <c r="P1016" i="1"/>
  <c r="O1016" i="1"/>
  <c r="N1016" i="1"/>
  <c r="Z1016" i="1" s="1"/>
  <c r="Q1015" i="1"/>
  <c r="P1015" i="1"/>
  <c r="O1015" i="1"/>
  <c r="N1015" i="1"/>
  <c r="T1014" i="1"/>
  <c r="Q1014" i="1"/>
  <c r="P1014" i="1"/>
  <c r="O1014" i="1"/>
  <c r="N1014" i="1"/>
  <c r="X1014" i="1" s="1"/>
  <c r="T1013" i="1"/>
  <c r="Q1013" i="1"/>
  <c r="P1013" i="1"/>
  <c r="O1013" i="1"/>
  <c r="N1013" i="1"/>
  <c r="T1012" i="1"/>
  <c r="Q1012" i="1"/>
  <c r="P1012" i="1"/>
  <c r="O1012" i="1"/>
  <c r="N1012" i="1"/>
  <c r="T1011" i="1"/>
  <c r="Q1011" i="1"/>
  <c r="P1011" i="1"/>
  <c r="O1011" i="1"/>
  <c r="N1011" i="1"/>
  <c r="AB1011" i="1" s="1"/>
  <c r="Q1010" i="1"/>
  <c r="P1010" i="1"/>
  <c r="O1010" i="1"/>
  <c r="N1010" i="1"/>
  <c r="AB1010" i="1" s="1"/>
  <c r="T1009" i="1"/>
  <c r="Q1009" i="1"/>
  <c r="P1009" i="1"/>
  <c r="O1009" i="1"/>
  <c r="N1009" i="1"/>
  <c r="AC1009" i="1" s="1"/>
  <c r="T1008" i="1"/>
  <c r="Q1008" i="1"/>
  <c r="P1008" i="1"/>
  <c r="O1008" i="1"/>
  <c r="N1008" i="1"/>
  <c r="AD1008" i="1" s="1"/>
  <c r="T1007" i="1"/>
  <c r="Q1007" i="1"/>
  <c r="P1007" i="1"/>
  <c r="O1007" i="1"/>
  <c r="N1007" i="1"/>
  <c r="AD1007" i="1" s="1"/>
  <c r="T1006" i="1"/>
  <c r="Q1006" i="1"/>
  <c r="P1006" i="1"/>
  <c r="O1006" i="1"/>
  <c r="N1006" i="1"/>
  <c r="AB1006" i="1" s="1"/>
  <c r="Q1005" i="1"/>
  <c r="P1005" i="1"/>
  <c r="O1005" i="1"/>
  <c r="N1005" i="1"/>
  <c r="T1004" i="1"/>
  <c r="Q1004" i="1"/>
  <c r="P1004" i="1"/>
  <c r="O1004" i="1"/>
  <c r="N1004" i="1"/>
  <c r="T1003" i="1"/>
  <c r="Q1003" i="1"/>
  <c r="P1003" i="1"/>
  <c r="O1003" i="1"/>
  <c r="N1003" i="1"/>
  <c r="AE1003" i="1" s="1"/>
  <c r="Q1002" i="1"/>
  <c r="P1002" i="1"/>
  <c r="O1002" i="1"/>
  <c r="N1002" i="1"/>
  <c r="Q1001" i="1"/>
  <c r="P1001" i="1"/>
  <c r="O1001" i="1"/>
  <c r="N1001" i="1"/>
  <c r="X1001" i="1" s="1"/>
  <c r="T1000" i="1"/>
  <c r="Q1000" i="1"/>
  <c r="P1000" i="1"/>
  <c r="O1000" i="1"/>
  <c r="N1000" i="1"/>
  <c r="T999" i="1"/>
  <c r="Q999" i="1"/>
  <c r="P999" i="1"/>
  <c r="O999" i="1"/>
  <c r="N999" i="1"/>
  <c r="Z999" i="1" s="1"/>
  <c r="T998" i="1"/>
  <c r="Q998" i="1"/>
  <c r="P998" i="1"/>
  <c r="O998" i="1"/>
  <c r="N998" i="1"/>
  <c r="T997" i="1"/>
  <c r="Q997" i="1"/>
  <c r="P997" i="1"/>
  <c r="O997" i="1"/>
  <c r="N997" i="1"/>
  <c r="Q996" i="1"/>
  <c r="P996" i="1"/>
  <c r="O996" i="1"/>
  <c r="N996" i="1"/>
  <c r="T995" i="1"/>
  <c r="Q995" i="1"/>
  <c r="P995" i="1"/>
  <c r="O995" i="1"/>
  <c r="N995" i="1"/>
  <c r="AB995" i="1" s="1"/>
  <c r="T994" i="1"/>
  <c r="Q994" i="1"/>
  <c r="P994" i="1"/>
  <c r="O994" i="1"/>
  <c r="N994" i="1"/>
  <c r="AA994" i="1" s="1"/>
  <c r="T993" i="1"/>
  <c r="Q993" i="1"/>
  <c r="P993" i="1"/>
  <c r="O993" i="1"/>
  <c r="N993" i="1"/>
  <c r="Z993" i="1" s="1"/>
  <c r="T992" i="1"/>
  <c r="Q992" i="1"/>
  <c r="P992" i="1"/>
  <c r="O992" i="1"/>
  <c r="N992" i="1"/>
  <c r="T991" i="1"/>
  <c r="Q991" i="1"/>
  <c r="P991" i="1"/>
  <c r="O991" i="1"/>
  <c r="N991" i="1"/>
  <c r="T990" i="1"/>
  <c r="Q990" i="1"/>
  <c r="P990" i="1"/>
  <c r="O990" i="1"/>
  <c r="N990" i="1"/>
  <c r="T989" i="1"/>
  <c r="Q989" i="1"/>
  <c r="P989" i="1"/>
  <c r="O989" i="1"/>
  <c r="N989" i="1"/>
  <c r="Z989" i="1" s="1"/>
  <c r="T988" i="1"/>
  <c r="Q988" i="1"/>
  <c r="P988" i="1"/>
  <c r="O988" i="1"/>
  <c r="N988" i="1"/>
  <c r="Z988" i="1" s="1"/>
  <c r="Q987" i="1"/>
  <c r="P987" i="1"/>
  <c r="O987" i="1"/>
  <c r="N987" i="1"/>
  <c r="X987" i="1" s="1"/>
  <c r="T986" i="1"/>
  <c r="Q986" i="1"/>
  <c r="P986" i="1"/>
  <c r="O986" i="1"/>
  <c r="N986" i="1"/>
  <c r="Q985" i="1"/>
  <c r="P985" i="1"/>
  <c r="O985" i="1"/>
  <c r="N985" i="1"/>
  <c r="AA985" i="1" s="1"/>
  <c r="T984" i="1"/>
  <c r="Q984" i="1"/>
  <c r="P984" i="1"/>
  <c r="O984" i="1"/>
  <c r="N984" i="1"/>
  <c r="T983" i="1"/>
  <c r="Q983" i="1"/>
  <c r="P983" i="1"/>
  <c r="O983" i="1"/>
  <c r="N983" i="1"/>
  <c r="Q982" i="1"/>
  <c r="P982" i="1"/>
  <c r="O982" i="1"/>
  <c r="N982" i="1"/>
  <c r="AB982" i="1" s="1"/>
  <c r="T981" i="1"/>
  <c r="Q981" i="1"/>
  <c r="P981" i="1"/>
  <c r="O981" i="1"/>
  <c r="N981" i="1"/>
  <c r="AD981" i="1" s="1"/>
  <c r="T980" i="1"/>
  <c r="Q980" i="1"/>
  <c r="P980" i="1"/>
  <c r="O980" i="1"/>
  <c r="N980" i="1"/>
  <c r="AB980" i="1" s="1"/>
  <c r="Q979" i="1"/>
  <c r="P979" i="1"/>
  <c r="O979" i="1"/>
  <c r="N979" i="1"/>
  <c r="AD979" i="1" s="1"/>
  <c r="Q978" i="1"/>
  <c r="P978" i="1"/>
  <c r="O978" i="1"/>
  <c r="N978" i="1"/>
  <c r="Q977" i="1"/>
  <c r="P977" i="1"/>
  <c r="O977" i="1"/>
  <c r="N977" i="1"/>
  <c r="T976" i="1"/>
  <c r="Q976" i="1"/>
  <c r="P976" i="1"/>
  <c r="O976" i="1"/>
  <c r="N976" i="1"/>
  <c r="T975" i="1"/>
  <c r="Q975" i="1"/>
  <c r="P975" i="1"/>
  <c r="O975" i="1"/>
  <c r="N975" i="1"/>
  <c r="X975" i="1" s="1"/>
  <c r="T974" i="1"/>
  <c r="Q974" i="1"/>
  <c r="P974" i="1"/>
  <c r="O974" i="1"/>
  <c r="N974" i="1"/>
  <c r="T973" i="1"/>
  <c r="Q973" i="1"/>
  <c r="P973" i="1"/>
  <c r="O973" i="1"/>
  <c r="N973" i="1"/>
  <c r="T972" i="1"/>
  <c r="Q972" i="1"/>
  <c r="P972" i="1"/>
  <c r="O972" i="1"/>
  <c r="N972" i="1"/>
  <c r="X972" i="1" s="1"/>
  <c r="T971" i="1"/>
  <c r="Q971" i="1"/>
  <c r="P971" i="1"/>
  <c r="O971" i="1"/>
  <c r="N971" i="1"/>
  <c r="Q970" i="1"/>
  <c r="P970" i="1"/>
  <c r="O970" i="1"/>
  <c r="N970" i="1"/>
  <c r="T969" i="1"/>
  <c r="Q969" i="1"/>
  <c r="P969" i="1"/>
  <c r="O969" i="1"/>
  <c r="N969" i="1"/>
  <c r="T968" i="1"/>
  <c r="Q968" i="1"/>
  <c r="P968" i="1"/>
  <c r="O968" i="1"/>
  <c r="N968" i="1"/>
  <c r="AE968" i="1" s="1"/>
  <c r="T967" i="1"/>
  <c r="Q967" i="1"/>
  <c r="P967" i="1"/>
  <c r="O967" i="1"/>
  <c r="N967" i="1"/>
  <c r="T966" i="1"/>
  <c r="Q966" i="1"/>
  <c r="P966" i="1"/>
  <c r="O966" i="1"/>
  <c r="N966" i="1"/>
  <c r="AB966" i="1" s="1"/>
  <c r="T965" i="1"/>
  <c r="Q965" i="1"/>
  <c r="P965" i="1"/>
  <c r="O965" i="1"/>
  <c r="N965" i="1"/>
  <c r="AA965" i="1" s="1"/>
  <c r="T964" i="1"/>
  <c r="Q964" i="1"/>
  <c r="P964" i="1"/>
  <c r="O964" i="1"/>
  <c r="N964" i="1"/>
  <c r="T963" i="1"/>
  <c r="Q963" i="1"/>
  <c r="P963" i="1"/>
  <c r="O963" i="1"/>
  <c r="N963" i="1"/>
  <c r="AB963" i="1" s="1"/>
  <c r="T962" i="1"/>
  <c r="Q962" i="1"/>
  <c r="P962" i="1"/>
  <c r="O962" i="1"/>
  <c r="N962" i="1"/>
  <c r="AA962" i="1" s="1"/>
  <c r="T961" i="1"/>
  <c r="Q961" i="1"/>
  <c r="P961" i="1"/>
  <c r="O961" i="1"/>
  <c r="N961" i="1"/>
  <c r="T960" i="1"/>
  <c r="Q960" i="1"/>
  <c r="P960" i="1"/>
  <c r="O960" i="1"/>
  <c r="N960" i="1"/>
  <c r="AB960" i="1" s="1"/>
  <c r="Q959" i="1"/>
  <c r="P959" i="1"/>
  <c r="O959" i="1"/>
  <c r="N959" i="1"/>
  <c r="AC959" i="1" s="1"/>
  <c r="T958" i="1"/>
  <c r="Q958" i="1"/>
  <c r="P958" i="1"/>
  <c r="O958" i="1"/>
  <c r="N958" i="1"/>
  <c r="AB958" i="1" s="1"/>
  <c r="T957" i="1"/>
  <c r="Q957" i="1"/>
  <c r="P957" i="1"/>
  <c r="O957" i="1"/>
  <c r="N957" i="1"/>
  <c r="X957" i="1" s="1"/>
  <c r="T956" i="1"/>
  <c r="Q956" i="1"/>
  <c r="P956" i="1"/>
  <c r="O956" i="1"/>
  <c r="N956" i="1"/>
  <c r="T955" i="1"/>
  <c r="Q955" i="1"/>
  <c r="P955" i="1"/>
  <c r="O955" i="1"/>
  <c r="N955" i="1"/>
  <c r="Y955" i="1" s="1"/>
  <c r="T954" i="1"/>
  <c r="Q954" i="1"/>
  <c r="P954" i="1"/>
  <c r="O954" i="1"/>
  <c r="N954" i="1"/>
  <c r="X954" i="1" s="1"/>
  <c r="T953" i="1"/>
  <c r="Q953" i="1"/>
  <c r="P953" i="1"/>
  <c r="O953" i="1"/>
  <c r="N953" i="1"/>
  <c r="X953" i="1" s="1"/>
  <c r="Q952" i="1"/>
  <c r="P952" i="1"/>
  <c r="O952" i="1"/>
  <c r="N952" i="1"/>
  <c r="X952" i="1" s="1"/>
  <c r="T951" i="1"/>
  <c r="Q951" i="1"/>
  <c r="P951" i="1"/>
  <c r="O951" i="1"/>
  <c r="N951" i="1"/>
  <c r="T950" i="1"/>
  <c r="Q950" i="1"/>
  <c r="P950" i="1"/>
  <c r="O950" i="1"/>
  <c r="N950" i="1"/>
  <c r="T949" i="1"/>
  <c r="Q949" i="1"/>
  <c r="P949" i="1"/>
  <c r="O949" i="1"/>
  <c r="N949" i="1"/>
  <c r="AB949" i="1" s="1"/>
  <c r="Q948" i="1"/>
  <c r="P948" i="1"/>
  <c r="O948" i="1"/>
  <c r="N948" i="1"/>
  <c r="Y948" i="1" s="1"/>
  <c r="T947" i="1"/>
  <c r="Q947" i="1"/>
  <c r="P947" i="1"/>
  <c r="O947" i="1"/>
  <c r="N947" i="1"/>
  <c r="T946" i="1"/>
  <c r="Q946" i="1"/>
  <c r="P946" i="1"/>
  <c r="O946" i="1"/>
  <c r="N946" i="1"/>
  <c r="AB946" i="1" s="1"/>
  <c r="T945" i="1"/>
  <c r="Q945" i="1"/>
  <c r="P945" i="1"/>
  <c r="O945" i="1"/>
  <c r="N945" i="1"/>
  <c r="Z945" i="1" s="1"/>
  <c r="T944" i="1"/>
  <c r="Q944" i="1"/>
  <c r="P944" i="1"/>
  <c r="O944" i="1"/>
  <c r="N944" i="1"/>
  <c r="AE944" i="1" s="1"/>
  <c r="T943" i="1"/>
  <c r="Q943" i="1"/>
  <c r="P943" i="1"/>
  <c r="O943" i="1"/>
  <c r="N943" i="1"/>
  <c r="AD943" i="1" s="1"/>
  <c r="T942" i="1"/>
  <c r="Q942" i="1"/>
  <c r="P942" i="1"/>
  <c r="O942" i="1"/>
  <c r="N942" i="1"/>
  <c r="Q941" i="1"/>
  <c r="P941" i="1"/>
  <c r="O941" i="1"/>
  <c r="N941" i="1"/>
  <c r="T940" i="1"/>
  <c r="Q940" i="1"/>
  <c r="P940" i="1"/>
  <c r="O940" i="1"/>
  <c r="N940" i="1"/>
  <c r="Y940" i="1" s="1"/>
  <c r="T939" i="1"/>
  <c r="Q939" i="1"/>
  <c r="P939" i="1"/>
  <c r="O939" i="1"/>
  <c r="N939" i="1"/>
  <c r="AD939" i="1" s="1"/>
  <c r="T938" i="1"/>
  <c r="Q938" i="1"/>
  <c r="P938" i="1"/>
  <c r="O938" i="1"/>
  <c r="N938" i="1"/>
  <c r="T937" i="1"/>
  <c r="Q937" i="1"/>
  <c r="P937" i="1"/>
  <c r="O937" i="1"/>
  <c r="N937" i="1"/>
  <c r="Y937" i="1" s="1"/>
  <c r="T936" i="1"/>
  <c r="Q936" i="1"/>
  <c r="P936" i="1"/>
  <c r="O936" i="1"/>
  <c r="N936" i="1"/>
  <c r="Q935" i="1"/>
  <c r="P935" i="1"/>
  <c r="O935" i="1"/>
  <c r="N935" i="1"/>
  <c r="AC935" i="1" s="1"/>
  <c r="T934" i="1"/>
  <c r="Q934" i="1"/>
  <c r="P934" i="1"/>
  <c r="O934" i="1"/>
  <c r="N934" i="1"/>
  <c r="AA934" i="1" s="1"/>
  <c r="Q933" i="1"/>
  <c r="P933" i="1"/>
  <c r="O933" i="1"/>
  <c r="N933" i="1"/>
  <c r="Y933" i="1" s="1"/>
  <c r="T932" i="1"/>
  <c r="Q932" i="1"/>
  <c r="P932" i="1"/>
  <c r="O932" i="1"/>
  <c r="N932" i="1"/>
  <c r="T931" i="1"/>
  <c r="Q931" i="1"/>
  <c r="P931" i="1"/>
  <c r="O931" i="1"/>
  <c r="N931" i="1"/>
  <c r="AC931" i="1" s="1"/>
  <c r="Q930" i="1"/>
  <c r="P930" i="1"/>
  <c r="O930" i="1"/>
  <c r="N930" i="1"/>
  <c r="AA930" i="1" s="1"/>
  <c r="T929" i="1"/>
  <c r="Q929" i="1"/>
  <c r="P929" i="1"/>
  <c r="O929" i="1"/>
  <c r="N929" i="1"/>
  <c r="AC929" i="1" s="1"/>
  <c r="T928" i="1"/>
  <c r="Q928" i="1"/>
  <c r="P928" i="1"/>
  <c r="O928" i="1"/>
  <c r="N928" i="1"/>
  <c r="Q927" i="1"/>
  <c r="P927" i="1"/>
  <c r="O927" i="1"/>
  <c r="N927" i="1"/>
  <c r="T926" i="1"/>
  <c r="Q926" i="1"/>
  <c r="P926" i="1"/>
  <c r="O926" i="1"/>
  <c r="N926" i="1"/>
  <c r="Z926" i="1" s="1"/>
  <c r="T925" i="1"/>
  <c r="Q925" i="1"/>
  <c r="P925" i="1"/>
  <c r="O925" i="1"/>
  <c r="N925" i="1"/>
  <c r="T924" i="1"/>
  <c r="Q924" i="1"/>
  <c r="P924" i="1"/>
  <c r="O924" i="1"/>
  <c r="N924" i="1"/>
  <c r="Q923" i="1"/>
  <c r="P923" i="1"/>
  <c r="O923" i="1"/>
  <c r="N923" i="1"/>
  <c r="Z923" i="1" s="1"/>
  <c r="T922" i="1"/>
  <c r="Q922" i="1"/>
  <c r="P922" i="1"/>
  <c r="O922" i="1"/>
  <c r="N922" i="1"/>
  <c r="AE922" i="1" s="1"/>
  <c r="T921" i="1"/>
  <c r="Q921" i="1"/>
  <c r="P921" i="1"/>
  <c r="O921" i="1"/>
  <c r="N921" i="1"/>
  <c r="X921" i="1" s="1"/>
  <c r="T920" i="1"/>
  <c r="Q920" i="1"/>
  <c r="P920" i="1"/>
  <c r="O920" i="1"/>
  <c r="N920" i="1"/>
  <c r="T919" i="1"/>
  <c r="Q919" i="1"/>
  <c r="P919" i="1"/>
  <c r="O919" i="1"/>
  <c r="N919" i="1"/>
  <c r="T918" i="1"/>
  <c r="Q918" i="1"/>
  <c r="P918" i="1"/>
  <c r="O918" i="1"/>
  <c r="N918" i="1"/>
  <c r="Z918" i="1" s="1"/>
  <c r="T917" i="1"/>
  <c r="Q917" i="1"/>
  <c r="P917" i="1"/>
  <c r="O917" i="1"/>
  <c r="N917" i="1"/>
  <c r="AB917" i="1" s="1"/>
  <c r="Q916" i="1"/>
  <c r="P916" i="1"/>
  <c r="O916" i="1"/>
  <c r="N916" i="1"/>
  <c r="Y916" i="1" s="1"/>
  <c r="T915" i="1"/>
  <c r="Q915" i="1"/>
  <c r="P915" i="1"/>
  <c r="O915" i="1"/>
  <c r="N915" i="1"/>
  <c r="T914" i="1"/>
  <c r="Q914" i="1"/>
  <c r="P914" i="1"/>
  <c r="O914" i="1"/>
  <c r="N914" i="1"/>
  <c r="AA914" i="1" s="1"/>
  <c r="T913" i="1"/>
  <c r="Q913" i="1"/>
  <c r="P913" i="1"/>
  <c r="O913" i="1"/>
  <c r="N913" i="1"/>
  <c r="T912" i="1"/>
  <c r="Q912" i="1"/>
  <c r="P912" i="1"/>
  <c r="O912" i="1"/>
  <c r="N912" i="1"/>
  <c r="Z912" i="1" s="1"/>
  <c r="T911" i="1"/>
  <c r="Q911" i="1"/>
  <c r="P911" i="1"/>
  <c r="O911" i="1"/>
  <c r="N911" i="1"/>
  <c r="AB911" i="1" s="1"/>
  <c r="T910" i="1"/>
  <c r="Q910" i="1"/>
  <c r="P910" i="1"/>
  <c r="O910" i="1"/>
  <c r="N910" i="1"/>
  <c r="AC910" i="1" s="1"/>
  <c r="T909" i="1"/>
  <c r="Q909" i="1"/>
  <c r="P909" i="1"/>
  <c r="O909" i="1"/>
  <c r="N909" i="1"/>
  <c r="AA909" i="1" s="1"/>
  <c r="T908" i="1"/>
  <c r="Q908" i="1"/>
  <c r="P908" i="1"/>
  <c r="O908" i="1"/>
  <c r="N908" i="1"/>
  <c r="T907" i="1"/>
  <c r="Q907" i="1"/>
  <c r="P907" i="1"/>
  <c r="O907" i="1"/>
  <c r="N907" i="1"/>
  <c r="Z907" i="1" s="1"/>
  <c r="T906" i="1"/>
  <c r="Q906" i="1"/>
  <c r="P906" i="1"/>
  <c r="O906" i="1"/>
  <c r="N906" i="1"/>
  <c r="AD906" i="1" s="1"/>
  <c r="T905" i="1"/>
  <c r="Q905" i="1"/>
  <c r="P905" i="1"/>
  <c r="O905" i="1"/>
  <c r="N905" i="1"/>
  <c r="Q904" i="1"/>
  <c r="P904" i="1"/>
  <c r="O904" i="1"/>
  <c r="N904" i="1"/>
  <c r="AD904" i="1" s="1"/>
  <c r="T903" i="1"/>
  <c r="Q903" i="1"/>
  <c r="P903" i="1"/>
  <c r="O903" i="1"/>
  <c r="N903" i="1"/>
  <c r="T902" i="1"/>
  <c r="Q902" i="1"/>
  <c r="P902" i="1"/>
  <c r="O902" i="1"/>
  <c r="N902" i="1"/>
  <c r="T901" i="1"/>
  <c r="Q901" i="1"/>
  <c r="P901" i="1"/>
  <c r="O901" i="1"/>
  <c r="N901" i="1"/>
  <c r="T900" i="1"/>
  <c r="Q900" i="1"/>
  <c r="P900" i="1"/>
  <c r="O900" i="1"/>
  <c r="N900" i="1"/>
  <c r="T899" i="1"/>
  <c r="Q899" i="1"/>
  <c r="P899" i="1"/>
  <c r="O899" i="1"/>
  <c r="N899" i="1"/>
  <c r="AA899" i="1" s="1"/>
  <c r="T898" i="1"/>
  <c r="Q898" i="1"/>
  <c r="P898" i="1"/>
  <c r="O898" i="1"/>
  <c r="N898" i="1"/>
  <c r="AC898" i="1" s="1"/>
  <c r="T897" i="1"/>
  <c r="Q897" i="1"/>
  <c r="P897" i="1"/>
  <c r="O897" i="1"/>
  <c r="N897" i="1"/>
  <c r="T896" i="1"/>
  <c r="Q896" i="1"/>
  <c r="P896" i="1"/>
  <c r="O896" i="1"/>
  <c r="N896" i="1"/>
  <c r="AC896" i="1" s="1"/>
  <c r="T895" i="1"/>
  <c r="Q895" i="1"/>
  <c r="P895" i="1"/>
  <c r="O895" i="1"/>
  <c r="N895" i="1"/>
  <c r="AE895" i="1" s="1"/>
  <c r="T894" i="1"/>
  <c r="Q894" i="1"/>
  <c r="P894" i="1"/>
  <c r="O894" i="1"/>
  <c r="N894" i="1"/>
  <c r="AD894" i="1" s="1"/>
  <c r="T893" i="1"/>
  <c r="Q893" i="1"/>
  <c r="P893" i="1"/>
  <c r="O893" i="1"/>
  <c r="N893" i="1"/>
  <c r="Z893" i="1" s="1"/>
  <c r="T892" i="1"/>
  <c r="Q892" i="1"/>
  <c r="P892" i="1"/>
  <c r="O892" i="1"/>
  <c r="N892" i="1"/>
  <c r="Q891" i="1"/>
  <c r="P891" i="1"/>
  <c r="O891" i="1"/>
  <c r="N891" i="1"/>
  <c r="T890" i="1"/>
  <c r="Q890" i="1"/>
  <c r="P890" i="1"/>
  <c r="O890" i="1"/>
  <c r="N890" i="1"/>
  <c r="X890" i="1" s="1"/>
  <c r="T889" i="1"/>
  <c r="Q889" i="1"/>
  <c r="P889" i="1"/>
  <c r="O889" i="1"/>
  <c r="N889" i="1"/>
  <c r="Y889" i="1" s="1"/>
  <c r="T888" i="1"/>
  <c r="Q888" i="1"/>
  <c r="P888" i="1"/>
  <c r="O888" i="1"/>
  <c r="N888" i="1"/>
  <c r="T887" i="1"/>
  <c r="Q887" i="1"/>
  <c r="P887" i="1"/>
  <c r="O887" i="1"/>
  <c r="N887" i="1"/>
  <c r="AC887" i="1" s="1"/>
  <c r="T886" i="1"/>
  <c r="Q886" i="1"/>
  <c r="P886" i="1"/>
  <c r="O886" i="1"/>
  <c r="N886" i="1"/>
  <c r="X886" i="1" s="1"/>
  <c r="T885" i="1"/>
  <c r="Q885" i="1"/>
  <c r="P885" i="1"/>
  <c r="O885" i="1"/>
  <c r="N885" i="1"/>
  <c r="AA885" i="1" s="1"/>
  <c r="T884" i="1"/>
  <c r="Q884" i="1"/>
  <c r="P884" i="1"/>
  <c r="O884" i="1"/>
  <c r="N884" i="1"/>
  <c r="T883" i="1"/>
  <c r="Q883" i="1"/>
  <c r="P883" i="1"/>
  <c r="O883" i="1"/>
  <c r="N883" i="1"/>
  <c r="AB883" i="1" s="1"/>
  <c r="T882" i="1"/>
  <c r="Q882" i="1"/>
  <c r="P882" i="1"/>
  <c r="O882" i="1"/>
  <c r="N882" i="1"/>
  <c r="Q881" i="1"/>
  <c r="P881" i="1"/>
  <c r="O881" i="1"/>
  <c r="N881" i="1"/>
  <c r="Z881" i="1" s="1"/>
  <c r="T880" i="1"/>
  <c r="Q880" i="1"/>
  <c r="P880" i="1"/>
  <c r="O880" i="1"/>
  <c r="N880" i="1"/>
  <c r="AC880" i="1" s="1"/>
  <c r="T879" i="1"/>
  <c r="Q879" i="1"/>
  <c r="P879" i="1"/>
  <c r="O879" i="1"/>
  <c r="N879" i="1"/>
  <c r="Z879" i="1" s="1"/>
  <c r="T878" i="1"/>
  <c r="Q878" i="1"/>
  <c r="P878" i="1"/>
  <c r="O878" i="1"/>
  <c r="N878" i="1"/>
  <c r="T877" i="1"/>
  <c r="Q877" i="1"/>
  <c r="P877" i="1"/>
  <c r="O877" i="1"/>
  <c r="N877" i="1"/>
  <c r="T876" i="1"/>
  <c r="Q876" i="1"/>
  <c r="P876" i="1"/>
  <c r="O876" i="1"/>
  <c r="N876" i="1"/>
  <c r="AA876" i="1" s="1"/>
  <c r="T875" i="1"/>
  <c r="Q875" i="1"/>
  <c r="P875" i="1"/>
  <c r="O875" i="1"/>
  <c r="N875" i="1"/>
  <c r="T874" i="1"/>
  <c r="Q874" i="1"/>
  <c r="P874" i="1"/>
  <c r="O874" i="1"/>
  <c r="N874" i="1"/>
  <c r="AC874" i="1" s="1"/>
  <c r="T873" i="1"/>
  <c r="Q873" i="1"/>
  <c r="P873" i="1"/>
  <c r="O873" i="1"/>
  <c r="N873" i="1"/>
  <c r="AE873" i="1" s="1"/>
  <c r="T872" i="1"/>
  <c r="Q872" i="1"/>
  <c r="P872" i="1"/>
  <c r="O872" i="1"/>
  <c r="N872" i="1"/>
  <c r="AE872" i="1" s="1"/>
  <c r="Q871" i="1"/>
  <c r="P871" i="1"/>
  <c r="O871" i="1"/>
  <c r="N871" i="1"/>
  <c r="T870" i="1"/>
  <c r="Q870" i="1"/>
  <c r="P870" i="1"/>
  <c r="O870" i="1"/>
  <c r="N870" i="1"/>
  <c r="T869" i="1"/>
  <c r="Q869" i="1"/>
  <c r="P869" i="1"/>
  <c r="O869" i="1"/>
  <c r="N869" i="1"/>
  <c r="Y869" i="1" s="1"/>
  <c r="T868" i="1"/>
  <c r="Q868" i="1"/>
  <c r="P868" i="1"/>
  <c r="O868" i="1"/>
  <c r="N868" i="1"/>
  <c r="T867" i="1"/>
  <c r="Q867" i="1"/>
  <c r="P867" i="1"/>
  <c r="O867" i="1"/>
  <c r="N867" i="1"/>
  <c r="AE867" i="1" s="1"/>
  <c r="Q866" i="1"/>
  <c r="P866" i="1"/>
  <c r="O866" i="1"/>
  <c r="N866" i="1"/>
  <c r="T865" i="1"/>
  <c r="Q865" i="1"/>
  <c r="P865" i="1"/>
  <c r="O865" i="1"/>
  <c r="N865" i="1"/>
  <c r="T864" i="1"/>
  <c r="Q864" i="1"/>
  <c r="P864" i="1"/>
  <c r="O864" i="1"/>
  <c r="N864" i="1"/>
  <c r="AB864" i="1" s="1"/>
  <c r="T863" i="1"/>
  <c r="Q863" i="1"/>
  <c r="P863" i="1"/>
  <c r="O863" i="1"/>
  <c r="N863" i="1"/>
  <c r="X863" i="1" s="1"/>
  <c r="Q862" i="1"/>
  <c r="P862" i="1"/>
  <c r="O862" i="1"/>
  <c r="N862" i="1"/>
  <c r="T861" i="1"/>
  <c r="Q861" i="1"/>
  <c r="P861" i="1"/>
  <c r="O861" i="1"/>
  <c r="N861" i="1"/>
  <c r="Z861" i="1" s="1"/>
  <c r="T860" i="1"/>
  <c r="Q860" i="1"/>
  <c r="P860" i="1"/>
  <c r="O860" i="1"/>
  <c r="N860" i="1"/>
  <c r="AD860" i="1" s="1"/>
  <c r="T859" i="1"/>
  <c r="Q859" i="1"/>
  <c r="P859" i="1"/>
  <c r="O859" i="1"/>
  <c r="N859" i="1"/>
  <c r="T858" i="1"/>
  <c r="Q858" i="1"/>
  <c r="P858" i="1"/>
  <c r="O858" i="1"/>
  <c r="N858" i="1"/>
  <c r="T857" i="1"/>
  <c r="Q857" i="1"/>
  <c r="P857" i="1"/>
  <c r="O857" i="1"/>
  <c r="N857" i="1"/>
  <c r="T856" i="1"/>
  <c r="Q856" i="1"/>
  <c r="P856" i="1"/>
  <c r="O856" i="1"/>
  <c r="N856" i="1"/>
  <c r="Z856" i="1" s="1"/>
  <c r="T855" i="1"/>
  <c r="Q855" i="1"/>
  <c r="P855" i="1"/>
  <c r="O855" i="1"/>
  <c r="N855" i="1"/>
  <c r="AC855" i="1" s="1"/>
  <c r="T854" i="1"/>
  <c r="Q854" i="1"/>
  <c r="P854" i="1"/>
  <c r="O854" i="1"/>
  <c r="N854" i="1"/>
  <c r="T853" i="1"/>
  <c r="Q853" i="1"/>
  <c r="P853" i="1"/>
  <c r="O853" i="1"/>
  <c r="N853" i="1"/>
  <c r="AA853" i="1" s="1"/>
  <c r="Q852" i="1"/>
  <c r="P852" i="1"/>
  <c r="O852" i="1"/>
  <c r="N852" i="1"/>
  <c r="T851" i="1"/>
  <c r="Q851" i="1"/>
  <c r="P851" i="1"/>
  <c r="O851" i="1"/>
  <c r="N851" i="1"/>
  <c r="AB851" i="1" s="1"/>
  <c r="T850" i="1"/>
  <c r="Q850" i="1"/>
  <c r="P850" i="1"/>
  <c r="O850" i="1"/>
  <c r="N850" i="1"/>
  <c r="AE850" i="1" s="1"/>
  <c r="Q849" i="1"/>
  <c r="P849" i="1"/>
  <c r="O849" i="1"/>
  <c r="N849" i="1"/>
  <c r="X849" i="1" s="1"/>
  <c r="T848" i="1"/>
  <c r="Q848" i="1"/>
  <c r="P848" i="1"/>
  <c r="O848" i="1"/>
  <c r="N848" i="1"/>
  <c r="T847" i="1"/>
  <c r="Q847" i="1"/>
  <c r="P847" i="1"/>
  <c r="O847" i="1"/>
  <c r="N847" i="1"/>
  <c r="T846" i="1"/>
  <c r="Q846" i="1"/>
  <c r="P846" i="1"/>
  <c r="O846" i="1"/>
  <c r="N846" i="1"/>
  <c r="AB846" i="1" s="1"/>
  <c r="T845" i="1"/>
  <c r="Q845" i="1"/>
  <c r="P845" i="1"/>
  <c r="O845" i="1"/>
  <c r="N845" i="1"/>
  <c r="T844" i="1"/>
  <c r="Q844" i="1"/>
  <c r="P844" i="1"/>
  <c r="O844" i="1"/>
  <c r="N844" i="1"/>
  <c r="Z844" i="1" s="1"/>
  <c r="T843" i="1"/>
  <c r="Q843" i="1"/>
  <c r="P843" i="1"/>
  <c r="O843" i="1"/>
  <c r="N843" i="1"/>
  <c r="Q842" i="1"/>
  <c r="P842" i="1"/>
  <c r="O842" i="1"/>
  <c r="N842" i="1"/>
  <c r="T841" i="1"/>
  <c r="Q841" i="1"/>
  <c r="P841" i="1"/>
  <c r="O841" i="1"/>
  <c r="N841" i="1"/>
  <c r="Z841" i="1" s="1"/>
  <c r="Q840" i="1"/>
  <c r="P840" i="1"/>
  <c r="O840" i="1"/>
  <c r="N840" i="1"/>
  <c r="T839" i="1"/>
  <c r="Q839" i="1"/>
  <c r="P839" i="1"/>
  <c r="O839" i="1"/>
  <c r="N839" i="1"/>
  <c r="Z839" i="1" s="1"/>
  <c r="T838" i="1"/>
  <c r="Q838" i="1"/>
  <c r="P838" i="1"/>
  <c r="O838" i="1"/>
  <c r="N838" i="1"/>
  <c r="T837" i="1"/>
  <c r="Q837" i="1"/>
  <c r="P837" i="1"/>
  <c r="O837" i="1"/>
  <c r="N837" i="1"/>
  <c r="T836" i="1"/>
  <c r="Q836" i="1"/>
  <c r="P836" i="1"/>
  <c r="O836" i="1"/>
  <c r="N836" i="1"/>
  <c r="AB836" i="1" s="1"/>
  <c r="Q835" i="1"/>
  <c r="P835" i="1"/>
  <c r="O835" i="1"/>
  <c r="N835" i="1"/>
  <c r="Y835" i="1" s="1"/>
  <c r="T834" i="1"/>
  <c r="Q834" i="1"/>
  <c r="P834" i="1"/>
  <c r="O834" i="1"/>
  <c r="N834" i="1"/>
  <c r="Y834" i="1" s="1"/>
  <c r="T833" i="1"/>
  <c r="Q833" i="1"/>
  <c r="P833" i="1"/>
  <c r="O833" i="1"/>
  <c r="N833" i="1"/>
  <c r="AE833" i="1" s="1"/>
  <c r="T832" i="1"/>
  <c r="Q832" i="1"/>
  <c r="P832" i="1"/>
  <c r="O832" i="1"/>
  <c r="N832" i="1"/>
  <c r="AB832" i="1" s="1"/>
  <c r="Q831" i="1"/>
  <c r="P831" i="1"/>
  <c r="O831" i="1"/>
  <c r="N831" i="1"/>
  <c r="AD831" i="1" s="1"/>
  <c r="T830" i="1"/>
  <c r="Q830" i="1"/>
  <c r="P830" i="1"/>
  <c r="O830" i="1"/>
  <c r="N830" i="1"/>
  <c r="AD830" i="1" s="1"/>
  <c r="Q829" i="1"/>
  <c r="P829" i="1"/>
  <c r="O829" i="1"/>
  <c r="N829" i="1"/>
  <c r="Q828" i="1"/>
  <c r="P828" i="1"/>
  <c r="O828" i="1"/>
  <c r="N828" i="1"/>
  <c r="T827" i="1"/>
  <c r="Q827" i="1"/>
  <c r="P827" i="1"/>
  <c r="O827" i="1"/>
  <c r="N827" i="1"/>
  <c r="T826" i="1"/>
  <c r="Q826" i="1"/>
  <c r="P826" i="1"/>
  <c r="O826" i="1"/>
  <c r="N826" i="1"/>
  <c r="X826" i="1" s="1"/>
  <c r="T825" i="1"/>
  <c r="Q825" i="1"/>
  <c r="P825" i="1"/>
  <c r="O825" i="1"/>
  <c r="N825" i="1"/>
  <c r="AB825" i="1" s="1"/>
  <c r="T824" i="1"/>
  <c r="Q824" i="1"/>
  <c r="P824" i="1"/>
  <c r="O824" i="1"/>
  <c r="N824" i="1"/>
  <c r="X824" i="1" s="1"/>
  <c r="T823" i="1"/>
  <c r="Q823" i="1"/>
  <c r="P823" i="1"/>
  <c r="O823" i="1"/>
  <c r="N823" i="1"/>
  <c r="X823" i="1" s="1"/>
  <c r="T822" i="1"/>
  <c r="Q822" i="1"/>
  <c r="P822" i="1"/>
  <c r="O822" i="1"/>
  <c r="N822" i="1"/>
  <c r="AD822" i="1" s="1"/>
  <c r="T821" i="1"/>
  <c r="Q821" i="1"/>
  <c r="P821" i="1"/>
  <c r="O821" i="1"/>
  <c r="N821" i="1"/>
  <c r="T820" i="1"/>
  <c r="Q820" i="1"/>
  <c r="P820" i="1"/>
  <c r="O820" i="1"/>
  <c r="N820" i="1"/>
  <c r="T819" i="1"/>
  <c r="Q819" i="1"/>
  <c r="P819" i="1"/>
  <c r="O819" i="1"/>
  <c r="N819" i="1"/>
  <c r="Q818" i="1"/>
  <c r="P818" i="1"/>
  <c r="O818" i="1"/>
  <c r="N818" i="1"/>
  <c r="T817" i="1"/>
  <c r="Q817" i="1"/>
  <c r="P817" i="1"/>
  <c r="O817" i="1"/>
  <c r="N817" i="1"/>
  <c r="Z817" i="1" s="1"/>
  <c r="T816" i="1"/>
  <c r="Q816" i="1"/>
  <c r="P816" i="1"/>
  <c r="O816" i="1"/>
  <c r="N816" i="1"/>
  <c r="AE816" i="1" s="1"/>
  <c r="T815" i="1"/>
  <c r="Q815" i="1"/>
  <c r="P815" i="1"/>
  <c r="O815" i="1"/>
  <c r="N815" i="1"/>
  <c r="X815" i="1" s="1"/>
  <c r="T814" i="1"/>
  <c r="Q814" i="1"/>
  <c r="P814" i="1"/>
  <c r="O814" i="1"/>
  <c r="N814" i="1"/>
  <c r="T813" i="1"/>
  <c r="Q813" i="1"/>
  <c r="P813" i="1"/>
  <c r="O813" i="1"/>
  <c r="N813" i="1"/>
  <c r="AA813" i="1" s="1"/>
  <c r="T812" i="1"/>
  <c r="Q812" i="1"/>
  <c r="P812" i="1"/>
  <c r="O812" i="1"/>
  <c r="N812" i="1"/>
  <c r="T811" i="1"/>
  <c r="Q811" i="1"/>
  <c r="P811" i="1"/>
  <c r="O811" i="1"/>
  <c r="N811" i="1"/>
  <c r="AA811" i="1" s="1"/>
  <c r="T810" i="1"/>
  <c r="Q810" i="1"/>
  <c r="P810" i="1"/>
  <c r="O810" i="1"/>
  <c r="N810" i="1"/>
  <c r="Y810" i="1" s="1"/>
  <c r="T809" i="1"/>
  <c r="Q809" i="1"/>
  <c r="P809" i="1"/>
  <c r="O809" i="1"/>
  <c r="N809" i="1"/>
  <c r="AC809" i="1" s="1"/>
  <c r="T808" i="1"/>
  <c r="Q808" i="1"/>
  <c r="P808" i="1"/>
  <c r="O808" i="1"/>
  <c r="N808" i="1"/>
  <c r="T807" i="1"/>
  <c r="Q807" i="1"/>
  <c r="P807" i="1"/>
  <c r="O807" i="1"/>
  <c r="N807" i="1"/>
  <c r="T806" i="1"/>
  <c r="Q806" i="1"/>
  <c r="P806" i="1"/>
  <c r="O806" i="1"/>
  <c r="N806" i="1"/>
  <c r="T805" i="1"/>
  <c r="Q805" i="1"/>
  <c r="P805" i="1"/>
  <c r="O805" i="1"/>
  <c r="N805" i="1"/>
  <c r="T804" i="1"/>
  <c r="Q804" i="1"/>
  <c r="P804" i="1"/>
  <c r="O804" i="1"/>
  <c r="N804" i="1"/>
  <c r="T803" i="1"/>
  <c r="Q803" i="1"/>
  <c r="P803" i="1"/>
  <c r="O803" i="1"/>
  <c r="N803" i="1"/>
  <c r="Y803" i="1" s="1"/>
  <c r="T802" i="1"/>
  <c r="Q802" i="1"/>
  <c r="P802" i="1"/>
  <c r="O802" i="1"/>
  <c r="N802" i="1"/>
  <c r="T801" i="1"/>
  <c r="Q801" i="1"/>
  <c r="P801" i="1"/>
  <c r="O801" i="1"/>
  <c r="N801" i="1"/>
  <c r="T800" i="1"/>
  <c r="Q800" i="1"/>
  <c r="P800" i="1"/>
  <c r="O800" i="1"/>
  <c r="N800" i="1"/>
  <c r="Z800" i="1" s="1"/>
  <c r="T799" i="1"/>
  <c r="Q799" i="1"/>
  <c r="P799" i="1"/>
  <c r="O799" i="1"/>
  <c r="N799" i="1"/>
  <c r="T798" i="1"/>
  <c r="Q798" i="1"/>
  <c r="P798" i="1"/>
  <c r="O798" i="1"/>
  <c r="N798" i="1"/>
  <c r="AB798" i="1" s="1"/>
  <c r="T797" i="1"/>
  <c r="Q797" i="1"/>
  <c r="P797" i="1"/>
  <c r="O797" i="1"/>
  <c r="N797" i="1"/>
  <c r="Q796" i="1"/>
  <c r="P796" i="1"/>
  <c r="O796" i="1"/>
  <c r="N796" i="1"/>
  <c r="Q795" i="1"/>
  <c r="P795" i="1"/>
  <c r="O795" i="1"/>
  <c r="N795" i="1"/>
  <c r="T794" i="1"/>
  <c r="Q794" i="1"/>
  <c r="P794" i="1"/>
  <c r="O794" i="1"/>
  <c r="N794" i="1"/>
  <c r="Q793" i="1"/>
  <c r="P793" i="1"/>
  <c r="O793" i="1"/>
  <c r="N793" i="1"/>
  <c r="T792" i="1"/>
  <c r="Q792" i="1"/>
  <c r="P792" i="1"/>
  <c r="O792" i="1"/>
  <c r="N792" i="1"/>
  <c r="AA792" i="1" s="1"/>
  <c r="T791" i="1"/>
  <c r="Q791" i="1"/>
  <c r="P791" i="1"/>
  <c r="O791" i="1"/>
  <c r="N791" i="1"/>
  <c r="AA791" i="1" s="1"/>
  <c r="T790" i="1"/>
  <c r="Q790" i="1"/>
  <c r="P790" i="1"/>
  <c r="O790" i="1"/>
  <c r="N790" i="1"/>
  <c r="Y790" i="1" s="1"/>
  <c r="T789" i="1"/>
  <c r="Q789" i="1"/>
  <c r="P789" i="1"/>
  <c r="O789" i="1"/>
  <c r="N789" i="1"/>
  <c r="AA789" i="1" s="1"/>
  <c r="T788" i="1"/>
  <c r="Q788" i="1"/>
  <c r="P788" i="1"/>
  <c r="O788" i="1"/>
  <c r="N788" i="1"/>
  <c r="T787" i="1"/>
  <c r="Q787" i="1"/>
  <c r="P787" i="1"/>
  <c r="O787" i="1"/>
  <c r="N787" i="1"/>
  <c r="Q786" i="1"/>
  <c r="P786" i="1"/>
  <c r="O786" i="1"/>
  <c r="N786" i="1"/>
  <c r="AE786" i="1" s="1"/>
  <c r="T785" i="1"/>
  <c r="Q785" i="1"/>
  <c r="P785" i="1"/>
  <c r="O785" i="1"/>
  <c r="N785" i="1"/>
  <c r="T784" i="1"/>
  <c r="Q784" i="1"/>
  <c r="P784" i="1"/>
  <c r="O784" i="1"/>
  <c r="N784" i="1"/>
  <c r="AE784" i="1" s="1"/>
  <c r="T783" i="1"/>
  <c r="Q783" i="1"/>
  <c r="P783" i="1"/>
  <c r="O783" i="1"/>
  <c r="N783" i="1"/>
  <c r="AA783" i="1" s="1"/>
  <c r="T782" i="1"/>
  <c r="Q782" i="1"/>
  <c r="P782" i="1"/>
  <c r="O782" i="1"/>
  <c r="N782" i="1"/>
  <c r="Q781" i="1"/>
  <c r="P781" i="1"/>
  <c r="O781" i="1"/>
  <c r="N781" i="1"/>
  <c r="AA781" i="1" s="1"/>
  <c r="T780" i="1"/>
  <c r="Q780" i="1"/>
  <c r="P780" i="1"/>
  <c r="O780" i="1"/>
  <c r="N780" i="1"/>
  <c r="Q779" i="1"/>
  <c r="P779" i="1"/>
  <c r="O779" i="1"/>
  <c r="N779" i="1"/>
  <c r="X779" i="1" s="1"/>
  <c r="T778" i="1"/>
  <c r="Q778" i="1"/>
  <c r="P778" i="1"/>
  <c r="O778" i="1"/>
  <c r="N778" i="1"/>
  <c r="T777" i="1"/>
  <c r="Q777" i="1"/>
  <c r="P777" i="1"/>
  <c r="O777" i="1"/>
  <c r="N777" i="1"/>
  <c r="AC777" i="1" s="1"/>
  <c r="Q776" i="1"/>
  <c r="P776" i="1"/>
  <c r="O776" i="1"/>
  <c r="N776" i="1"/>
  <c r="Z776" i="1" s="1"/>
  <c r="T775" i="1"/>
  <c r="Q775" i="1"/>
  <c r="P775" i="1"/>
  <c r="O775" i="1"/>
  <c r="N775" i="1"/>
  <c r="Z775" i="1" s="1"/>
  <c r="T774" i="1"/>
  <c r="Q774" i="1"/>
  <c r="P774" i="1"/>
  <c r="O774" i="1"/>
  <c r="N774" i="1"/>
  <c r="AB774" i="1" s="1"/>
  <c r="T773" i="1"/>
  <c r="Q773" i="1"/>
  <c r="P773" i="1"/>
  <c r="O773" i="1"/>
  <c r="N773" i="1"/>
  <c r="T772" i="1"/>
  <c r="Q772" i="1"/>
  <c r="P772" i="1"/>
  <c r="O772" i="1"/>
  <c r="N772" i="1"/>
  <c r="Q771" i="1"/>
  <c r="P771" i="1"/>
  <c r="O771" i="1"/>
  <c r="N771" i="1"/>
  <c r="T770" i="1"/>
  <c r="Q770" i="1"/>
  <c r="P770" i="1"/>
  <c r="O770" i="1"/>
  <c r="N770" i="1"/>
  <c r="AB770" i="1" s="1"/>
  <c r="Q769" i="1"/>
  <c r="P769" i="1"/>
  <c r="O769" i="1"/>
  <c r="N769" i="1"/>
  <c r="T768" i="1"/>
  <c r="Q768" i="1"/>
  <c r="P768" i="1"/>
  <c r="O768" i="1"/>
  <c r="N768" i="1"/>
  <c r="AE768" i="1" s="1"/>
  <c r="T767" i="1"/>
  <c r="Q767" i="1"/>
  <c r="P767" i="1"/>
  <c r="O767" i="1"/>
  <c r="N767" i="1"/>
  <c r="AD767" i="1" s="1"/>
  <c r="T766" i="1"/>
  <c r="Q766" i="1"/>
  <c r="P766" i="1"/>
  <c r="O766" i="1"/>
  <c r="N766" i="1"/>
  <c r="T765" i="1"/>
  <c r="Q765" i="1"/>
  <c r="P765" i="1"/>
  <c r="O765" i="1"/>
  <c r="N765" i="1"/>
  <c r="T764" i="1"/>
  <c r="Q764" i="1"/>
  <c r="P764" i="1"/>
  <c r="O764" i="1"/>
  <c r="N764" i="1"/>
  <c r="X764" i="1" s="1"/>
  <c r="Q763" i="1"/>
  <c r="P763" i="1"/>
  <c r="O763" i="1"/>
  <c r="N763" i="1"/>
  <c r="AA763" i="1" s="1"/>
  <c r="T762" i="1"/>
  <c r="Q762" i="1"/>
  <c r="P762" i="1"/>
  <c r="O762" i="1"/>
  <c r="N762" i="1"/>
  <c r="X762" i="1" s="1"/>
  <c r="T761" i="1"/>
  <c r="Q761" i="1"/>
  <c r="P761" i="1"/>
  <c r="O761" i="1"/>
  <c r="N761" i="1"/>
  <c r="X761" i="1" s="1"/>
  <c r="T760" i="1"/>
  <c r="Q760" i="1"/>
  <c r="P760" i="1"/>
  <c r="O760" i="1"/>
  <c r="N760" i="1"/>
  <c r="Z760" i="1" s="1"/>
  <c r="T759" i="1"/>
  <c r="Q759" i="1"/>
  <c r="P759" i="1"/>
  <c r="O759" i="1"/>
  <c r="N759" i="1"/>
  <c r="Y759" i="1" s="1"/>
  <c r="T758" i="1"/>
  <c r="Q758" i="1"/>
  <c r="P758" i="1"/>
  <c r="O758" i="1"/>
  <c r="N758" i="1"/>
  <c r="T757" i="1"/>
  <c r="Q757" i="1"/>
  <c r="P757" i="1"/>
  <c r="O757" i="1"/>
  <c r="N757" i="1"/>
  <c r="T756" i="1"/>
  <c r="Q756" i="1"/>
  <c r="P756" i="1"/>
  <c r="O756" i="1"/>
  <c r="N756" i="1"/>
  <c r="AA756" i="1" s="1"/>
  <c r="T755" i="1"/>
  <c r="Q755" i="1"/>
  <c r="P755" i="1"/>
  <c r="O755" i="1"/>
  <c r="N755" i="1"/>
  <c r="AB755" i="1" s="1"/>
  <c r="T754" i="1"/>
  <c r="Q754" i="1"/>
  <c r="P754" i="1"/>
  <c r="O754" i="1"/>
  <c r="N754" i="1"/>
  <c r="AB754" i="1" s="1"/>
  <c r="T753" i="1"/>
  <c r="Q753" i="1"/>
  <c r="P753" i="1"/>
  <c r="O753" i="1"/>
  <c r="N753" i="1"/>
  <c r="X753" i="1" s="1"/>
  <c r="T752" i="1"/>
  <c r="Q752" i="1"/>
  <c r="P752" i="1"/>
  <c r="O752" i="1"/>
  <c r="N752" i="1"/>
  <c r="T751" i="1"/>
  <c r="Q751" i="1"/>
  <c r="P751" i="1"/>
  <c r="O751" i="1"/>
  <c r="N751" i="1"/>
  <c r="AC751" i="1" s="1"/>
  <c r="T750" i="1"/>
  <c r="Q750" i="1"/>
  <c r="P750" i="1"/>
  <c r="O750" i="1"/>
  <c r="N750" i="1"/>
  <c r="AB750" i="1" s="1"/>
  <c r="T749" i="1"/>
  <c r="Q749" i="1"/>
  <c r="P749" i="1"/>
  <c r="O749" i="1"/>
  <c r="N749" i="1"/>
  <c r="T748" i="1"/>
  <c r="Q748" i="1"/>
  <c r="P748" i="1"/>
  <c r="O748" i="1"/>
  <c r="N748" i="1"/>
  <c r="T747" i="1"/>
  <c r="Q747" i="1"/>
  <c r="P747" i="1"/>
  <c r="O747" i="1"/>
  <c r="N747" i="1"/>
  <c r="AA747" i="1" s="1"/>
  <c r="T746" i="1"/>
  <c r="Q746" i="1"/>
  <c r="P746" i="1"/>
  <c r="O746" i="1"/>
  <c r="N746" i="1"/>
  <c r="T745" i="1"/>
  <c r="Q745" i="1"/>
  <c r="P745" i="1"/>
  <c r="O745" i="1"/>
  <c r="N745" i="1"/>
  <c r="T744" i="1"/>
  <c r="Q744" i="1"/>
  <c r="P744" i="1"/>
  <c r="O744" i="1"/>
  <c r="N744" i="1"/>
  <c r="AC744" i="1" s="1"/>
  <c r="Q743" i="1"/>
  <c r="P743" i="1"/>
  <c r="O743" i="1"/>
  <c r="N743" i="1"/>
  <c r="AA743" i="1" s="1"/>
  <c r="Q742" i="1"/>
  <c r="P742" i="1"/>
  <c r="O742" i="1"/>
  <c r="N742" i="1"/>
  <c r="Q741" i="1"/>
  <c r="P741" i="1"/>
  <c r="O741" i="1"/>
  <c r="N741" i="1"/>
  <c r="AA741" i="1" s="1"/>
  <c r="T740" i="1"/>
  <c r="Q740" i="1"/>
  <c r="P740" i="1"/>
  <c r="O740" i="1"/>
  <c r="N740" i="1"/>
  <c r="T739" i="1"/>
  <c r="Q739" i="1"/>
  <c r="P739" i="1"/>
  <c r="O739" i="1"/>
  <c r="N739" i="1"/>
  <c r="T738" i="1"/>
  <c r="Q738" i="1"/>
  <c r="P738" i="1"/>
  <c r="O738" i="1"/>
  <c r="N738" i="1"/>
  <c r="AC738" i="1" s="1"/>
  <c r="T737" i="1"/>
  <c r="Q737" i="1"/>
  <c r="P737" i="1"/>
  <c r="O737" i="1"/>
  <c r="N737" i="1"/>
  <c r="Z737" i="1" s="1"/>
  <c r="T736" i="1"/>
  <c r="Q736" i="1"/>
  <c r="P736" i="1"/>
  <c r="O736" i="1"/>
  <c r="N736" i="1"/>
  <c r="Q735" i="1"/>
  <c r="P735" i="1"/>
  <c r="O735" i="1"/>
  <c r="N735" i="1"/>
  <c r="T734" i="1"/>
  <c r="Q734" i="1"/>
  <c r="P734" i="1"/>
  <c r="O734" i="1"/>
  <c r="N734" i="1"/>
  <c r="Z734" i="1" s="1"/>
  <c r="T733" i="1"/>
  <c r="Q733" i="1"/>
  <c r="P733" i="1"/>
  <c r="O733" i="1"/>
  <c r="N733" i="1"/>
  <c r="AD733" i="1" s="1"/>
  <c r="T732" i="1"/>
  <c r="Q732" i="1"/>
  <c r="P732" i="1"/>
  <c r="O732" i="1"/>
  <c r="N732" i="1"/>
  <c r="X732" i="1" s="1"/>
  <c r="T731" i="1"/>
  <c r="Q731" i="1"/>
  <c r="P731" i="1"/>
  <c r="O731" i="1"/>
  <c r="N731" i="1"/>
  <c r="AE731" i="1" s="1"/>
  <c r="Q730" i="1"/>
  <c r="P730" i="1"/>
  <c r="O730" i="1"/>
  <c r="N730" i="1"/>
  <c r="AE730" i="1" s="1"/>
  <c r="T729" i="1"/>
  <c r="Q729" i="1"/>
  <c r="P729" i="1"/>
  <c r="O729" i="1"/>
  <c r="N729" i="1"/>
  <c r="T728" i="1"/>
  <c r="Q728" i="1"/>
  <c r="P728" i="1"/>
  <c r="O728" i="1"/>
  <c r="N728" i="1"/>
  <c r="AB728" i="1" s="1"/>
  <c r="T727" i="1"/>
  <c r="Q727" i="1"/>
  <c r="P727" i="1"/>
  <c r="O727" i="1"/>
  <c r="N727" i="1"/>
  <c r="AB727" i="1" s="1"/>
  <c r="T726" i="1"/>
  <c r="Q726" i="1"/>
  <c r="P726" i="1"/>
  <c r="O726" i="1"/>
  <c r="N726" i="1"/>
  <c r="T725" i="1"/>
  <c r="Q725" i="1"/>
  <c r="P725" i="1"/>
  <c r="O725" i="1"/>
  <c r="N725" i="1"/>
  <c r="T724" i="1"/>
  <c r="Q724" i="1"/>
  <c r="P724" i="1"/>
  <c r="O724" i="1"/>
  <c r="N724" i="1"/>
  <c r="Y724" i="1" s="1"/>
  <c r="T723" i="1"/>
  <c r="Q723" i="1"/>
  <c r="P723" i="1"/>
  <c r="O723" i="1"/>
  <c r="N723" i="1"/>
  <c r="T722" i="1"/>
  <c r="Q722" i="1"/>
  <c r="P722" i="1"/>
  <c r="O722" i="1"/>
  <c r="N722" i="1"/>
  <c r="Q721" i="1"/>
  <c r="P721" i="1"/>
  <c r="O721" i="1"/>
  <c r="N721" i="1"/>
  <c r="X721" i="1" s="1"/>
  <c r="T720" i="1"/>
  <c r="Q720" i="1"/>
  <c r="P720" i="1"/>
  <c r="O720" i="1"/>
  <c r="N720" i="1"/>
  <c r="T719" i="1"/>
  <c r="Q719" i="1"/>
  <c r="P719" i="1"/>
  <c r="O719" i="1"/>
  <c r="N719" i="1"/>
  <c r="X719" i="1" s="1"/>
  <c r="T718" i="1"/>
  <c r="Q718" i="1"/>
  <c r="P718" i="1"/>
  <c r="O718" i="1"/>
  <c r="N718" i="1"/>
  <c r="AC718" i="1" s="1"/>
  <c r="T717" i="1"/>
  <c r="Q717" i="1"/>
  <c r="P717" i="1"/>
  <c r="O717" i="1"/>
  <c r="N717" i="1"/>
  <c r="AC717" i="1" s="1"/>
  <c r="T716" i="1"/>
  <c r="Q716" i="1"/>
  <c r="P716" i="1"/>
  <c r="O716" i="1"/>
  <c r="N716" i="1"/>
  <c r="AC716" i="1" s="1"/>
  <c r="T715" i="1"/>
  <c r="Q715" i="1"/>
  <c r="P715" i="1"/>
  <c r="O715" i="1"/>
  <c r="N715" i="1"/>
  <c r="X715" i="1" s="1"/>
  <c r="Q714" i="1"/>
  <c r="P714" i="1"/>
  <c r="O714" i="1"/>
  <c r="N714" i="1"/>
  <c r="AD714" i="1" s="1"/>
  <c r="T713" i="1"/>
  <c r="Q713" i="1"/>
  <c r="P713" i="1"/>
  <c r="O713" i="1"/>
  <c r="N713" i="1"/>
  <c r="AC713" i="1" s="1"/>
  <c r="Q712" i="1"/>
  <c r="P712" i="1"/>
  <c r="O712" i="1"/>
  <c r="N712" i="1"/>
  <c r="T711" i="1"/>
  <c r="Q711" i="1"/>
  <c r="P711" i="1"/>
  <c r="O711" i="1"/>
  <c r="N711" i="1"/>
  <c r="T710" i="1"/>
  <c r="Q710" i="1"/>
  <c r="P710" i="1"/>
  <c r="O710" i="1"/>
  <c r="N710" i="1"/>
  <c r="T709" i="1"/>
  <c r="Q709" i="1"/>
  <c r="P709" i="1"/>
  <c r="O709" i="1"/>
  <c r="N709" i="1"/>
  <c r="T708" i="1"/>
  <c r="Q708" i="1"/>
  <c r="P708" i="1"/>
  <c r="O708" i="1"/>
  <c r="N708" i="1"/>
  <c r="Y708" i="1" s="1"/>
  <c r="T707" i="1"/>
  <c r="Q707" i="1"/>
  <c r="P707" i="1"/>
  <c r="O707" i="1"/>
  <c r="N707" i="1"/>
  <c r="AA707" i="1" s="1"/>
  <c r="T706" i="1"/>
  <c r="Q706" i="1"/>
  <c r="P706" i="1"/>
  <c r="O706" i="1"/>
  <c r="N706" i="1"/>
  <c r="AB706" i="1" s="1"/>
  <c r="T705" i="1"/>
  <c r="Q705" i="1"/>
  <c r="P705" i="1"/>
  <c r="O705" i="1"/>
  <c r="N705" i="1"/>
  <c r="Z705" i="1" s="1"/>
  <c r="T704" i="1"/>
  <c r="Q704" i="1"/>
  <c r="P704" i="1"/>
  <c r="O704" i="1"/>
  <c r="N704" i="1"/>
  <c r="T703" i="1"/>
  <c r="Q703" i="1"/>
  <c r="P703" i="1"/>
  <c r="O703" i="1"/>
  <c r="N703" i="1"/>
  <c r="T702" i="1"/>
  <c r="Q702" i="1"/>
  <c r="P702" i="1"/>
  <c r="O702" i="1"/>
  <c r="N702" i="1"/>
  <c r="AB702" i="1" s="1"/>
  <c r="T701" i="1"/>
  <c r="Q701" i="1"/>
  <c r="P701" i="1"/>
  <c r="O701" i="1"/>
  <c r="N701" i="1"/>
  <c r="Q700" i="1"/>
  <c r="P700" i="1"/>
  <c r="O700" i="1"/>
  <c r="N700" i="1"/>
  <c r="T699" i="1"/>
  <c r="Q699" i="1"/>
  <c r="P699" i="1"/>
  <c r="O699" i="1"/>
  <c r="N699" i="1"/>
  <c r="T698" i="1"/>
  <c r="Q698" i="1"/>
  <c r="P698" i="1"/>
  <c r="O698" i="1"/>
  <c r="N698" i="1"/>
  <c r="T697" i="1"/>
  <c r="Q697" i="1"/>
  <c r="P697" i="1"/>
  <c r="O697" i="1"/>
  <c r="N697" i="1"/>
  <c r="T696" i="1"/>
  <c r="Q696" i="1"/>
  <c r="P696" i="1"/>
  <c r="O696" i="1"/>
  <c r="N696" i="1"/>
  <c r="Q695" i="1"/>
  <c r="P695" i="1"/>
  <c r="O695" i="1"/>
  <c r="N695" i="1"/>
  <c r="X695" i="1" s="1"/>
  <c r="T694" i="1"/>
  <c r="Q694" i="1"/>
  <c r="P694" i="1"/>
  <c r="O694" i="1"/>
  <c r="N694" i="1"/>
  <c r="Z694" i="1" s="1"/>
  <c r="T693" i="1"/>
  <c r="Q693" i="1"/>
  <c r="P693" i="1"/>
  <c r="O693" i="1"/>
  <c r="N693" i="1"/>
  <c r="Y693" i="1" s="1"/>
  <c r="T692" i="1"/>
  <c r="Q692" i="1"/>
  <c r="P692" i="1"/>
  <c r="O692" i="1"/>
  <c r="N692" i="1"/>
  <c r="AE692" i="1" s="1"/>
  <c r="T691" i="1"/>
  <c r="Q691" i="1"/>
  <c r="P691" i="1"/>
  <c r="O691" i="1"/>
  <c r="N691" i="1"/>
  <c r="AE691" i="1" s="1"/>
  <c r="T690" i="1"/>
  <c r="Q690" i="1"/>
  <c r="P690" i="1"/>
  <c r="O690" i="1"/>
  <c r="N690" i="1"/>
  <c r="Y690" i="1" s="1"/>
  <c r="T689" i="1"/>
  <c r="Q689" i="1"/>
  <c r="P689" i="1"/>
  <c r="O689" i="1"/>
  <c r="N689" i="1"/>
  <c r="Z689" i="1" s="1"/>
  <c r="T688" i="1"/>
  <c r="Q688" i="1"/>
  <c r="P688" i="1"/>
  <c r="O688" i="1"/>
  <c r="N688" i="1"/>
  <c r="AB688" i="1" s="1"/>
  <c r="T687" i="1"/>
  <c r="Q687" i="1"/>
  <c r="P687" i="1"/>
  <c r="O687" i="1"/>
  <c r="N687" i="1"/>
  <c r="Z687" i="1" s="1"/>
  <c r="T686" i="1"/>
  <c r="Q686" i="1"/>
  <c r="P686" i="1"/>
  <c r="O686" i="1"/>
  <c r="N686" i="1"/>
  <c r="X686" i="1" s="1"/>
  <c r="T685" i="1"/>
  <c r="Q685" i="1"/>
  <c r="P685" i="1"/>
  <c r="O685" i="1"/>
  <c r="N685" i="1"/>
  <c r="T684" i="1"/>
  <c r="Q684" i="1"/>
  <c r="P684" i="1"/>
  <c r="O684" i="1"/>
  <c r="N684" i="1"/>
  <c r="AC684" i="1" s="1"/>
  <c r="Q683" i="1"/>
  <c r="P683" i="1"/>
  <c r="O683" i="1"/>
  <c r="N683" i="1"/>
  <c r="Y683" i="1" s="1"/>
  <c r="T682" i="1"/>
  <c r="Q682" i="1"/>
  <c r="P682" i="1"/>
  <c r="O682" i="1"/>
  <c r="N682" i="1"/>
  <c r="AC682" i="1" s="1"/>
  <c r="T681" i="1"/>
  <c r="Q681" i="1"/>
  <c r="P681" i="1"/>
  <c r="O681" i="1"/>
  <c r="N681" i="1"/>
  <c r="AB681" i="1" s="1"/>
  <c r="T680" i="1"/>
  <c r="Q680" i="1"/>
  <c r="P680" i="1"/>
  <c r="O680" i="1"/>
  <c r="N680" i="1"/>
  <c r="T679" i="1"/>
  <c r="Q679" i="1"/>
  <c r="P679" i="1"/>
  <c r="O679" i="1"/>
  <c r="N679" i="1"/>
  <c r="T678" i="1"/>
  <c r="Q678" i="1"/>
  <c r="P678" i="1"/>
  <c r="O678" i="1"/>
  <c r="N678" i="1"/>
  <c r="Q677" i="1"/>
  <c r="P677" i="1"/>
  <c r="O677" i="1"/>
  <c r="N677" i="1"/>
  <c r="Y677" i="1" s="1"/>
  <c r="T676" i="1"/>
  <c r="Q676" i="1"/>
  <c r="P676" i="1"/>
  <c r="O676" i="1"/>
  <c r="N676" i="1"/>
  <c r="T675" i="1"/>
  <c r="Q675" i="1"/>
  <c r="P675" i="1"/>
  <c r="O675" i="1"/>
  <c r="N675" i="1"/>
  <c r="AE675" i="1" s="1"/>
  <c r="T674" i="1"/>
  <c r="Q674" i="1"/>
  <c r="P674" i="1"/>
  <c r="O674" i="1"/>
  <c r="N674" i="1"/>
  <c r="AC674" i="1" s="1"/>
  <c r="T673" i="1"/>
  <c r="Q673" i="1"/>
  <c r="P673" i="1"/>
  <c r="O673" i="1"/>
  <c r="N673" i="1"/>
  <c r="Q672" i="1"/>
  <c r="P672" i="1"/>
  <c r="O672" i="1"/>
  <c r="N672" i="1"/>
  <c r="Z672" i="1" s="1"/>
  <c r="T671" i="1"/>
  <c r="Q671" i="1"/>
  <c r="P671" i="1"/>
  <c r="O671" i="1"/>
  <c r="N671" i="1"/>
  <c r="Q670" i="1"/>
  <c r="P670" i="1"/>
  <c r="O670" i="1"/>
  <c r="N670" i="1"/>
  <c r="T669" i="1"/>
  <c r="Q669" i="1"/>
  <c r="P669" i="1"/>
  <c r="O669" i="1"/>
  <c r="N669" i="1"/>
  <c r="AA669" i="1" s="1"/>
  <c r="T668" i="1"/>
  <c r="Q668" i="1"/>
  <c r="P668" i="1"/>
  <c r="O668" i="1"/>
  <c r="N668" i="1"/>
  <c r="T667" i="1"/>
  <c r="Q667" i="1"/>
  <c r="P667" i="1"/>
  <c r="O667" i="1"/>
  <c r="N667" i="1"/>
  <c r="X667" i="1" s="1"/>
  <c r="T666" i="1"/>
  <c r="Q666" i="1"/>
  <c r="P666" i="1"/>
  <c r="O666" i="1"/>
  <c r="N666" i="1"/>
  <c r="T665" i="1"/>
  <c r="Q665" i="1"/>
  <c r="P665" i="1"/>
  <c r="O665" i="1"/>
  <c r="N665" i="1"/>
  <c r="Y665" i="1" s="1"/>
  <c r="T664" i="1"/>
  <c r="Q664" i="1"/>
  <c r="P664" i="1"/>
  <c r="O664" i="1"/>
  <c r="N664" i="1"/>
  <c r="T663" i="1"/>
  <c r="Q663" i="1"/>
  <c r="P663" i="1"/>
  <c r="O663" i="1"/>
  <c r="N663" i="1"/>
  <c r="T662" i="1"/>
  <c r="Q662" i="1"/>
  <c r="P662" i="1"/>
  <c r="O662" i="1"/>
  <c r="N662" i="1"/>
  <c r="AB662" i="1" s="1"/>
  <c r="T661" i="1"/>
  <c r="Q661" i="1"/>
  <c r="P661" i="1"/>
  <c r="O661" i="1"/>
  <c r="N661" i="1"/>
  <c r="AB661" i="1" s="1"/>
  <c r="T660" i="1"/>
  <c r="Q660" i="1"/>
  <c r="P660" i="1"/>
  <c r="O660" i="1"/>
  <c r="N660" i="1"/>
  <c r="Y660" i="1" s="1"/>
  <c r="Q659" i="1"/>
  <c r="P659" i="1"/>
  <c r="O659" i="1"/>
  <c r="N659" i="1"/>
  <c r="T658" i="1"/>
  <c r="Q658" i="1"/>
  <c r="P658" i="1"/>
  <c r="O658" i="1"/>
  <c r="N658" i="1"/>
  <c r="AA658" i="1" s="1"/>
  <c r="T657" i="1"/>
  <c r="Q657" i="1"/>
  <c r="P657" i="1"/>
  <c r="O657" i="1"/>
  <c r="N657" i="1"/>
  <c r="AE657" i="1" s="1"/>
  <c r="Q656" i="1"/>
  <c r="P656" i="1"/>
  <c r="O656" i="1"/>
  <c r="N656" i="1"/>
  <c r="Z656" i="1" s="1"/>
  <c r="T655" i="1"/>
  <c r="Q655" i="1"/>
  <c r="P655" i="1"/>
  <c r="O655" i="1"/>
  <c r="N655" i="1"/>
  <c r="X655" i="1" s="1"/>
  <c r="T654" i="1"/>
  <c r="Q654" i="1"/>
  <c r="P654" i="1"/>
  <c r="O654" i="1"/>
  <c r="N654" i="1"/>
  <c r="X654" i="1" s="1"/>
  <c r="Q653" i="1"/>
  <c r="P653" i="1"/>
  <c r="O653" i="1"/>
  <c r="N653" i="1"/>
  <c r="Y653" i="1" s="1"/>
  <c r="T652" i="1"/>
  <c r="Q652" i="1"/>
  <c r="P652" i="1"/>
  <c r="O652" i="1"/>
  <c r="N652" i="1"/>
  <c r="X652" i="1" s="1"/>
  <c r="Q651" i="1"/>
  <c r="P651" i="1"/>
  <c r="O651" i="1"/>
  <c r="N651" i="1"/>
  <c r="Z651" i="1" s="1"/>
  <c r="T650" i="1"/>
  <c r="Q650" i="1"/>
  <c r="P650" i="1"/>
  <c r="O650" i="1"/>
  <c r="N650" i="1"/>
  <c r="Y650" i="1" s="1"/>
  <c r="T649" i="1"/>
  <c r="Q649" i="1"/>
  <c r="P649" i="1"/>
  <c r="O649" i="1"/>
  <c r="N649" i="1"/>
  <c r="T648" i="1"/>
  <c r="Q648" i="1"/>
  <c r="P648" i="1"/>
  <c r="O648" i="1"/>
  <c r="N648" i="1"/>
  <c r="T647" i="1"/>
  <c r="Q647" i="1"/>
  <c r="P647" i="1"/>
  <c r="O647" i="1"/>
  <c r="N647" i="1"/>
  <c r="Q646" i="1"/>
  <c r="P646" i="1"/>
  <c r="O646" i="1"/>
  <c r="N646" i="1"/>
  <c r="T645" i="1"/>
  <c r="Q645" i="1"/>
  <c r="P645" i="1"/>
  <c r="O645" i="1"/>
  <c r="N645" i="1"/>
  <c r="AA645" i="1" s="1"/>
  <c r="T644" i="1"/>
  <c r="Q644" i="1"/>
  <c r="P644" i="1"/>
  <c r="O644" i="1"/>
  <c r="N644" i="1"/>
  <c r="AA644" i="1" s="1"/>
  <c r="T643" i="1"/>
  <c r="Q643" i="1"/>
  <c r="P643" i="1"/>
  <c r="O643" i="1"/>
  <c r="N643" i="1"/>
  <c r="Q642" i="1"/>
  <c r="P642" i="1"/>
  <c r="O642" i="1"/>
  <c r="N642" i="1"/>
  <c r="T641" i="1"/>
  <c r="Q641" i="1"/>
  <c r="P641" i="1"/>
  <c r="O641" i="1"/>
  <c r="N641" i="1"/>
  <c r="T640" i="1"/>
  <c r="Q640" i="1"/>
  <c r="P640" i="1"/>
  <c r="O640" i="1"/>
  <c r="N640" i="1"/>
  <c r="Z640" i="1" s="1"/>
  <c r="T639" i="1"/>
  <c r="Q639" i="1"/>
  <c r="P639" i="1"/>
  <c r="O639" i="1"/>
  <c r="N639" i="1"/>
  <c r="T638" i="1"/>
  <c r="Q638" i="1"/>
  <c r="P638" i="1"/>
  <c r="O638" i="1"/>
  <c r="N638" i="1"/>
  <c r="AC638" i="1" s="1"/>
  <c r="T637" i="1"/>
  <c r="Q637" i="1"/>
  <c r="P637" i="1"/>
  <c r="O637" i="1"/>
  <c r="N637" i="1"/>
  <c r="Q636" i="1"/>
  <c r="P636" i="1"/>
  <c r="O636" i="1"/>
  <c r="N636" i="1"/>
  <c r="T635" i="1"/>
  <c r="Q635" i="1"/>
  <c r="P635" i="1"/>
  <c r="O635" i="1"/>
  <c r="N635" i="1"/>
  <c r="AC635" i="1" s="1"/>
  <c r="T634" i="1"/>
  <c r="Q634" i="1"/>
  <c r="P634" i="1"/>
  <c r="O634" i="1"/>
  <c r="N634" i="1"/>
  <c r="AA634" i="1" s="1"/>
  <c r="T633" i="1"/>
  <c r="Q633" i="1"/>
  <c r="P633" i="1"/>
  <c r="O633" i="1"/>
  <c r="N633" i="1"/>
  <c r="AC633" i="1" s="1"/>
  <c r="Q632" i="1"/>
  <c r="P632" i="1"/>
  <c r="O632" i="1"/>
  <c r="N632" i="1"/>
  <c r="T631" i="1"/>
  <c r="Q631" i="1"/>
  <c r="P631" i="1"/>
  <c r="O631" i="1"/>
  <c r="N631" i="1"/>
  <c r="X631" i="1" s="1"/>
  <c r="T630" i="1"/>
  <c r="Q630" i="1"/>
  <c r="P630" i="1"/>
  <c r="O630" i="1"/>
  <c r="N630" i="1"/>
  <c r="AA630" i="1" s="1"/>
  <c r="T629" i="1"/>
  <c r="Q629" i="1"/>
  <c r="P629" i="1"/>
  <c r="O629" i="1"/>
  <c r="N629" i="1"/>
  <c r="T628" i="1"/>
  <c r="Q628" i="1"/>
  <c r="P628" i="1"/>
  <c r="O628" i="1"/>
  <c r="N628" i="1"/>
  <c r="AE628" i="1" s="1"/>
  <c r="T627" i="1"/>
  <c r="Q627" i="1"/>
  <c r="P627" i="1"/>
  <c r="O627" i="1"/>
  <c r="N627" i="1"/>
  <c r="AA627" i="1" s="1"/>
  <c r="T626" i="1"/>
  <c r="Q626" i="1"/>
  <c r="P626" i="1"/>
  <c r="O626" i="1"/>
  <c r="N626" i="1"/>
  <c r="AE626" i="1" s="1"/>
  <c r="T625" i="1"/>
  <c r="Q625" i="1"/>
  <c r="P625" i="1"/>
  <c r="O625" i="1"/>
  <c r="N625" i="1"/>
  <c r="T624" i="1"/>
  <c r="Q624" i="1"/>
  <c r="P624" i="1"/>
  <c r="O624" i="1"/>
  <c r="N624" i="1"/>
  <c r="T623" i="1"/>
  <c r="Q623" i="1"/>
  <c r="P623" i="1"/>
  <c r="O623" i="1"/>
  <c r="N623" i="1"/>
  <c r="T622" i="1"/>
  <c r="Q622" i="1"/>
  <c r="P622" i="1"/>
  <c r="O622" i="1"/>
  <c r="N622" i="1"/>
  <c r="T621" i="1"/>
  <c r="Q621" i="1"/>
  <c r="P621" i="1"/>
  <c r="O621" i="1"/>
  <c r="N621" i="1"/>
  <c r="AB621" i="1" s="1"/>
  <c r="T620" i="1"/>
  <c r="Q620" i="1"/>
  <c r="P620" i="1"/>
  <c r="O620" i="1"/>
  <c r="N620" i="1"/>
  <c r="AC620" i="1" s="1"/>
  <c r="T619" i="1"/>
  <c r="Q619" i="1"/>
  <c r="P619" i="1"/>
  <c r="O619" i="1"/>
  <c r="N619" i="1"/>
  <c r="T618" i="1"/>
  <c r="Q618" i="1"/>
  <c r="P618" i="1"/>
  <c r="O618" i="1"/>
  <c r="N618" i="1"/>
  <c r="AB618" i="1" s="1"/>
  <c r="T617" i="1"/>
  <c r="Q617" i="1"/>
  <c r="P617" i="1"/>
  <c r="O617" i="1"/>
  <c r="N617" i="1"/>
  <c r="Q616" i="1"/>
  <c r="P616" i="1"/>
  <c r="O616" i="1"/>
  <c r="N616" i="1"/>
  <c r="Q615" i="1"/>
  <c r="P615" i="1"/>
  <c r="O615" i="1"/>
  <c r="N615" i="1"/>
  <c r="Q614" i="1"/>
  <c r="P614" i="1"/>
  <c r="O614" i="1"/>
  <c r="N614" i="1"/>
  <c r="AA614" i="1" s="1"/>
  <c r="T613" i="1"/>
  <c r="Q613" i="1"/>
  <c r="P613" i="1"/>
  <c r="O613" i="1"/>
  <c r="N613" i="1"/>
  <c r="AA613" i="1" s="1"/>
  <c r="T612" i="1"/>
  <c r="Q612" i="1"/>
  <c r="P612" i="1"/>
  <c r="O612" i="1"/>
  <c r="N612" i="1"/>
  <c r="AA612" i="1" s="1"/>
  <c r="T611" i="1"/>
  <c r="Q611" i="1"/>
  <c r="P611" i="1"/>
  <c r="O611" i="1"/>
  <c r="N611" i="1"/>
  <c r="T610" i="1"/>
  <c r="Q610" i="1"/>
  <c r="P610" i="1"/>
  <c r="O610" i="1"/>
  <c r="N610" i="1"/>
  <c r="AA610" i="1" s="1"/>
  <c r="T609" i="1"/>
  <c r="Q609" i="1"/>
  <c r="P609" i="1"/>
  <c r="O609" i="1"/>
  <c r="N609" i="1"/>
  <c r="T608" i="1"/>
  <c r="Q608" i="1"/>
  <c r="P608" i="1"/>
  <c r="O608" i="1"/>
  <c r="N608" i="1"/>
  <c r="AB608" i="1" s="1"/>
  <c r="T607" i="1"/>
  <c r="Q607" i="1"/>
  <c r="P607" i="1"/>
  <c r="O607" i="1"/>
  <c r="N607" i="1"/>
  <c r="Z607" i="1" s="1"/>
  <c r="T606" i="1"/>
  <c r="Q606" i="1"/>
  <c r="P606" i="1"/>
  <c r="O606" i="1"/>
  <c r="N606" i="1"/>
  <c r="Z606" i="1" s="1"/>
  <c r="Q605" i="1"/>
  <c r="P605" i="1"/>
  <c r="O605" i="1"/>
  <c r="N605" i="1"/>
  <c r="AC605" i="1" s="1"/>
  <c r="Q604" i="1"/>
  <c r="P604" i="1"/>
  <c r="O604" i="1"/>
  <c r="N604" i="1"/>
  <c r="T603" i="1"/>
  <c r="Q603" i="1"/>
  <c r="P603" i="1"/>
  <c r="O603" i="1"/>
  <c r="N603" i="1"/>
  <c r="T602" i="1"/>
  <c r="Q602" i="1"/>
  <c r="P602" i="1"/>
  <c r="O602" i="1"/>
  <c r="N602" i="1"/>
  <c r="Q601" i="1"/>
  <c r="P601" i="1"/>
  <c r="O601" i="1"/>
  <c r="N601" i="1"/>
  <c r="AA601" i="1" s="1"/>
  <c r="T600" i="1"/>
  <c r="Q600" i="1"/>
  <c r="P600" i="1"/>
  <c r="O600" i="1"/>
  <c r="N600" i="1"/>
  <c r="Q599" i="1"/>
  <c r="P599" i="1"/>
  <c r="O599" i="1"/>
  <c r="N599" i="1"/>
  <c r="T598" i="1"/>
  <c r="Q598" i="1"/>
  <c r="P598" i="1"/>
  <c r="O598" i="1"/>
  <c r="N598" i="1"/>
  <c r="Y598" i="1" s="1"/>
  <c r="T597" i="1"/>
  <c r="Q597" i="1"/>
  <c r="P597" i="1"/>
  <c r="O597" i="1"/>
  <c r="N597" i="1"/>
  <c r="Y597" i="1" s="1"/>
  <c r="Q596" i="1"/>
  <c r="P596" i="1"/>
  <c r="O596" i="1"/>
  <c r="N596" i="1"/>
  <c r="T595" i="1"/>
  <c r="Q595" i="1"/>
  <c r="P595" i="1"/>
  <c r="O595" i="1"/>
  <c r="N595" i="1"/>
  <c r="Y595" i="1" s="1"/>
  <c r="T594" i="1"/>
  <c r="Q594" i="1"/>
  <c r="P594" i="1"/>
  <c r="O594" i="1"/>
  <c r="N594" i="1"/>
  <c r="AA594" i="1" s="1"/>
  <c r="T593" i="1"/>
  <c r="Q593" i="1"/>
  <c r="P593" i="1"/>
  <c r="O593" i="1"/>
  <c r="N593" i="1"/>
  <c r="AA593" i="1" s="1"/>
  <c r="Q592" i="1"/>
  <c r="P592" i="1"/>
  <c r="O592" i="1"/>
  <c r="N592" i="1"/>
  <c r="T591" i="1"/>
  <c r="Q591" i="1"/>
  <c r="P591" i="1"/>
  <c r="O591" i="1"/>
  <c r="N591" i="1"/>
  <c r="Z591" i="1" s="1"/>
  <c r="T590" i="1"/>
  <c r="Q590" i="1"/>
  <c r="P590" i="1"/>
  <c r="O590" i="1"/>
  <c r="N590" i="1"/>
  <c r="Z590" i="1" s="1"/>
  <c r="T589" i="1"/>
  <c r="Q589" i="1"/>
  <c r="P589" i="1"/>
  <c r="O589" i="1"/>
  <c r="N589" i="1"/>
  <c r="Z589" i="1" s="1"/>
  <c r="T588" i="1"/>
  <c r="Q588" i="1"/>
  <c r="P588" i="1"/>
  <c r="O588" i="1"/>
  <c r="N588" i="1"/>
  <c r="Q587" i="1"/>
  <c r="P587" i="1"/>
  <c r="O587" i="1"/>
  <c r="N587" i="1"/>
  <c r="Z587" i="1" s="1"/>
  <c r="T586" i="1"/>
  <c r="Q586" i="1"/>
  <c r="P586" i="1"/>
  <c r="O586" i="1"/>
  <c r="N586" i="1"/>
  <c r="Y586" i="1" s="1"/>
  <c r="T585" i="1"/>
  <c r="Q585" i="1"/>
  <c r="P585" i="1"/>
  <c r="O585" i="1"/>
  <c r="N585" i="1"/>
  <c r="AB585" i="1" s="1"/>
  <c r="T584" i="1"/>
  <c r="Q584" i="1"/>
  <c r="P584" i="1"/>
  <c r="O584" i="1"/>
  <c r="N584" i="1"/>
  <c r="AD584" i="1" s="1"/>
  <c r="T583" i="1"/>
  <c r="Q583" i="1"/>
  <c r="P583" i="1"/>
  <c r="O583" i="1"/>
  <c r="N583" i="1"/>
  <c r="T582" i="1"/>
  <c r="Q582" i="1"/>
  <c r="P582" i="1"/>
  <c r="O582" i="1"/>
  <c r="N582" i="1"/>
  <c r="AD582" i="1" s="1"/>
  <c r="Q581" i="1"/>
  <c r="P581" i="1"/>
  <c r="O581" i="1"/>
  <c r="N581" i="1"/>
  <c r="T580" i="1"/>
  <c r="Q580" i="1"/>
  <c r="P580" i="1"/>
  <c r="O580" i="1"/>
  <c r="N580" i="1"/>
  <c r="Y580" i="1" s="1"/>
  <c r="T579" i="1"/>
  <c r="Q579" i="1"/>
  <c r="P579" i="1"/>
  <c r="O579" i="1"/>
  <c r="N579" i="1"/>
  <c r="T578" i="1"/>
  <c r="Q578" i="1"/>
  <c r="P578" i="1"/>
  <c r="O578" i="1"/>
  <c r="N578" i="1"/>
  <c r="T577" i="1"/>
  <c r="Q577" i="1"/>
  <c r="P577" i="1"/>
  <c r="O577" i="1"/>
  <c r="N577" i="1"/>
  <c r="AC577" i="1" s="1"/>
  <c r="Q576" i="1"/>
  <c r="P576" i="1"/>
  <c r="O576" i="1"/>
  <c r="N576" i="1"/>
  <c r="T575" i="1"/>
  <c r="Q575" i="1"/>
  <c r="P575" i="1"/>
  <c r="O575" i="1"/>
  <c r="N575" i="1"/>
  <c r="T574" i="1"/>
  <c r="Q574" i="1"/>
  <c r="P574" i="1"/>
  <c r="O574" i="1"/>
  <c r="N574" i="1"/>
  <c r="T573" i="1"/>
  <c r="Q573" i="1"/>
  <c r="P573" i="1"/>
  <c r="O573" i="1"/>
  <c r="N573" i="1"/>
  <c r="T572" i="1"/>
  <c r="Q572" i="1"/>
  <c r="P572" i="1"/>
  <c r="O572" i="1"/>
  <c r="N572" i="1"/>
  <c r="Z572" i="1" s="1"/>
  <c r="Q571" i="1"/>
  <c r="P571" i="1"/>
  <c r="O571" i="1"/>
  <c r="N571" i="1"/>
  <c r="Z571" i="1" s="1"/>
  <c r="T570" i="1"/>
  <c r="Q570" i="1"/>
  <c r="P570" i="1"/>
  <c r="O570" i="1"/>
  <c r="N570" i="1"/>
  <c r="AE570" i="1" s="1"/>
  <c r="T569" i="1"/>
  <c r="Q569" i="1"/>
  <c r="P569" i="1"/>
  <c r="O569" i="1"/>
  <c r="N569" i="1"/>
  <c r="AE569" i="1" s="1"/>
  <c r="T568" i="1"/>
  <c r="Q568" i="1"/>
  <c r="P568" i="1"/>
  <c r="O568" i="1"/>
  <c r="N568" i="1"/>
  <c r="AB568" i="1" s="1"/>
  <c r="Q567" i="1"/>
  <c r="P567" i="1"/>
  <c r="O567" i="1"/>
  <c r="N567" i="1"/>
  <c r="Q566" i="1"/>
  <c r="P566" i="1"/>
  <c r="O566" i="1"/>
  <c r="N566" i="1"/>
  <c r="T565" i="1"/>
  <c r="Q565" i="1"/>
  <c r="P565" i="1"/>
  <c r="O565" i="1"/>
  <c r="N565" i="1"/>
  <c r="AB565" i="1" s="1"/>
  <c r="T564" i="1"/>
  <c r="Q564" i="1"/>
  <c r="P564" i="1"/>
  <c r="O564" i="1"/>
  <c r="N564" i="1"/>
  <c r="AB564" i="1" s="1"/>
  <c r="Q563" i="1"/>
  <c r="P563" i="1"/>
  <c r="O563" i="1"/>
  <c r="N563" i="1"/>
  <c r="T562" i="1"/>
  <c r="Q562" i="1"/>
  <c r="P562" i="1"/>
  <c r="O562" i="1"/>
  <c r="N562" i="1"/>
  <c r="AC562" i="1" s="1"/>
  <c r="T561" i="1"/>
  <c r="Q561" i="1"/>
  <c r="P561" i="1"/>
  <c r="O561" i="1"/>
  <c r="N561" i="1"/>
  <c r="Z561" i="1" s="1"/>
  <c r="Q560" i="1"/>
  <c r="P560" i="1"/>
  <c r="O560" i="1"/>
  <c r="N560" i="1"/>
  <c r="T559" i="1"/>
  <c r="Q559" i="1"/>
  <c r="P559" i="1"/>
  <c r="O559" i="1"/>
  <c r="N559" i="1"/>
  <c r="T558" i="1"/>
  <c r="Q558" i="1"/>
  <c r="P558" i="1"/>
  <c r="O558" i="1"/>
  <c r="N558" i="1"/>
  <c r="AD558" i="1" s="1"/>
  <c r="T557" i="1"/>
  <c r="Q557" i="1"/>
  <c r="P557" i="1"/>
  <c r="O557" i="1"/>
  <c r="N557" i="1"/>
  <c r="Y557" i="1" s="1"/>
  <c r="T556" i="1"/>
  <c r="Q556" i="1"/>
  <c r="P556" i="1"/>
  <c r="O556" i="1"/>
  <c r="N556" i="1"/>
  <c r="Q555" i="1"/>
  <c r="P555" i="1"/>
  <c r="O555" i="1"/>
  <c r="N555" i="1"/>
  <c r="T554" i="1"/>
  <c r="Q554" i="1"/>
  <c r="P554" i="1"/>
  <c r="O554" i="1"/>
  <c r="N554" i="1"/>
  <c r="AA554" i="1" s="1"/>
  <c r="T553" i="1"/>
  <c r="Q553" i="1"/>
  <c r="P553" i="1"/>
  <c r="O553" i="1"/>
  <c r="N553" i="1"/>
  <c r="T552" i="1"/>
  <c r="Q552" i="1"/>
  <c r="P552" i="1"/>
  <c r="O552" i="1"/>
  <c r="N552" i="1"/>
  <c r="T551" i="1"/>
  <c r="Q551" i="1"/>
  <c r="P551" i="1"/>
  <c r="O551" i="1"/>
  <c r="N551" i="1"/>
  <c r="AA551" i="1" s="1"/>
  <c r="Q550" i="1"/>
  <c r="P550" i="1"/>
  <c r="O550" i="1"/>
  <c r="N550" i="1"/>
  <c r="AA550" i="1" s="1"/>
  <c r="T549" i="1"/>
  <c r="Q549" i="1"/>
  <c r="P549" i="1"/>
  <c r="O549" i="1"/>
  <c r="N549" i="1"/>
  <c r="T548" i="1"/>
  <c r="Q548" i="1"/>
  <c r="P548" i="1"/>
  <c r="O548" i="1"/>
  <c r="N548" i="1"/>
  <c r="T547" i="1"/>
  <c r="Q547" i="1"/>
  <c r="P547" i="1"/>
  <c r="O547" i="1"/>
  <c r="N547" i="1"/>
  <c r="T546" i="1"/>
  <c r="Q546" i="1"/>
  <c r="P546" i="1"/>
  <c r="O546" i="1"/>
  <c r="N546" i="1"/>
  <c r="T545" i="1"/>
  <c r="Q545" i="1"/>
  <c r="P545" i="1"/>
  <c r="O545" i="1"/>
  <c r="N545" i="1"/>
  <c r="AB545" i="1" s="1"/>
  <c r="T544" i="1"/>
  <c r="Q544" i="1"/>
  <c r="P544" i="1"/>
  <c r="O544" i="1"/>
  <c r="N544" i="1"/>
  <c r="X544" i="1" s="1"/>
  <c r="T543" i="1"/>
  <c r="Q543" i="1"/>
  <c r="P543" i="1"/>
  <c r="O543" i="1"/>
  <c r="N543" i="1"/>
  <c r="AB543" i="1" s="1"/>
  <c r="T542" i="1"/>
  <c r="Q542" i="1"/>
  <c r="P542" i="1"/>
  <c r="O542" i="1"/>
  <c r="N542" i="1"/>
  <c r="Q541" i="1"/>
  <c r="P541" i="1"/>
  <c r="O541" i="1"/>
  <c r="N541" i="1"/>
  <c r="T540" i="1"/>
  <c r="Q540" i="1"/>
  <c r="P540" i="1"/>
  <c r="O540" i="1"/>
  <c r="N540" i="1"/>
  <c r="AD540" i="1" s="1"/>
  <c r="T539" i="1"/>
  <c r="Q539" i="1"/>
  <c r="P539" i="1"/>
  <c r="O539" i="1"/>
  <c r="N539" i="1"/>
  <c r="T538" i="1"/>
  <c r="Q538" i="1"/>
  <c r="P538" i="1"/>
  <c r="O538" i="1"/>
  <c r="N538" i="1"/>
  <c r="AC538" i="1" s="1"/>
  <c r="T537" i="1"/>
  <c r="Q537" i="1"/>
  <c r="P537" i="1"/>
  <c r="O537" i="1"/>
  <c r="N537" i="1"/>
  <c r="AC537" i="1" s="1"/>
  <c r="Q536" i="1"/>
  <c r="P536" i="1"/>
  <c r="O536" i="1"/>
  <c r="N536" i="1"/>
  <c r="T535" i="1"/>
  <c r="Q535" i="1"/>
  <c r="P535" i="1"/>
  <c r="O535" i="1"/>
  <c r="N535" i="1"/>
  <c r="Q534" i="1"/>
  <c r="P534" i="1"/>
  <c r="O534" i="1"/>
  <c r="N534" i="1"/>
  <c r="T533" i="1"/>
  <c r="Q533" i="1"/>
  <c r="P533" i="1"/>
  <c r="O533" i="1"/>
  <c r="N533" i="1"/>
  <c r="T532" i="1"/>
  <c r="Q532" i="1"/>
  <c r="P532" i="1"/>
  <c r="O532" i="1"/>
  <c r="N532" i="1"/>
  <c r="AA532" i="1" s="1"/>
  <c r="T531" i="1"/>
  <c r="Q531" i="1"/>
  <c r="P531" i="1"/>
  <c r="O531" i="1"/>
  <c r="N531" i="1"/>
  <c r="AA531" i="1" s="1"/>
  <c r="Q530" i="1"/>
  <c r="P530" i="1"/>
  <c r="O530" i="1"/>
  <c r="N530" i="1"/>
  <c r="AE530" i="1" s="1"/>
  <c r="T529" i="1"/>
  <c r="Q529" i="1"/>
  <c r="P529" i="1"/>
  <c r="O529" i="1"/>
  <c r="N529" i="1"/>
  <c r="T528" i="1"/>
  <c r="Q528" i="1"/>
  <c r="P528" i="1"/>
  <c r="O528" i="1"/>
  <c r="N528" i="1"/>
  <c r="Z528" i="1" s="1"/>
  <c r="Q527" i="1"/>
  <c r="P527" i="1"/>
  <c r="O527" i="1"/>
  <c r="N527" i="1"/>
  <c r="T526" i="1"/>
  <c r="Q526" i="1"/>
  <c r="P526" i="1"/>
  <c r="O526" i="1"/>
  <c r="N526" i="1"/>
  <c r="AB526" i="1" s="1"/>
  <c r="Q525" i="1"/>
  <c r="P525" i="1"/>
  <c r="O525" i="1"/>
  <c r="N525" i="1"/>
  <c r="X525" i="1" s="1"/>
  <c r="T524" i="1"/>
  <c r="Q524" i="1"/>
  <c r="P524" i="1"/>
  <c r="O524" i="1"/>
  <c r="N524" i="1"/>
  <c r="X524" i="1" s="1"/>
  <c r="T523" i="1"/>
  <c r="Q523" i="1"/>
  <c r="P523" i="1"/>
  <c r="O523" i="1"/>
  <c r="N523" i="1"/>
  <c r="T522" i="1"/>
  <c r="Q522" i="1"/>
  <c r="P522" i="1"/>
  <c r="O522" i="1"/>
  <c r="N522" i="1"/>
  <c r="T521" i="1"/>
  <c r="Q521" i="1"/>
  <c r="P521" i="1"/>
  <c r="O521" i="1"/>
  <c r="N521" i="1"/>
  <c r="Q520" i="1"/>
  <c r="P520" i="1"/>
  <c r="O520" i="1"/>
  <c r="N520" i="1"/>
  <c r="T519" i="1"/>
  <c r="Q519" i="1"/>
  <c r="P519" i="1"/>
  <c r="O519" i="1"/>
  <c r="N519" i="1"/>
  <c r="T518" i="1"/>
  <c r="Q518" i="1"/>
  <c r="P518" i="1"/>
  <c r="O518" i="1"/>
  <c r="N518" i="1"/>
  <c r="T517" i="1"/>
  <c r="Q517" i="1"/>
  <c r="P517" i="1"/>
  <c r="O517" i="1"/>
  <c r="N517" i="1"/>
  <c r="T516" i="1"/>
  <c r="Q516" i="1"/>
  <c r="P516" i="1"/>
  <c r="O516" i="1"/>
  <c r="N516" i="1"/>
  <c r="T515" i="1"/>
  <c r="Q515" i="1"/>
  <c r="P515" i="1"/>
  <c r="O515" i="1"/>
  <c r="N515" i="1"/>
  <c r="Q514" i="1"/>
  <c r="P514" i="1"/>
  <c r="O514" i="1"/>
  <c r="N514" i="1"/>
  <c r="T513" i="1"/>
  <c r="Q513" i="1"/>
  <c r="P513" i="1"/>
  <c r="O513" i="1"/>
  <c r="N513" i="1"/>
  <c r="T512" i="1"/>
  <c r="Q512" i="1"/>
  <c r="P512" i="1"/>
  <c r="O512" i="1"/>
  <c r="N512" i="1"/>
  <c r="Z512" i="1" s="1"/>
  <c r="T511" i="1"/>
  <c r="Q511" i="1"/>
  <c r="P511" i="1"/>
  <c r="O511" i="1"/>
  <c r="N511" i="1"/>
  <c r="AB511" i="1" s="1"/>
  <c r="Q510" i="1"/>
  <c r="P510" i="1"/>
  <c r="O510" i="1"/>
  <c r="N510" i="1"/>
  <c r="T509" i="1"/>
  <c r="Q509" i="1"/>
  <c r="P509" i="1"/>
  <c r="O509" i="1"/>
  <c r="N509" i="1"/>
  <c r="X509" i="1" s="1"/>
  <c r="T508" i="1"/>
  <c r="Q508" i="1"/>
  <c r="P508" i="1"/>
  <c r="O508" i="1"/>
  <c r="N508" i="1"/>
  <c r="AC508" i="1" s="1"/>
  <c r="T507" i="1"/>
  <c r="Q507" i="1"/>
  <c r="P507" i="1"/>
  <c r="O507" i="1"/>
  <c r="N507" i="1"/>
  <c r="X507" i="1" s="1"/>
  <c r="T506" i="1"/>
  <c r="Q506" i="1"/>
  <c r="P506" i="1"/>
  <c r="O506" i="1"/>
  <c r="N506" i="1"/>
  <c r="Z506" i="1" s="1"/>
  <c r="Q505" i="1"/>
  <c r="P505" i="1"/>
  <c r="O505" i="1"/>
  <c r="N505" i="1"/>
  <c r="T504" i="1"/>
  <c r="Q504" i="1"/>
  <c r="P504" i="1"/>
  <c r="O504" i="1"/>
  <c r="N504" i="1"/>
  <c r="Z504" i="1" s="1"/>
  <c r="T503" i="1"/>
  <c r="Q503" i="1"/>
  <c r="P503" i="1"/>
  <c r="O503" i="1"/>
  <c r="N503" i="1"/>
  <c r="AC503" i="1" s="1"/>
  <c r="T502" i="1"/>
  <c r="Q502" i="1"/>
  <c r="P502" i="1"/>
  <c r="O502" i="1"/>
  <c r="N502" i="1"/>
  <c r="T501" i="1"/>
  <c r="Q501" i="1"/>
  <c r="P501" i="1"/>
  <c r="O501" i="1"/>
  <c r="N501" i="1"/>
  <c r="AA501" i="1" s="1"/>
  <c r="Q500" i="1"/>
  <c r="P500" i="1"/>
  <c r="O500" i="1"/>
  <c r="N500" i="1"/>
  <c r="T499" i="1"/>
  <c r="Q499" i="1"/>
  <c r="P499" i="1"/>
  <c r="O499" i="1"/>
  <c r="N499" i="1"/>
  <c r="Y499" i="1" s="1"/>
  <c r="Q498" i="1"/>
  <c r="P498" i="1"/>
  <c r="O498" i="1"/>
  <c r="N498" i="1"/>
  <c r="T497" i="1"/>
  <c r="Q497" i="1"/>
  <c r="P497" i="1"/>
  <c r="O497" i="1"/>
  <c r="N497" i="1"/>
  <c r="X497" i="1" s="1"/>
  <c r="T496" i="1"/>
  <c r="Q496" i="1"/>
  <c r="P496" i="1"/>
  <c r="O496" i="1"/>
  <c r="N496" i="1"/>
  <c r="T495" i="1"/>
  <c r="Q495" i="1"/>
  <c r="P495" i="1"/>
  <c r="O495" i="1"/>
  <c r="N495" i="1"/>
  <c r="T494" i="1"/>
  <c r="Q494" i="1"/>
  <c r="P494" i="1"/>
  <c r="O494" i="1"/>
  <c r="N494" i="1"/>
  <c r="AB494" i="1" s="1"/>
  <c r="Q493" i="1"/>
  <c r="P493" i="1"/>
  <c r="O493" i="1"/>
  <c r="N493" i="1"/>
  <c r="T492" i="1"/>
  <c r="Q492" i="1"/>
  <c r="P492" i="1"/>
  <c r="O492" i="1"/>
  <c r="N492" i="1"/>
  <c r="X492" i="1" s="1"/>
  <c r="T491" i="1"/>
  <c r="Q491" i="1"/>
  <c r="P491" i="1"/>
  <c r="O491" i="1"/>
  <c r="N491" i="1"/>
  <c r="AA491" i="1" s="1"/>
  <c r="T490" i="1"/>
  <c r="Q490" i="1"/>
  <c r="P490" i="1"/>
  <c r="O490" i="1"/>
  <c r="N490" i="1"/>
  <c r="AE490" i="1" s="1"/>
  <c r="T489" i="1"/>
  <c r="Q489" i="1"/>
  <c r="P489" i="1"/>
  <c r="O489" i="1"/>
  <c r="N489" i="1"/>
  <c r="AB489" i="1" s="1"/>
  <c r="Q488" i="1"/>
  <c r="P488" i="1"/>
  <c r="O488" i="1"/>
  <c r="N488" i="1"/>
  <c r="T487" i="1"/>
  <c r="Q487" i="1"/>
  <c r="P487" i="1"/>
  <c r="O487" i="1"/>
  <c r="N487" i="1"/>
  <c r="AD487" i="1" s="1"/>
  <c r="T486" i="1"/>
  <c r="Q486" i="1"/>
  <c r="P486" i="1"/>
  <c r="O486" i="1"/>
  <c r="N486" i="1"/>
  <c r="T485" i="1"/>
  <c r="Q485" i="1"/>
  <c r="P485" i="1"/>
  <c r="O485" i="1"/>
  <c r="N485" i="1"/>
  <c r="Q484" i="1"/>
  <c r="P484" i="1"/>
  <c r="O484" i="1"/>
  <c r="N484" i="1"/>
  <c r="T483" i="1"/>
  <c r="Q483" i="1"/>
  <c r="P483" i="1"/>
  <c r="O483" i="1"/>
  <c r="N483" i="1"/>
  <c r="T482" i="1"/>
  <c r="Q482" i="1"/>
  <c r="P482" i="1"/>
  <c r="O482" i="1"/>
  <c r="N482" i="1"/>
  <c r="AC482" i="1" s="1"/>
  <c r="T481" i="1"/>
  <c r="Q481" i="1"/>
  <c r="P481" i="1"/>
  <c r="O481" i="1"/>
  <c r="N481" i="1"/>
  <c r="X481" i="1" s="1"/>
  <c r="T480" i="1"/>
  <c r="Q480" i="1"/>
  <c r="P480" i="1"/>
  <c r="O480" i="1"/>
  <c r="N480" i="1"/>
  <c r="T479" i="1"/>
  <c r="Q479" i="1"/>
  <c r="P479" i="1"/>
  <c r="O479" i="1"/>
  <c r="N479" i="1"/>
  <c r="AB479" i="1" s="1"/>
  <c r="Q478" i="1"/>
  <c r="P478" i="1"/>
  <c r="O478" i="1"/>
  <c r="N478" i="1"/>
  <c r="X478" i="1" s="1"/>
  <c r="T477" i="1"/>
  <c r="Q477" i="1"/>
  <c r="P477" i="1"/>
  <c r="O477" i="1"/>
  <c r="N477" i="1"/>
  <c r="T476" i="1"/>
  <c r="Q476" i="1"/>
  <c r="P476" i="1"/>
  <c r="O476" i="1"/>
  <c r="N476" i="1"/>
  <c r="T475" i="1"/>
  <c r="Q475" i="1"/>
  <c r="P475" i="1"/>
  <c r="O475" i="1"/>
  <c r="N475" i="1"/>
  <c r="T474" i="1"/>
  <c r="Q474" i="1"/>
  <c r="P474" i="1"/>
  <c r="O474" i="1"/>
  <c r="N474" i="1"/>
  <c r="AB474" i="1" s="1"/>
  <c r="Q473" i="1"/>
  <c r="P473" i="1"/>
  <c r="O473" i="1"/>
  <c r="N473" i="1"/>
  <c r="Y473" i="1" s="1"/>
  <c r="T472" i="1"/>
  <c r="Q472" i="1"/>
  <c r="P472" i="1"/>
  <c r="O472" i="1"/>
  <c r="N472" i="1"/>
  <c r="AB472" i="1" s="1"/>
  <c r="Q471" i="1"/>
  <c r="P471" i="1"/>
  <c r="O471" i="1"/>
  <c r="N471" i="1"/>
  <c r="Y471" i="1" s="1"/>
  <c r="T470" i="1"/>
  <c r="Q470" i="1"/>
  <c r="P470" i="1"/>
  <c r="O470" i="1"/>
  <c r="N470" i="1"/>
  <c r="Q469" i="1"/>
  <c r="P469" i="1"/>
  <c r="O469" i="1"/>
  <c r="N469" i="1"/>
  <c r="T468" i="1"/>
  <c r="Q468" i="1"/>
  <c r="P468" i="1"/>
  <c r="O468" i="1"/>
  <c r="N468" i="1"/>
  <c r="AA468" i="1" s="1"/>
  <c r="Q467" i="1"/>
  <c r="P467" i="1"/>
  <c r="O467" i="1"/>
  <c r="N467" i="1"/>
  <c r="T466" i="1"/>
  <c r="Q466" i="1"/>
  <c r="P466" i="1"/>
  <c r="O466" i="1"/>
  <c r="N466" i="1"/>
  <c r="T465" i="1"/>
  <c r="Q465" i="1"/>
  <c r="P465" i="1"/>
  <c r="O465" i="1"/>
  <c r="N465" i="1"/>
  <c r="X465" i="1" s="1"/>
  <c r="T464" i="1"/>
  <c r="Q464" i="1"/>
  <c r="P464" i="1"/>
  <c r="O464" i="1"/>
  <c r="N464" i="1"/>
  <c r="Z464" i="1" s="1"/>
  <c r="T463" i="1"/>
  <c r="Q463" i="1"/>
  <c r="P463" i="1"/>
  <c r="O463" i="1"/>
  <c r="N463" i="1"/>
  <c r="Z463" i="1" s="1"/>
  <c r="Q462" i="1"/>
  <c r="P462" i="1"/>
  <c r="O462" i="1"/>
  <c r="N462" i="1"/>
  <c r="T461" i="1"/>
  <c r="Q461" i="1"/>
  <c r="P461" i="1"/>
  <c r="O461" i="1"/>
  <c r="N461" i="1"/>
  <c r="Q460" i="1"/>
  <c r="P460" i="1"/>
  <c r="O460" i="1"/>
  <c r="N460" i="1"/>
  <c r="T459" i="1"/>
  <c r="Q459" i="1"/>
  <c r="P459" i="1"/>
  <c r="O459" i="1"/>
  <c r="N459" i="1"/>
  <c r="T458" i="1"/>
  <c r="Q458" i="1"/>
  <c r="P458" i="1"/>
  <c r="O458" i="1"/>
  <c r="N458" i="1"/>
  <c r="AA458" i="1" s="1"/>
  <c r="Q457" i="1"/>
  <c r="P457" i="1"/>
  <c r="O457" i="1"/>
  <c r="N457" i="1"/>
  <c r="X457" i="1" s="1"/>
  <c r="T456" i="1"/>
  <c r="Q456" i="1"/>
  <c r="P456" i="1"/>
  <c r="O456" i="1"/>
  <c r="N456" i="1"/>
  <c r="T455" i="1"/>
  <c r="Q455" i="1"/>
  <c r="P455" i="1"/>
  <c r="O455" i="1"/>
  <c r="N455" i="1"/>
  <c r="Q454" i="1"/>
  <c r="P454" i="1"/>
  <c r="O454" i="1"/>
  <c r="N454" i="1"/>
  <c r="Z454" i="1" s="1"/>
  <c r="T453" i="1"/>
  <c r="Q453" i="1"/>
  <c r="P453" i="1"/>
  <c r="O453" i="1"/>
  <c r="N453" i="1"/>
  <c r="T452" i="1"/>
  <c r="Q452" i="1"/>
  <c r="P452" i="1"/>
  <c r="O452" i="1"/>
  <c r="N452" i="1"/>
  <c r="Y452" i="1" s="1"/>
  <c r="T451" i="1"/>
  <c r="Q451" i="1"/>
  <c r="P451" i="1"/>
  <c r="O451" i="1"/>
  <c r="N451" i="1"/>
  <c r="T450" i="1"/>
  <c r="Q450" i="1"/>
  <c r="P450" i="1"/>
  <c r="O450" i="1"/>
  <c r="N450" i="1"/>
  <c r="T449" i="1"/>
  <c r="Q449" i="1"/>
  <c r="P449" i="1"/>
  <c r="O449" i="1"/>
  <c r="N449" i="1"/>
  <c r="AE449" i="1" s="1"/>
  <c r="T448" i="1"/>
  <c r="Q448" i="1"/>
  <c r="P448" i="1"/>
  <c r="O448" i="1"/>
  <c r="N448" i="1"/>
  <c r="Z448" i="1" s="1"/>
  <c r="Q447" i="1"/>
  <c r="P447" i="1"/>
  <c r="O447" i="1"/>
  <c r="N447" i="1"/>
  <c r="T446" i="1"/>
  <c r="Q446" i="1"/>
  <c r="P446" i="1"/>
  <c r="O446" i="1"/>
  <c r="N446" i="1"/>
  <c r="AD446" i="1" s="1"/>
  <c r="T445" i="1"/>
  <c r="Q445" i="1"/>
  <c r="P445" i="1"/>
  <c r="O445" i="1"/>
  <c r="N445" i="1"/>
  <c r="Y445" i="1" s="1"/>
  <c r="T444" i="1"/>
  <c r="Q444" i="1"/>
  <c r="P444" i="1"/>
  <c r="O444" i="1"/>
  <c r="N444" i="1"/>
  <c r="T443" i="1"/>
  <c r="Q443" i="1"/>
  <c r="P443" i="1"/>
  <c r="O443" i="1"/>
  <c r="N443" i="1"/>
  <c r="AA443" i="1" s="1"/>
  <c r="T442" i="1"/>
  <c r="Q442" i="1"/>
  <c r="P442" i="1"/>
  <c r="O442" i="1"/>
  <c r="N442" i="1"/>
  <c r="T441" i="1"/>
  <c r="Q441" i="1"/>
  <c r="P441" i="1"/>
  <c r="O441" i="1"/>
  <c r="N441" i="1"/>
  <c r="T440" i="1"/>
  <c r="Q440" i="1"/>
  <c r="P440" i="1"/>
  <c r="O440" i="1"/>
  <c r="N440" i="1"/>
  <c r="Z440" i="1" s="1"/>
  <c r="T439" i="1"/>
  <c r="Q439" i="1"/>
  <c r="P439" i="1"/>
  <c r="O439" i="1"/>
  <c r="N439" i="1"/>
  <c r="T438" i="1"/>
  <c r="Q438" i="1"/>
  <c r="P438" i="1"/>
  <c r="O438" i="1"/>
  <c r="N438" i="1"/>
  <c r="T437" i="1"/>
  <c r="Q437" i="1"/>
  <c r="P437" i="1"/>
  <c r="O437" i="1"/>
  <c r="N437" i="1"/>
  <c r="T436" i="1"/>
  <c r="Q436" i="1"/>
  <c r="P436" i="1"/>
  <c r="O436" i="1"/>
  <c r="N436" i="1"/>
  <c r="T435" i="1"/>
  <c r="Q435" i="1"/>
  <c r="P435" i="1"/>
  <c r="O435" i="1"/>
  <c r="N435" i="1"/>
  <c r="Q434" i="1"/>
  <c r="P434" i="1"/>
  <c r="O434" i="1"/>
  <c r="N434" i="1"/>
  <c r="AC434" i="1" s="1"/>
  <c r="T433" i="1"/>
  <c r="Q433" i="1"/>
  <c r="P433" i="1"/>
  <c r="O433" i="1"/>
  <c r="N433" i="1"/>
  <c r="Z433" i="1" s="1"/>
  <c r="T432" i="1"/>
  <c r="Q432" i="1"/>
  <c r="P432" i="1"/>
  <c r="O432" i="1"/>
  <c r="N432" i="1"/>
  <c r="Q431" i="1"/>
  <c r="P431" i="1"/>
  <c r="O431" i="1"/>
  <c r="N431" i="1"/>
  <c r="T430" i="1"/>
  <c r="Q430" i="1"/>
  <c r="P430" i="1"/>
  <c r="O430" i="1"/>
  <c r="N430" i="1"/>
  <c r="T429" i="1"/>
  <c r="Q429" i="1"/>
  <c r="P429" i="1"/>
  <c r="O429" i="1"/>
  <c r="N429" i="1"/>
  <c r="Q428" i="1"/>
  <c r="P428" i="1"/>
  <c r="O428" i="1"/>
  <c r="N428" i="1"/>
  <c r="T427" i="1"/>
  <c r="Q427" i="1"/>
  <c r="P427" i="1"/>
  <c r="O427" i="1"/>
  <c r="N427" i="1"/>
  <c r="AC427" i="1" s="1"/>
  <c r="T426" i="1"/>
  <c r="Q426" i="1"/>
  <c r="P426" i="1"/>
  <c r="O426" i="1"/>
  <c r="N426" i="1"/>
  <c r="T425" i="1"/>
  <c r="Q425" i="1"/>
  <c r="P425" i="1"/>
  <c r="O425" i="1"/>
  <c r="N425" i="1"/>
  <c r="T424" i="1"/>
  <c r="Q424" i="1"/>
  <c r="P424" i="1"/>
  <c r="O424" i="1"/>
  <c r="N424" i="1"/>
  <c r="Q423" i="1"/>
  <c r="P423" i="1"/>
  <c r="O423" i="1"/>
  <c r="N423" i="1"/>
  <c r="Z423" i="1" s="1"/>
  <c r="T422" i="1"/>
  <c r="Q422" i="1"/>
  <c r="P422" i="1"/>
  <c r="O422" i="1"/>
  <c r="N422" i="1"/>
  <c r="T421" i="1"/>
  <c r="Q421" i="1"/>
  <c r="P421" i="1"/>
  <c r="O421" i="1"/>
  <c r="N421" i="1"/>
  <c r="AA421" i="1" s="1"/>
  <c r="T420" i="1"/>
  <c r="Q420" i="1"/>
  <c r="P420" i="1"/>
  <c r="O420" i="1"/>
  <c r="N420" i="1"/>
  <c r="AB420" i="1" s="1"/>
  <c r="T419" i="1"/>
  <c r="Q419" i="1"/>
  <c r="P419" i="1"/>
  <c r="O419" i="1"/>
  <c r="N419" i="1"/>
  <c r="Y419" i="1" s="1"/>
  <c r="Q418" i="1"/>
  <c r="P418" i="1"/>
  <c r="O418" i="1"/>
  <c r="N418" i="1"/>
  <c r="Y418" i="1" s="1"/>
  <c r="T417" i="1"/>
  <c r="Q417" i="1"/>
  <c r="P417" i="1"/>
  <c r="O417" i="1"/>
  <c r="N417" i="1"/>
  <c r="Q416" i="1"/>
  <c r="P416" i="1"/>
  <c r="O416" i="1"/>
  <c r="N416" i="1"/>
  <c r="X416" i="1" s="1"/>
  <c r="T415" i="1"/>
  <c r="Q415" i="1"/>
  <c r="P415" i="1"/>
  <c r="O415" i="1"/>
  <c r="N415" i="1"/>
  <c r="Z415" i="1" s="1"/>
  <c r="Q414" i="1"/>
  <c r="P414" i="1"/>
  <c r="O414" i="1"/>
  <c r="N414" i="1"/>
  <c r="Q413" i="1"/>
  <c r="P413" i="1"/>
  <c r="O413" i="1"/>
  <c r="N413" i="1"/>
  <c r="X413" i="1" s="1"/>
  <c r="Q412" i="1"/>
  <c r="P412" i="1"/>
  <c r="O412" i="1"/>
  <c r="N412" i="1"/>
  <c r="AE412" i="1" s="1"/>
  <c r="T411" i="1"/>
  <c r="Q411" i="1"/>
  <c r="P411" i="1"/>
  <c r="O411" i="1"/>
  <c r="N411" i="1"/>
  <c r="AE411" i="1" s="1"/>
  <c r="T410" i="1"/>
  <c r="Q410" i="1"/>
  <c r="P410" i="1"/>
  <c r="O410" i="1"/>
  <c r="N410" i="1"/>
  <c r="AC410" i="1" s="1"/>
  <c r="T409" i="1"/>
  <c r="Q409" i="1"/>
  <c r="P409" i="1"/>
  <c r="O409" i="1"/>
  <c r="N409" i="1"/>
  <c r="AA409" i="1" s="1"/>
  <c r="T408" i="1"/>
  <c r="Q408" i="1"/>
  <c r="P408" i="1"/>
  <c r="O408" i="1"/>
  <c r="N408" i="1"/>
  <c r="AC408" i="1" s="1"/>
  <c r="T407" i="1"/>
  <c r="Q407" i="1"/>
  <c r="P407" i="1"/>
  <c r="O407" i="1"/>
  <c r="N407" i="1"/>
  <c r="AA407" i="1" s="1"/>
  <c r="T406" i="1"/>
  <c r="Q406" i="1"/>
  <c r="P406" i="1"/>
  <c r="O406" i="1"/>
  <c r="N406" i="1"/>
  <c r="AD406" i="1" s="1"/>
  <c r="T405" i="1"/>
  <c r="Q405" i="1"/>
  <c r="P405" i="1"/>
  <c r="O405" i="1"/>
  <c r="N405" i="1"/>
  <c r="Y405" i="1" s="1"/>
  <c r="T404" i="1"/>
  <c r="Q404" i="1"/>
  <c r="P404" i="1"/>
  <c r="O404" i="1"/>
  <c r="N404" i="1"/>
  <c r="T403" i="1"/>
  <c r="Q403" i="1"/>
  <c r="P403" i="1"/>
  <c r="O403" i="1"/>
  <c r="N403" i="1"/>
  <c r="T402" i="1"/>
  <c r="Q402" i="1"/>
  <c r="P402" i="1"/>
  <c r="O402" i="1"/>
  <c r="N402" i="1"/>
  <c r="AC402" i="1" s="1"/>
  <c r="T401" i="1"/>
  <c r="Q401" i="1"/>
  <c r="P401" i="1"/>
  <c r="O401" i="1"/>
  <c r="N401" i="1"/>
  <c r="T400" i="1"/>
  <c r="Q400" i="1"/>
  <c r="P400" i="1"/>
  <c r="O400" i="1"/>
  <c r="N400" i="1"/>
  <c r="Z400" i="1" s="1"/>
  <c r="T399" i="1"/>
  <c r="Q399" i="1"/>
  <c r="P399" i="1"/>
  <c r="O399" i="1"/>
  <c r="N399" i="1"/>
  <c r="AC399" i="1" s="1"/>
  <c r="T398" i="1"/>
  <c r="Q398" i="1"/>
  <c r="P398" i="1"/>
  <c r="O398" i="1"/>
  <c r="N398" i="1"/>
  <c r="T397" i="1"/>
  <c r="Q397" i="1"/>
  <c r="P397" i="1"/>
  <c r="O397" i="1"/>
  <c r="N397" i="1"/>
  <c r="X397" i="1" s="1"/>
  <c r="T396" i="1"/>
  <c r="Q396" i="1"/>
  <c r="P396" i="1"/>
  <c r="O396" i="1"/>
  <c r="N396" i="1"/>
  <c r="T395" i="1"/>
  <c r="Q395" i="1"/>
  <c r="P395" i="1"/>
  <c r="O395" i="1"/>
  <c r="N395" i="1"/>
  <c r="X395" i="1" s="1"/>
  <c r="T394" i="1"/>
  <c r="Q394" i="1"/>
  <c r="P394" i="1"/>
  <c r="O394" i="1"/>
  <c r="N394" i="1"/>
  <c r="Z394" i="1" s="1"/>
  <c r="T393" i="1"/>
  <c r="Q393" i="1"/>
  <c r="P393" i="1"/>
  <c r="O393" i="1"/>
  <c r="N393" i="1"/>
  <c r="X393" i="1" s="1"/>
  <c r="T392" i="1"/>
  <c r="Q392" i="1"/>
  <c r="P392" i="1"/>
  <c r="O392" i="1"/>
  <c r="N392" i="1"/>
  <c r="Q391" i="1"/>
  <c r="P391" i="1"/>
  <c r="O391" i="1"/>
  <c r="N391" i="1"/>
  <c r="T390" i="1"/>
  <c r="Q390" i="1"/>
  <c r="P390" i="1"/>
  <c r="O390" i="1"/>
  <c r="N390" i="1"/>
  <c r="T389" i="1"/>
  <c r="Q389" i="1"/>
  <c r="P389" i="1"/>
  <c r="O389" i="1"/>
  <c r="N389" i="1"/>
  <c r="T388" i="1"/>
  <c r="Q388" i="1"/>
  <c r="P388" i="1"/>
  <c r="O388" i="1"/>
  <c r="N388" i="1"/>
  <c r="Q387" i="1"/>
  <c r="P387" i="1"/>
  <c r="O387" i="1"/>
  <c r="N387" i="1"/>
  <c r="AA387" i="1" s="1"/>
  <c r="T386" i="1"/>
  <c r="Q386" i="1"/>
  <c r="P386" i="1"/>
  <c r="O386" i="1"/>
  <c r="N386" i="1"/>
  <c r="AA386" i="1" s="1"/>
  <c r="T385" i="1"/>
  <c r="Q385" i="1"/>
  <c r="P385" i="1"/>
  <c r="O385" i="1"/>
  <c r="N385" i="1"/>
  <c r="AB385" i="1" s="1"/>
  <c r="T384" i="1"/>
  <c r="Q384" i="1"/>
  <c r="P384" i="1"/>
  <c r="O384" i="1"/>
  <c r="N384" i="1"/>
  <c r="AB384" i="1" s="1"/>
  <c r="T383" i="1"/>
  <c r="Q383" i="1"/>
  <c r="P383" i="1"/>
  <c r="O383" i="1"/>
  <c r="N383" i="1"/>
  <c r="AC383" i="1" s="1"/>
  <c r="T382" i="1"/>
  <c r="Q382" i="1"/>
  <c r="P382" i="1"/>
  <c r="O382" i="1"/>
  <c r="N382" i="1"/>
  <c r="T381" i="1"/>
  <c r="Q381" i="1"/>
  <c r="P381" i="1"/>
  <c r="O381" i="1"/>
  <c r="N381" i="1"/>
  <c r="Y381" i="1" s="1"/>
  <c r="T380" i="1"/>
  <c r="Q380" i="1"/>
  <c r="P380" i="1"/>
  <c r="O380" i="1"/>
  <c r="N380" i="1"/>
  <c r="T379" i="1"/>
  <c r="Q379" i="1"/>
  <c r="P379" i="1"/>
  <c r="O379" i="1"/>
  <c r="N379" i="1"/>
  <c r="AA379" i="1" s="1"/>
  <c r="Q378" i="1"/>
  <c r="P378" i="1"/>
  <c r="O378" i="1"/>
  <c r="N378" i="1"/>
  <c r="AD378" i="1" s="1"/>
  <c r="T377" i="1"/>
  <c r="Q377" i="1"/>
  <c r="P377" i="1"/>
  <c r="O377" i="1"/>
  <c r="N377" i="1"/>
  <c r="Z377" i="1" s="1"/>
  <c r="T376" i="1"/>
  <c r="Q376" i="1"/>
  <c r="P376" i="1"/>
  <c r="O376" i="1"/>
  <c r="N376" i="1"/>
  <c r="T375" i="1"/>
  <c r="Q375" i="1"/>
  <c r="P375" i="1"/>
  <c r="O375" i="1"/>
  <c r="N375" i="1"/>
  <c r="Z375" i="1" s="1"/>
  <c r="T374" i="1"/>
  <c r="Q374" i="1"/>
  <c r="P374" i="1"/>
  <c r="O374" i="1"/>
  <c r="N374" i="1"/>
  <c r="X374" i="1" s="1"/>
  <c r="T373" i="1"/>
  <c r="Q373" i="1"/>
  <c r="P373" i="1"/>
  <c r="O373" i="1"/>
  <c r="N373" i="1"/>
  <c r="T372" i="1"/>
  <c r="Q372" i="1"/>
  <c r="P372" i="1"/>
  <c r="O372" i="1"/>
  <c r="N372" i="1"/>
  <c r="AC372" i="1" s="1"/>
  <c r="Q371" i="1"/>
  <c r="P371" i="1"/>
  <c r="O371" i="1"/>
  <c r="N371" i="1"/>
  <c r="Q370" i="1"/>
  <c r="P370" i="1"/>
  <c r="O370" i="1"/>
  <c r="N370" i="1"/>
  <c r="AB370" i="1" s="1"/>
  <c r="T369" i="1"/>
  <c r="Q369" i="1"/>
  <c r="P369" i="1"/>
  <c r="O369" i="1"/>
  <c r="N369" i="1"/>
  <c r="T368" i="1"/>
  <c r="Q368" i="1"/>
  <c r="P368" i="1"/>
  <c r="O368" i="1"/>
  <c r="N368" i="1"/>
  <c r="Z368" i="1" s="1"/>
  <c r="Q367" i="1"/>
  <c r="P367" i="1"/>
  <c r="O367" i="1"/>
  <c r="N367" i="1"/>
  <c r="AD367" i="1" s="1"/>
  <c r="T366" i="1"/>
  <c r="Q366" i="1"/>
  <c r="P366" i="1"/>
  <c r="O366" i="1"/>
  <c r="N366" i="1"/>
  <c r="AB366" i="1" s="1"/>
  <c r="T365" i="1"/>
  <c r="Q365" i="1"/>
  <c r="P365" i="1"/>
  <c r="O365" i="1"/>
  <c r="N365" i="1"/>
  <c r="AE365" i="1" s="1"/>
  <c r="T364" i="1"/>
  <c r="Q364" i="1"/>
  <c r="P364" i="1"/>
  <c r="O364" i="1"/>
  <c r="N364" i="1"/>
  <c r="T363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X361" i="1" s="1"/>
  <c r="T360" i="1"/>
  <c r="Q360" i="1"/>
  <c r="P360" i="1"/>
  <c r="O360" i="1"/>
  <c r="N360" i="1"/>
  <c r="X360" i="1" s="1"/>
  <c r="T359" i="1"/>
  <c r="Q359" i="1"/>
  <c r="P359" i="1"/>
  <c r="O359" i="1"/>
  <c r="N359" i="1"/>
  <c r="X359" i="1" s="1"/>
  <c r="T358" i="1"/>
  <c r="Q358" i="1"/>
  <c r="P358" i="1"/>
  <c r="O358" i="1"/>
  <c r="N358" i="1"/>
  <c r="Q357" i="1"/>
  <c r="P357" i="1"/>
  <c r="O357" i="1"/>
  <c r="N357" i="1"/>
  <c r="AA357" i="1" s="1"/>
  <c r="T356" i="1"/>
  <c r="Q356" i="1"/>
  <c r="P356" i="1"/>
  <c r="O356" i="1"/>
  <c r="N356" i="1"/>
  <c r="T355" i="1"/>
  <c r="Q355" i="1"/>
  <c r="P355" i="1"/>
  <c r="O355" i="1"/>
  <c r="N355" i="1"/>
  <c r="AA355" i="1" s="1"/>
  <c r="Q354" i="1"/>
  <c r="P354" i="1"/>
  <c r="O354" i="1"/>
  <c r="N354" i="1"/>
  <c r="T353" i="1"/>
  <c r="Q353" i="1"/>
  <c r="P353" i="1"/>
  <c r="O353" i="1"/>
  <c r="N353" i="1"/>
  <c r="T352" i="1"/>
  <c r="Q352" i="1"/>
  <c r="P352" i="1"/>
  <c r="O352" i="1"/>
  <c r="N352" i="1"/>
  <c r="T351" i="1"/>
  <c r="Q351" i="1"/>
  <c r="P351" i="1"/>
  <c r="O351" i="1"/>
  <c r="N351" i="1"/>
  <c r="Q350" i="1"/>
  <c r="P350" i="1"/>
  <c r="O350" i="1"/>
  <c r="N350" i="1"/>
  <c r="X350" i="1" s="1"/>
  <c r="T349" i="1"/>
  <c r="Q349" i="1"/>
  <c r="P349" i="1"/>
  <c r="O349" i="1"/>
  <c r="N349" i="1"/>
  <c r="X349" i="1" s="1"/>
  <c r="T348" i="1"/>
  <c r="Q348" i="1"/>
  <c r="P348" i="1"/>
  <c r="O348" i="1"/>
  <c r="N348" i="1"/>
  <c r="T347" i="1"/>
  <c r="Q347" i="1"/>
  <c r="P347" i="1"/>
  <c r="O347" i="1"/>
  <c r="N347" i="1"/>
  <c r="T346" i="1"/>
  <c r="Q346" i="1"/>
  <c r="P346" i="1"/>
  <c r="O346" i="1"/>
  <c r="N346" i="1"/>
  <c r="T345" i="1"/>
  <c r="Q345" i="1"/>
  <c r="P345" i="1"/>
  <c r="O345" i="1"/>
  <c r="N345" i="1"/>
  <c r="T344" i="1"/>
  <c r="Q344" i="1"/>
  <c r="P344" i="1"/>
  <c r="O344" i="1"/>
  <c r="N344" i="1"/>
  <c r="AD344" i="1" s="1"/>
  <c r="T343" i="1"/>
  <c r="Q343" i="1"/>
  <c r="P343" i="1"/>
  <c r="O343" i="1"/>
  <c r="N343" i="1"/>
  <c r="AB343" i="1" s="1"/>
  <c r="T342" i="1"/>
  <c r="Q342" i="1"/>
  <c r="P342" i="1"/>
  <c r="O342" i="1"/>
  <c r="N342" i="1"/>
  <c r="AA342" i="1" s="1"/>
  <c r="T341" i="1"/>
  <c r="Q341" i="1"/>
  <c r="P341" i="1"/>
  <c r="O341" i="1"/>
  <c r="N341" i="1"/>
  <c r="T340" i="1"/>
  <c r="Q340" i="1"/>
  <c r="P340" i="1"/>
  <c r="O340" i="1"/>
  <c r="N340" i="1"/>
  <c r="T339" i="1"/>
  <c r="Q339" i="1"/>
  <c r="P339" i="1"/>
  <c r="O339" i="1"/>
  <c r="N339" i="1"/>
  <c r="AA339" i="1" s="1"/>
  <c r="Q338" i="1"/>
  <c r="P338" i="1"/>
  <c r="O338" i="1"/>
  <c r="N338" i="1"/>
  <c r="Q337" i="1"/>
  <c r="P337" i="1"/>
  <c r="O337" i="1"/>
  <c r="N337" i="1"/>
  <c r="T336" i="1"/>
  <c r="Q336" i="1"/>
  <c r="P336" i="1"/>
  <c r="O336" i="1"/>
  <c r="N336" i="1"/>
  <c r="Z336" i="1" s="1"/>
  <c r="T335" i="1"/>
  <c r="Q335" i="1"/>
  <c r="P335" i="1"/>
  <c r="O335" i="1"/>
  <c r="N335" i="1"/>
  <c r="AC335" i="1" s="1"/>
  <c r="T334" i="1"/>
  <c r="Q334" i="1"/>
  <c r="P334" i="1"/>
  <c r="O334" i="1"/>
  <c r="N334" i="1"/>
  <c r="Q333" i="1"/>
  <c r="P333" i="1"/>
  <c r="O333" i="1"/>
  <c r="N333" i="1"/>
  <c r="T332" i="1"/>
  <c r="Q332" i="1"/>
  <c r="P332" i="1"/>
  <c r="O332" i="1"/>
  <c r="N332" i="1"/>
  <c r="T331" i="1"/>
  <c r="Q331" i="1"/>
  <c r="P331" i="1"/>
  <c r="O331" i="1"/>
  <c r="N331" i="1"/>
  <c r="T330" i="1"/>
  <c r="Q330" i="1"/>
  <c r="P330" i="1"/>
  <c r="O330" i="1"/>
  <c r="N330" i="1"/>
  <c r="Z330" i="1" s="1"/>
  <c r="T329" i="1"/>
  <c r="Q329" i="1"/>
  <c r="P329" i="1"/>
  <c r="O329" i="1"/>
  <c r="N329" i="1"/>
  <c r="Z329" i="1" s="1"/>
  <c r="T328" i="1"/>
  <c r="Q328" i="1"/>
  <c r="P328" i="1"/>
  <c r="O328" i="1"/>
  <c r="N328" i="1"/>
  <c r="Q327" i="1"/>
  <c r="P327" i="1"/>
  <c r="O327" i="1"/>
  <c r="N327" i="1"/>
  <c r="X327" i="1" s="1"/>
  <c r="T326" i="1"/>
  <c r="Q326" i="1"/>
  <c r="P326" i="1"/>
  <c r="O326" i="1"/>
  <c r="N326" i="1"/>
  <c r="T325" i="1"/>
  <c r="Q325" i="1"/>
  <c r="P325" i="1"/>
  <c r="O325" i="1"/>
  <c r="N325" i="1"/>
  <c r="T324" i="1"/>
  <c r="Q324" i="1"/>
  <c r="P324" i="1"/>
  <c r="O324" i="1"/>
  <c r="N324" i="1"/>
  <c r="T323" i="1"/>
  <c r="Q323" i="1"/>
  <c r="P323" i="1"/>
  <c r="O323" i="1"/>
  <c r="N323" i="1"/>
  <c r="AA323" i="1" s="1"/>
  <c r="T322" i="1"/>
  <c r="Q322" i="1"/>
  <c r="P322" i="1"/>
  <c r="O322" i="1"/>
  <c r="N322" i="1"/>
  <c r="T321" i="1"/>
  <c r="Q321" i="1"/>
  <c r="P321" i="1"/>
  <c r="O321" i="1"/>
  <c r="N321" i="1"/>
  <c r="AB321" i="1" s="1"/>
  <c r="T320" i="1"/>
  <c r="Q320" i="1"/>
  <c r="P320" i="1"/>
  <c r="O320" i="1"/>
  <c r="N320" i="1"/>
  <c r="AC320" i="1" s="1"/>
  <c r="T319" i="1"/>
  <c r="Q319" i="1"/>
  <c r="P319" i="1"/>
  <c r="O319" i="1"/>
  <c r="N319" i="1"/>
  <c r="T318" i="1"/>
  <c r="Q318" i="1"/>
  <c r="P318" i="1"/>
  <c r="O318" i="1"/>
  <c r="N318" i="1"/>
  <c r="T317" i="1"/>
  <c r="Q317" i="1"/>
  <c r="P317" i="1"/>
  <c r="O317" i="1"/>
  <c r="N317" i="1"/>
  <c r="T316" i="1"/>
  <c r="Q316" i="1"/>
  <c r="P316" i="1"/>
  <c r="O316" i="1"/>
  <c r="N316" i="1"/>
  <c r="Z316" i="1" s="1"/>
  <c r="T315" i="1"/>
  <c r="Q315" i="1"/>
  <c r="P315" i="1"/>
  <c r="O315" i="1"/>
  <c r="N315" i="1"/>
  <c r="T314" i="1"/>
  <c r="Q314" i="1"/>
  <c r="P314" i="1"/>
  <c r="O314" i="1"/>
  <c r="N314" i="1"/>
  <c r="AE314" i="1" s="1"/>
  <c r="T313" i="1"/>
  <c r="Q313" i="1"/>
  <c r="P313" i="1"/>
  <c r="O313" i="1"/>
  <c r="N313" i="1"/>
  <c r="AD313" i="1" s="1"/>
  <c r="T312" i="1"/>
  <c r="Q312" i="1"/>
  <c r="P312" i="1"/>
  <c r="O312" i="1"/>
  <c r="N312" i="1"/>
  <c r="T311" i="1"/>
  <c r="Q311" i="1"/>
  <c r="P311" i="1"/>
  <c r="O311" i="1"/>
  <c r="N311" i="1"/>
  <c r="T310" i="1"/>
  <c r="Q310" i="1"/>
  <c r="P310" i="1"/>
  <c r="O310" i="1"/>
  <c r="N310" i="1"/>
  <c r="AE310" i="1" s="1"/>
  <c r="Q309" i="1"/>
  <c r="P309" i="1"/>
  <c r="O309" i="1"/>
  <c r="N309" i="1"/>
  <c r="AB309" i="1" s="1"/>
  <c r="T308" i="1"/>
  <c r="Q308" i="1"/>
  <c r="P308" i="1"/>
  <c r="O308" i="1"/>
  <c r="N308" i="1"/>
  <c r="AE308" i="1" s="1"/>
  <c r="Q307" i="1"/>
  <c r="P307" i="1"/>
  <c r="O307" i="1"/>
  <c r="N307" i="1"/>
  <c r="Q306" i="1"/>
  <c r="P306" i="1"/>
  <c r="O306" i="1"/>
  <c r="N306" i="1"/>
  <c r="T305" i="1"/>
  <c r="Q305" i="1"/>
  <c r="P305" i="1"/>
  <c r="O305" i="1"/>
  <c r="N305" i="1"/>
  <c r="AB305" i="1" s="1"/>
  <c r="Q304" i="1"/>
  <c r="P304" i="1"/>
  <c r="O304" i="1"/>
  <c r="N304" i="1"/>
  <c r="AB304" i="1" s="1"/>
  <c r="Q303" i="1"/>
  <c r="P303" i="1"/>
  <c r="O303" i="1"/>
  <c r="N303" i="1"/>
  <c r="AD303" i="1" s="1"/>
  <c r="T302" i="1"/>
  <c r="Q302" i="1"/>
  <c r="P302" i="1"/>
  <c r="O302" i="1"/>
  <c r="N302" i="1"/>
  <c r="Q301" i="1"/>
  <c r="P301" i="1"/>
  <c r="O301" i="1"/>
  <c r="N301" i="1"/>
  <c r="AA301" i="1" s="1"/>
  <c r="T300" i="1"/>
  <c r="Q300" i="1"/>
  <c r="P300" i="1"/>
  <c r="O300" i="1"/>
  <c r="N300" i="1"/>
  <c r="AA300" i="1" s="1"/>
  <c r="T299" i="1"/>
  <c r="Q299" i="1"/>
  <c r="P299" i="1"/>
  <c r="O299" i="1"/>
  <c r="N299" i="1"/>
  <c r="AA299" i="1" s="1"/>
  <c r="Q298" i="1"/>
  <c r="P298" i="1"/>
  <c r="O298" i="1"/>
  <c r="N298" i="1"/>
  <c r="AC298" i="1" s="1"/>
  <c r="T297" i="1"/>
  <c r="Q297" i="1"/>
  <c r="P297" i="1"/>
  <c r="O297" i="1"/>
  <c r="N297" i="1"/>
  <c r="X297" i="1" s="1"/>
  <c r="T296" i="1"/>
  <c r="Q296" i="1"/>
  <c r="P296" i="1"/>
  <c r="O296" i="1"/>
  <c r="N296" i="1"/>
  <c r="T295" i="1"/>
  <c r="Q295" i="1"/>
  <c r="P295" i="1"/>
  <c r="O295" i="1"/>
  <c r="N295" i="1"/>
  <c r="T294" i="1"/>
  <c r="Q294" i="1"/>
  <c r="P294" i="1"/>
  <c r="O294" i="1"/>
  <c r="N294" i="1"/>
  <c r="T293" i="1"/>
  <c r="Q293" i="1"/>
  <c r="P293" i="1"/>
  <c r="O293" i="1"/>
  <c r="N293" i="1"/>
  <c r="AB293" i="1" s="1"/>
  <c r="T292" i="1"/>
  <c r="Q292" i="1"/>
  <c r="P292" i="1"/>
  <c r="O292" i="1"/>
  <c r="N292" i="1"/>
  <c r="AE292" i="1" s="1"/>
  <c r="T291" i="1"/>
  <c r="Q291" i="1"/>
  <c r="P291" i="1"/>
  <c r="O291" i="1"/>
  <c r="N291" i="1"/>
  <c r="Y291" i="1" s="1"/>
  <c r="T290" i="1"/>
  <c r="Q290" i="1"/>
  <c r="P290" i="1"/>
  <c r="O290" i="1"/>
  <c r="N290" i="1"/>
  <c r="AC290" i="1" s="1"/>
  <c r="T289" i="1"/>
  <c r="Q289" i="1"/>
  <c r="P289" i="1"/>
  <c r="O289" i="1"/>
  <c r="N289" i="1"/>
  <c r="Z289" i="1" s="1"/>
  <c r="T288" i="1"/>
  <c r="Q288" i="1"/>
  <c r="P288" i="1"/>
  <c r="O288" i="1"/>
  <c r="N288" i="1"/>
  <c r="Q287" i="1"/>
  <c r="P287" i="1"/>
  <c r="O287" i="1"/>
  <c r="N287" i="1"/>
  <c r="T286" i="1"/>
  <c r="Q286" i="1"/>
  <c r="P286" i="1"/>
  <c r="O286" i="1"/>
  <c r="N286" i="1"/>
  <c r="Z286" i="1" s="1"/>
  <c r="T285" i="1"/>
  <c r="Q285" i="1"/>
  <c r="P285" i="1"/>
  <c r="O285" i="1"/>
  <c r="N285" i="1"/>
  <c r="T284" i="1"/>
  <c r="Q284" i="1"/>
  <c r="P284" i="1"/>
  <c r="O284" i="1"/>
  <c r="N284" i="1"/>
  <c r="T283" i="1"/>
  <c r="Q283" i="1"/>
  <c r="P283" i="1"/>
  <c r="O283" i="1"/>
  <c r="N283" i="1"/>
  <c r="AB283" i="1" s="1"/>
  <c r="T282" i="1"/>
  <c r="Q282" i="1"/>
  <c r="P282" i="1"/>
  <c r="O282" i="1"/>
  <c r="N282" i="1"/>
  <c r="AC282" i="1" s="1"/>
  <c r="T281" i="1"/>
  <c r="Q281" i="1"/>
  <c r="P281" i="1"/>
  <c r="O281" i="1"/>
  <c r="N281" i="1"/>
  <c r="Q280" i="1"/>
  <c r="P280" i="1"/>
  <c r="O280" i="1"/>
  <c r="N280" i="1"/>
  <c r="AA280" i="1" s="1"/>
  <c r="T279" i="1"/>
  <c r="Q279" i="1"/>
  <c r="P279" i="1"/>
  <c r="O279" i="1"/>
  <c r="N279" i="1"/>
  <c r="AA279" i="1" s="1"/>
  <c r="T278" i="1"/>
  <c r="Q278" i="1"/>
  <c r="P278" i="1"/>
  <c r="O278" i="1"/>
  <c r="N278" i="1"/>
  <c r="Y278" i="1" s="1"/>
  <c r="Q277" i="1"/>
  <c r="P277" i="1"/>
  <c r="O277" i="1"/>
  <c r="N277" i="1"/>
  <c r="AA277" i="1" s="1"/>
  <c r="T276" i="1"/>
  <c r="Q276" i="1"/>
  <c r="P276" i="1"/>
  <c r="O276" i="1"/>
  <c r="N276" i="1"/>
  <c r="AA276" i="1" s="1"/>
  <c r="T275" i="1"/>
  <c r="Q275" i="1"/>
  <c r="P275" i="1"/>
  <c r="O275" i="1"/>
  <c r="N275" i="1"/>
  <c r="T274" i="1"/>
  <c r="Q274" i="1"/>
  <c r="P274" i="1"/>
  <c r="O274" i="1"/>
  <c r="N274" i="1"/>
  <c r="AA274" i="1" s="1"/>
  <c r="Q273" i="1"/>
  <c r="P273" i="1"/>
  <c r="O273" i="1"/>
  <c r="N273" i="1"/>
  <c r="T272" i="1"/>
  <c r="Q272" i="1"/>
  <c r="P272" i="1"/>
  <c r="O272" i="1"/>
  <c r="N272" i="1"/>
  <c r="T271" i="1"/>
  <c r="Q271" i="1"/>
  <c r="P271" i="1"/>
  <c r="O271" i="1"/>
  <c r="N271" i="1"/>
  <c r="T270" i="1"/>
  <c r="Q270" i="1"/>
  <c r="P270" i="1"/>
  <c r="O270" i="1"/>
  <c r="N270" i="1"/>
  <c r="Z270" i="1" s="1"/>
  <c r="T269" i="1"/>
  <c r="Q269" i="1"/>
  <c r="P269" i="1"/>
  <c r="O269" i="1"/>
  <c r="N269" i="1"/>
  <c r="T268" i="1"/>
  <c r="Q268" i="1"/>
  <c r="P268" i="1"/>
  <c r="O268" i="1"/>
  <c r="N268" i="1"/>
  <c r="Q267" i="1"/>
  <c r="P267" i="1"/>
  <c r="O267" i="1"/>
  <c r="N267" i="1"/>
  <c r="X267" i="1" s="1"/>
  <c r="T266" i="1"/>
  <c r="Q266" i="1"/>
  <c r="P266" i="1"/>
  <c r="O266" i="1"/>
  <c r="N266" i="1"/>
  <c r="X266" i="1" s="1"/>
  <c r="T265" i="1"/>
  <c r="Q265" i="1"/>
  <c r="P265" i="1"/>
  <c r="O265" i="1"/>
  <c r="N265" i="1"/>
  <c r="T264" i="1"/>
  <c r="Q264" i="1"/>
  <c r="P264" i="1"/>
  <c r="O264" i="1"/>
  <c r="N264" i="1"/>
  <c r="Z264" i="1" s="1"/>
  <c r="Q263" i="1"/>
  <c r="P263" i="1"/>
  <c r="O263" i="1"/>
  <c r="N263" i="1"/>
  <c r="AD263" i="1" s="1"/>
  <c r="T262" i="1"/>
  <c r="Q262" i="1"/>
  <c r="P262" i="1"/>
  <c r="O262" i="1"/>
  <c r="N262" i="1"/>
  <c r="X262" i="1" s="1"/>
  <c r="T261" i="1"/>
  <c r="Q261" i="1"/>
  <c r="P261" i="1"/>
  <c r="O261" i="1"/>
  <c r="N261" i="1"/>
  <c r="T260" i="1"/>
  <c r="Q260" i="1"/>
  <c r="P260" i="1"/>
  <c r="O260" i="1"/>
  <c r="N260" i="1"/>
  <c r="AA260" i="1" s="1"/>
  <c r="Q259" i="1"/>
  <c r="P259" i="1"/>
  <c r="O259" i="1"/>
  <c r="N259" i="1"/>
  <c r="AA259" i="1" s="1"/>
  <c r="T258" i="1"/>
  <c r="Q258" i="1"/>
  <c r="P258" i="1"/>
  <c r="O258" i="1"/>
  <c r="N258" i="1"/>
  <c r="AA258" i="1" s="1"/>
  <c r="T257" i="1"/>
  <c r="Q257" i="1"/>
  <c r="P257" i="1"/>
  <c r="O257" i="1"/>
  <c r="N257" i="1"/>
  <c r="T256" i="1"/>
  <c r="Q256" i="1"/>
  <c r="P256" i="1"/>
  <c r="O256" i="1"/>
  <c r="N256" i="1"/>
  <c r="AB256" i="1" s="1"/>
  <c r="T255" i="1"/>
  <c r="Q255" i="1"/>
  <c r="P255" i="1"/>
  <c r="O255" i="1"/>
  <c r="N255" i="1"/>
  <c r="T254" i="1"/>
  <c r="Q254" i="1"/>
  <c r="P254" i="1"/>
  <c r="O254" i="1"/>
  <c r="N254" i="1"/>
  <c r="Q253" i="1"/>
  <c r="P253" i="1"/>
  <c r="O253" i="1"/>
  <c r="N253" i="1"/>
  <c r="AC253" i="1" s="1"/>
  <c r="T252" i="1"/>
  <c r="Q252" i="1"/>
  <c r="P252" i="1"/>
  <c r="O252" i="1"/>
  <c r="N252" i="1"/>
  <c r="T251" i="1"/>
  <c r="Q251" i="1"/>
  <c r="P251" i="1"/>
  <c r="O251" i="1"/>
  <c r="N251" i="1"/>
  <c r="T250" i="1"/>
  <c r="Q250" i="1"/>
  <c r="P250" i="1"/>
  <c r="O250" i="1"/>
  <c r="N250" i="1"/>
  <c r="AA250" i="1" s="1"/>
  <c r="T249" i="1"/>
  <c r="Q249" i="1"/>
  <c r="P249" i="1"/>
  <c r="O249" i="1"/>
  <c r="N249" i="1"/>
  <c r="AA249" i="1" s="1"/>
  <c r="T248" i="1"/>
  <c r="Q248" i="1"/>
  <c r="P248" i="1"/>
  <c r="O248" i="1"/>
  <c r="N248" i="1"/>
  <c r="T247" i="1"/>
  <c r="Q247" i="1"/>
  <c r="P247" i="1"/>
  <c r="O247" i="1"/>
  <c r="N247" i="1"/>
  <c r="T246" i="1"/>
  <c r="Q246" i="1"/>
  <c r="P246" i="1"/>
  <c r="O246" i="1"/>
  <c r="N246" i="1"/>
  <c r="Z246" i="1" s="1"/>
  <c r="T245" i="1"/>
  <c r="Q245" i="1"/>
  <c r="P245" i="1"/>
  <c r="O245" i="1"/>
  <c r="N245" i="1"/>
  <c r="Q244" i="1"/>
  <c r="P244" i="1"/>
  <c r="O244" i="1"/>
  <c r="N244" i="1"/>
  <c r="AD244" i="1" s="1"/>
  <c r="Q243" i="1"/>
  <c r="P243" i="1"/>
  <c r="O243" i="1"/>
  <c r="N243" i="1"/>
  <c r="T242" i="1"/>
  <c r="Q242" i="1"/>
  <c r="P242" i="1"/>
  <c r="O242" i="1"/>
  <c r="N242" i="1"/>
  <c r="T241" i="1"/>
  <c r="Q241" i="1"/>
  <c r="P241" i="1"/>
  <c r="O241" i="1"/>
  <c r="N241" i="1"/>
  <c r="Z241" i="1" s="1"/>
  <c r="T240" i="1"/>
  <c r="Q240" i="1"/>
  <c r="P240" i="1"/>
  <c r="O240" i="1"/>
  <c r="N240" i="1"/>
  <c r="T239" i="1"/>
  <c r="Q239" i="1"/>
  <c r="P239" i="1"/>
  <c r="O239" i="1"/>
  <c r="N239" i="1"/>
  <c r="Q238" i="1"/>
  <c r="P238" i="1"/>
  <c r="O238" i="1"/>
  <c r="N238" i="1"/>
  <c r="T237" i="1"/>
  <c r="Q237" i="1"/>
  <c r="P237" i="1"/>
  <c r="O237" i="1"/>
  <c r="N237" i="1"/>
  <c r="T236" i="1"/>
  <c r="Q236" i="1"/>
  <c r="P236" i="1"/>
  <c r="O236" i="1"/>
  <c r="N236" i="1"/>
  <c r="T235" i="1"/>
  <c r="Q235" i="1"/>
  <c r="P235" i="1"/>
  <c r="O235" i="1"/>
  <c r="N235" i="1"/>
  <c r="T234" i="1"/>
  <c r="Q234" i="1"/>
  <c r="P234" i="1"/>
  <c r="O234" i="1"/>
  <c r="N234" i="1"/>
  <c r="AC234" i="1" s="1"/>
  <c r="T233" i="1"/>
  <c r="Q233" i="1"/>
  <c r="P233" i="1"/>
  <c r="O233" i="1"/>
  <c r="N233" i="1"/>
  <c r="Q232" i="1"/>
  <c r="P232" i="1"/>
  <c r="O232" i="1"/>
  <c r="N232" i="1"/>
  <c r="T231" i="1"/>
  <c r="Q231" i="1"/>
  <c r="P231" i="1"/>
  <c r="O231" i="1"/>
  <c r="N231" i="1"/>
  <c r="T230" i="1"/>
  <c r="Q230" i="1"/>
  <c r="P230" i="1"/>
  <c r="O230" i="1"/>
  <c r="N230" i="1"/>
  <c r="T229" i="1"/>
  <c r="Q229" i="1"/>
  <c r="P229" i="1"/>
  <c r="O229" i="1"/>
  <c r="N229" i="1"/>
  <c r="Y229" i="1" s="1"/>
  <c r="T228" i="1"/>
  <c r="Q228" i="1"/>
  <c r="P228" i="1"/>
  <c r="O228" i="1"/>
  <c r="N228" i="1"/>
  <c r="T227" i="1"/>
  <c r="Q227" i="1"/>
  <c r="P227" i="1"/>
  <c r="O227" i="1"/>
  <c r="N227" i="1"/>
  <c r="AA227" i="1" s="1"/>
  <c r="Q226" i="1"/>
  <c r="P226" i="1"/>
  <c r="O226" i="1"/>
  <c r="N226" i="1"/>
  <c r="T225" i="1"/>
  <c r="Q225" i="1"/>
  <c r="P225" i="1"/>
  <c r="O225" i="1"/>
  <c r="N225" i="1"/>
  <c r="T224" i="1"/>
  <c r="Q224" i="1"/>
  <c r="P224" i="1"/>
  <c r="O224" i="1"/>
  <c r="N224" i="1"/>
  <c r="AB224" i="1" s="1"/>
  <c r="T223" i="1"/>
  <c r="Q223" i="1"/>
  <c r="P223" i="1"/>
  <c r="O223" i="1"/>
  <c r="N223" i="1"/>
  <c r="T222" i="1"/>
  <c r="Q222" i="1"/>
  <c r="P222" i="1"/>
  <c r="O222" i="1"/>
  <c r="N222" i="1"/>
  <c r="X222" i="1" s="1"/>
  <c r="T221" i="1"/>
  <c r="Q221" i="1"/>
  <c r="P221" i="1"/>
  <c r="O221" i="1"/>
  <c r="N221" i="1"/>
  <c r="T220" i="1"/>
  <c r="Q220" i="1"/>
  <c r="P220" i="1"/>
  <c r="O220" i="1"/>
  <c r="N220" i="1"/>
  <c r="AD220" i="1" s="1"/>
  <c r="T219" i="1"/>
  <c r="Q219" i="1"/>
  <c r="P219" i="1"/>
  <c r="O219" i="1"/>
  <c r="N219" i="1"/>
  <c r="T218" i="1"/>
  <c r="Q218" i="1"/>
  <c r="P218" i="1"/>
  <c r="O218" i="1"/>
  <c r="N218" i="1"/>
  <c r="Q217" i="1"/>
  <c r="P217" i="1"/>
  <c r="O217" i="1"/>
  <c r="N217" i="1"/>
  <c r="T216" i="1"/>
  <c r="Q216" i="1"/>
  <c r="P216" i="1"/>
  <c r="O216" i="1"/>
  <c r="N216" i="1"/>
  <c r="T215" i="1"/>
  <c r="Q215" i="1"/>
  <c r="P215" i="1"/>
  <c r="O215" i="1"/>
  <c r="N215" i="1"/>
  <c r="X215" i="1" s="1"/>
  <c r="T214" i="1"/>
  <c r="Q214" i="1"/>
  <c r="P214" i="1"/>
  <c r="O214" i="1"/>
  <c r="N214" i="1"/>
  <c r="AE214" i="1" s="1"/>
  <c r="T213" i="1"/>
  <c r="Q213" i="1"/>
  <c r="P213" i="1"/>
  <c r="O213" i="1"/>
  <c r="N213" i="1"/>
  <c r="T212" i="1"/>
  <c r="Q212" i="1"/>
  <c r="P212" i="1"/>
  <c r="O212" i="1"/>
  <c r="N212" i="1"/>
  <c r="Y212" i="1" s="1"/>
  <c r="T211" i="1"/>
  <c r="Q211" i="1"/>
  <c r="P211" i="1"/>
  <c r="O211" i="1"/>
  <c r="N211" i="1"/>
  <c r="Y211" i="1" s="1"/>
  <c r="T210" i="1"/>
  <c r="Q210" i="1"/>
  <c r="P210" i="1"/>
  <c r="O210" i="1"/>
  <c r="N210" i="1"/>
  <c r="T209" i="1"/>
  <c r="Q209" i="1"/>
  <c r="P209" i="1"/>
  <c r="O209" i="1"/>
  <c r="N209" i="1"/>
  <c r="Z209" i="1" s="1"/>
  <c r="T208" i="1"/>
  <c r="Q208" i="1"/>
  <c r="P208" i="1"/>
  <c r="O208" i="1"/>
  <c r="N208" i="1"/>
  <c r="AD208" i="1" s="1"/>
  <c r="T207" i="1"/>
  <c r="Q207" i="1"/>
  <c r="P207" i="1"/>
  <c r="O207" i="1"/>
  <c r="N207" i="1"/>
  <c r="T206" i="1"/>
  <c r="Q206" i="1"/>
  <c r="P206" i="1"/>
  <c r="O206" i="1"/>
  <c r="N206" i="1"/>
  <c r="Z206" i="1" s="1"/>
  <c r="T205" i="1"/>
  <c r="Q205" i="1"/>
  <c r="P205" i="1"/>
  <c r="O205" i="1"/>
  <c r="N205" i="1"/>
  <c r="Q204" i="1"/>
  <c r="P204" i="1"/>
  <c r="O204" i="1"/>
  <c r="N204" i="1"/>
  <c r="X204" i="1" s="1"/>
  <c r="T203" i="1"/>
  <c r="Q203" i="1"/>
  <c r="P203" i="1"/>
  <c r="O203" i="1"/>
  <c r="N203" i="1"/>
  <c r="Z203" i="1" s="1"/>
  <c r="T202" i="1"/>
  <c r="Q202" i="1"/>
  <c r="P202" i="1"/>
  <c r="O202" i="1"/>
  <c r="N202" i="1"/>
  <c r="AA202" i="1" s="1"/>
  <c r="Q201" i="1"/>
  <c r="P201" i="1"/>
  <c r="O201" i="1"/>
  <c r="N201" i="1"/>
  <c r="T200" i="1"/>
  <c r="Q200" i="1"/>
  <c r="P200" i="1"/>
  <c r="O200" i="1"/>
  <c r="N200" i="1"/>
  <c r="Q199" i="1"/>
  <c r="P199" i="1"/>
  <c r="O199" i="1"/>
  <c r="N199" i="1"/>
  <c r="T198" i="1"/>
  <c r="Q198" i="1"/>
  <c r="P198" i="1"/>
  <c r="O198" i="1"/>
  <c r="N198" i="1"/>
  <c r="Z198" i="1" s="1"/>
  <c r="T197" i="1"/>
  <c r="Q197" i="1"/>
  <c r="P197" i="1"/>
  <c r="O197" i="1"/>
  <c r="N197" i="1"/>
  <c r="T196" i="1"/>
  <c r="Q196" i="1"/>
  <c r="P196" i="1"/>
  <c r="O196" i="1"/>
  <c r="N196" i="1"/>
  <c r="T195" i="1"/>
  <c r="Q195" i="1"/>
  <c r="P195" i="1"/>
  <c r="O195" i="1"/>
  <c r="N195" i="1"/>
  <c r="T194" i="1"/>
  <c r="Q194" i="1"/>
  <c r="P194" i="1"/>
  <c r="O194" i="1"/>
  <c r="N194" i="1"/>
  <c r="T193" i="1"/>
  <c r="Q193" i="1"/>
  <c r="P193" i="1"/>
  <c r="O193" i="1"/>
  <c r="N193" i="1"/>
  <c r="T192" i="1"/>
  <c r="Q192" i="1"/>
  <c r="P192" i="1"/>
  <c r="O192" i="1"/>
  <c r="N192" i="1"/>
  <c r="T191" i="1"/>
  <c r="Q191" i="1"/>
  <c r="P191" i="1"/>
  <c r="O191" i="1"/>
  <c r="N191" i="1"/>
  <c r="AB191" i="1" s="1"/>
  <c r="T190" i="1"/>
  <c r="Q190" i="1"/>
  <c r="P190" i="1"/>
  <c r="O190" i="1"/>
  <c r="N190" i="1"/>
  <c r="Q189" i="1"/>
  <c r="P189" i="1"/>
  <c r="O189" i="1"/>
  <c r="N189" i="1"/>
  <c r="Z189" i="1" s="1"/>
  <c r="Q188" i="1"/>
  <c r="P188" i="1"/>
  <c r="O188" i="1"/>
  <c r="N188" i="1"/>
  <c r="T187" i="1"/>
  <c r="Q187" i="1"/>
  <c r="P187" i="1"/>
  <c r="O187" i="1"/>
  <c r="N187" i="1"/>
  <c r="T186" i="1"/>
  <c r="Q186" i="1"/>
  <c r="P186" i="1"/>
  <c r="O186" i="1"/>
  <c r="N186" i="1"/>
  <c r="T185" i="1"/>
  <c r="Q185" i="1"/>
  <c r="P185" i="1"/>
  <c r="O185" i="1"/>
  <c r="N185" i="1"/>
  <c r="Q184" i="1"/>
  <c r="P184" i="1"/>
  <c r="O184" i="1"/>
  <c r="N184" i="1"/>
  <c r="Y184" i="1" s="1"/>
  <c r="Q183" i="1"/>
  <c r="P183" i="1"/>
  <c r="O183" i="1"/>
  <c r="N183" i="1"/>
  <c r="X183" i="1" s="1"/>
  <c r="T182" i="1"/>
  <c r="Q182" i="1"/>
  <c r="P182" i="1"/>
  <c r="O182" i="1"/>
  <c r="N182" i="1"/>
  <c r="T181" i="1"/>
  <c r="Q181" i="1"/>
  <c r="P181" i="1"/>
  <c r="O181" i="1"/>
  <c r="N181" i="1"/>
  <c r="AA181" i="1" s="1"/>
  <c r="T180" i="1"/>
  <c r="Q180" i="1"/>
  <c r="P180" i="1"/>
  <c r="O180" i="1"/>
  <c r="N180" i="1"/>
  <c r="AE180" i="1" s="1"/>
  <c r="Q179" i="1"/>
  <c r="P179" i="1"/>
  <c r="O179" i="1"/>
  <c r="N179" i="1"/>
  <c r="AB179" i="1" s="1"/>
  <c r="T178" i="1"/>
  <c r="Q178" i="1"/>
  <c r="P178" i="1"/>
  <c r="O178" i="1"/>
  <c r="N178" i="1"/>
  <c r="AB178" i="1" s="1"/>
  <c r="T177" i="1"/>
  <c r="Q177" i="1"/>
  <c r="P177" i="1"/>
  <c r="O177" i="1"/>
  <c r="N177" i="1"/>
  <c r="T176" i="1"/>
  <c r="Q176" i="1"/>
  <c r="P176" i="1"/>
  <c r="O176" i="1"/>
  <c r="N176" i="1"/>
  <c r="AB176" i="1" s="1"/>
  <c r="T175" i="1"/>
  <c r="Q175" i="1"/>
  <c r="P175" i="1"/>
  <c r="O175" i="1"/>
  <c r="N175" i="1"/>
  <c r="Z175" i="1" s="1"/>
  <c r="T174" i="1"/>
  <c r="Q174" i="1"/>
  <c r="P174" i="1"/>
  <c r="O174" i="1"/>
  <c r="N174" i="1"/>
  <c r="AC174" i="1" s="1"/>
  <c r="T173" i="1"/>
  <c r="Q173" i="1"/>
  <c r="P173" i="1"/>
  <c r="O173" i="1"/>
  <c r="N173" i="1"/>
  <c r="AB173" i="1" s="1"/>
  <c r="T172" i="1"/>
  <c r="Q172" i="1"/>
  <c r="P172" i="1"/>
  <c r="O172" i="1"/>
  <c r="N172" i="1"/>
  <c r="AB172" i="1" s="1"/>
  <c r="Q171" i="1"/>
  <c r="P171" i="1"/>
  <c r="O171" i="1"/>
  <c r="N171" i="1"/>
  <c r="T170" i="1"/>
  <c r="Q170" i="1"/>
  <c r="P170" i="1"/>
  <c r="O170" i="1"/>
  <c r="N170" i="1"/>
  <c r="AD170" i="1" s="1"/>
  <c r="Q169" i="1"/>
  <c r="P169" i="1"/>
  <c r="O169" i="1"/>
  <c r="N169" i="1"/>
  <c r="Y169" i="1" s="1"/>
  <c r="T168" i="1"/>
  <c r="Q168" i="1"/>
  <c r="P168" i="1"/>
  <c r="O168" i="1"/>
  <c r="N168" i="1"/>
  <c r="T167" i="1"/>
  <c r="Q167" i="1"/>
  <c r="P167" i="1"/>
  <c r="O167" i="1"/>
  <c r="N167" i="1"/>
  <c r="T166" i="1"/>
  <c r="Q166" i="1"/>
  <c r="P166" i="1"/>
  <c r="O166" i="1"/>
  <c r="N166" i="1"/>
  <c r="T165" i="1"/>
  <c r="Q165" i="1"/>
  <c r="P165" i="1"/>
  <c r="O165" i="1"/>
  <c r="N165" i="1"/>
  <c r="T164" i="1"/>
  <c r="Q164" i="1"/>
  <c r="P164" i="1"/>
  <c r="O164" i="1"/>
  <c r="N164" i="1"/>
  <c r="T163" i="1"/>
  <c r="Q163" i="1"/>
  <c r="P163" i="1"/>
  <c r="O163" i="1"/>
  <c r="N163" i="1"/>
  <c r="AE163" i="1" s="1"/>
  <c r="Q162" i="1"/>
  <c r="P162" i="1"/>
  <c r="O162" i="1"/>
  <c r="N162" i="1"/>
  <c r="Q161" i="1"/>
  <c r="P161" i="1"/>
  <c r="O161" i="1"/>
  <c r="N161" i="1"/>
  <c r="T160" i="1"/>
  <c r="Q160" i="1"/>
  <c r="P160" i="1"/>
  <c r="O160" i="1"/>
  <c r="N160" i="1"/>
  <c r="T159" i="1"/>
  <c r="Q159" i="1"/>
  <c r="P159" i="1"/>
  <c r="O159" i="1"/>
  <c r="N159" i="1"/>
  <c r="X159" i="1" s="1"/>
  <c r="T158" i="1"/>
  <c r="Q158" i="1"/>
  <c r="P158" i="1"/>
  <c r="O158" i="1"/>
  <c r="N158" i="1"/>
  <c r="Q157" i="1"/>
  <c r="P157" i="1"/>
  <c r="O157" i="1"/>
  <c r="N157" i="1"/>
  <c r="T156" i="1"/>
  <c r="Q156" i="1"/>
  <c r="P156" i="1"/>
  <c r="O156" i="1"/>
  <c r="N156" i="1"/>
  <c r="AB156" i="1" s="1"/>
  <c r="T155" i="1"/>
  <c r="Q155" i="1"/>
  <c r="P155" i="1"/>
  <c r="O155" i="1"/>
  <c r="N155" i="1"/>
  <c r="AD155" i="1" s="1"/>
  <c r="T154" i="1"/>
  <c r="Q154" i="1"/>
  <c r="P154" i="1"/>
  <c r="O154" i="1"/>
  <c r="N154" i="1"/>
  <c r="T153" i="1"/>
  <c r="Q153" i="1"/>
  <c r="P153" i="1"/>
  <c r="O153" i="1"/>
  <c r="N153" i="1"/>
  <c r="AA153" i="1" s="1"/>
  <c r="T152" i="1"/>
  <c r="Q152" i="1"/>
  <c r="P152" i="1"/>
  <c r="O152" i="1"/>
  <c r="N152" i="1"/>
  <c r="T151" i="1"/>
  <c r="Q151" i="1"/>
  <c r="P151" i="1"/>
  <c r="O151" i="1"/>
  <c r="N151" i="1"/>
  <c r="Y151" i="1" s="1"/>
  <c r="T150" i="1"/>
  <c r="Q150" i="1"/>
  <c r="P150" i="1"/>
  <c r="O150" i="1"/>
  <c r="N150" i="1"/>
  <c r="AA150" i="1" s="1"/>
  <c r="T149" i="1"/>
  <c r="Q149" i="1"/>
  <c r="P149" i="1"/>
  <c r="O149" i="1"/>
  <c r="N149" i="1"/>
  <c r="T148" i="1"/>
  <c r="Q148" i="1"/>
  <c r="P148" i="1"/>
  <c r="O148" i="1"/>
  <c r="N148" i="1"/>
  <c r="T147" i="1"/>
  <c r="Q147" i="1"/>
  <c r="P147" i="1"/>
  <c r="O147" i="1"/>
  <c r="N147" i="1"/>
  <c r="T146" i="1"/>
  <c r="Q146" i="1"/>
  <c r="P146" i="1"/>
  <c r="O146" i="1"/>
  <c r="N146" i="1"/>
  <c r="AB146" i="1" s="1"/>
  <c r="T145" i="1"/>
  <c r="Q145" i="1"/>
  <c r="P145" i="1"/>
  <c r="O145" i="1"/>
  <c r="N145" i="1"/>
  <c r="T144" i="1"/>
  <c r="Q144" i="1"/>
  <c r="P144" i="1"/>
  <c r="O144" i="1"/>
  <c r="N144" i="1"/>
  <c r="Q143" i="1"/>
  <c r="P143" i="1"/>
  <c r="O143" i="1"/>
  <c r="N143" i="1"/>
  <c r="X143" i="1" s="1"/>
  <c r="T142" i="1"/>
  <c r="Q142" i="1"/>
  <c r="P142" i="1"/>
  <c r="O142" i="1"/>
  <c r="N142" i="1"/>
  <c r="T141" i="1"/>
  <c r="Q141" i="1"/>
  <c r="P141" i="1"/>
  <c r="O141" i="1"/>
  <c r="N141" i="1"/>
  <c r="T140" i="1"/>
  <c r="Q140" i="1"/>
  <c r="P140" i="1"/>
  <c r="O140" i="1"/>
  <c r="N140" i="1"/>
  <c r="T139" i="1"/>
  <c r="Q139" i="1"/>
  <c r="P139" i="1"/>
  <c r="O139" i="1"/>
  <c r="N139" i="1"/>
  <c r="T138" i="1"/>
  <c r="Q138" i="1"/>
  <c r="P138" i="1"/>
  <c r="O138" i="1"/>
  <c r="N138" i="1"/>
  <c r="T137" i="1"/>
  <c r="Q137" i="1"/>
  <c r="P137" i="1"/>
  <c r="O137" i="1"/>
  <c r="N137" i="1"/>
  <c r="Z137" i="1" s="1"/>
  <c r="T136" i="1"/>
  <c r="Q136" i="1"/>
  <c r="P136" i="1"/>
  <c r="O136" i="1"/>
  <c r="N136" i="1"/>
  <c r="T135" i="1"/>
  <c r="Q135" i="1"/>
  <c r="P135" i="1"/>
  <c r="O135" i="1"/>
  <c r="N135" i="1"/>
  <c r="T134" i="1"/>
  <c r="Q134" i="1"/>
  <c r="P134" i="1"/>
  <c r="O134" i="1"/>
  <c r="N134" i="1"/>
  <c r="AE134" i="1" s="1"/>
  <c r="T133" i="1"/>
  <c r="Q133" i="1"/>
  <c r="P133" i="1"/>
  <c r="O133" i="1"/>
  <c r="N133" i="1"/>
  <c r="T132" i="1"/>
  <c r="Q132" i="1"/>
  <c r="P132" i="1"/>
  <c r="O132" i="1"/>
  <c r="N132" i="1"/>
  <c r="Q131" i="1"/>
  <c r="P131" i="1"/>
  <c r="O131" i="1"/>
  <c r="N131" i="1"/>
  <c r="T130" i="1"/>
  <c r="Q130" i="1"/>
  <c r="P130" i="1"/>
  <c r="O130" i="1"/>
  <c r="N130" i="1"/>
  <c r="AA130" i="1" s="1"/>
  <c r="Q129" i="1"/>
  <c r="P129" i="1"/>
  <c r="O129" i="1"/>
  <c r="N129" i="1"/>
  <c r="X129" i="1" s="1"/>
  <c r="T128" i="1"/>
  <c r="Q128" i="1"/>
  <c r="P128" i="1"/>
  <c r="O128" i="1"/>
  <c r="N128" i="1"/>
  <c r="T127" i="1"/>
  <c r="Q127" i="1"/>
  <c r="P127" i="1"/>
  <c r="O127" i="1"/>
  <c r="N127" i="1"/>
  <c r="T126" i="1"/>
  <c r="Q126" i="1"/>
  <c r="P126" i="1"/>
  <c r="O126" i="1"/>
  <c r="N126" i="1"/>
  <c r="T125" i="1"/>
  <c r="Q125" i="1"/>
  <c r="P125" i="1"/>
  <c r="O125" i="1"/>
  <c r="N125" i="1"/>
  <c r="Q124" i="1"/>
  <c r="P124" i="1"/>
  <c r="O124" i="1"/>
  <c r="N124" i="1"/>
  <c r="T123" i="1"/>
  <c r="Q123" i="1"/>
  <c r="P123" i="1"/>
  <c r="O123" i="1"/>
  <c r="N123" i="1"/>
  <c r="T122" i="1"/>
  <c r="Q122" i="1"/>
  <c r="P122" i="1"/>
  <c r="O122" i="1"/>
  <c r="N122" i="1"/>
  <c r="Y122" i="1" s="1"/>
  <c r="T121" i="1"/>
  <c r="Q121" i="1"/>
  <c r="P121" i="1"/>
  <c r="O121" i="1"/>
  <c r="N121" i="1"/>
  <c r="T120" i="1"/>
  <c r="Q120" i="1"/>
  <c r="P120" i="1"/>
  <c r="O120" i="1"/>
  <c r="N120" i="1"/>
  <c r="T119" i="1"/>
  <c r="Q119" i="1"/>
  <c r="P119" i="1"/>
  <c r="O119" i="1"/>
  <c r="N119" i="1"/>
  <c r="Y119" i="1" s="1"/>
  <c r="T118" i="1"/>
  <c r="Q118" i="1"/>
  <c r="P118" i="1"/>
  <c r="O118" i="1"/>
  <c r="N118" i="1"/>
  <c r="T117" i="1"/>
  <c r="Q117" i="1"/>
  <c r="P117" i="1"/>
  <c r="O117" i="1"/>
  <c r="N117" i="1"/>
  <c r="AD117" i="1" s="1"/>
  <c r="T116" i="1"/>
  <c r="Q116" i="1"/>
  <c r="P116" i="1"/>
  <c r="O116" i="1"/>
  <c r="N116" i="1"/>
  <c r="AA116" i="1" s="1"/>
  <c r="T115" i="1"/>
  <c r="Q115" i="1"/>
  <c r="P115" i="1"/>
  <c r="O115" i="1"/>
  <c r="N115" i="1"/>
  <c r="T114" i="1"/>
  <c r="Q114" i="1"/>
  <c r="P114" i="1"/>
  <c r="O114" i="1"/>
  <c r="N114" i="1"/>
  <c r="AE114" i="1" s="1"/>
  <c r="T113" i="1"/>
  <c r="Q113" i="1"/>
  <c r="P113" i="1"/>
  <c r="O113" i="1"/>
  <c r="N113" i="1"/>
  <c r="Q112" i="1"/>
  <c r="P112" i="1"/>
  <c r="O112" i="1"/>
  <c r="N112" i="1"/>
  <c r="AE112" i="1" s="1"/>
  <c r="T111" i="1"/>
  <c r="Q111" i="1"/>
  <c r="P111" i="1"/>
  <c r="O111" i="1"/>
  <c r="N111" i="1"/>
  <c r="AB111" i="1" s="1"/>
  <c r="Q110" i="1"/>
  <c r="P110" i="1"/>
  <c r="O110" i="1"/>
  <c r="N110" i="1"/>
  <c r="T109" i="1"/>
  <c r="Q109" i="1"/>
  <c r="P109" i="1"/>
  <c r="O109" i="1"/>
  <c r="N109" i="1"/>
  <c r="T108" i="1"/>
  <c r="Q108" i="1"/>
  <c r="P108" i="1"/>
  <c r="O108" i="1"/>
  <c r="N108" i="1"/>
  <c r="AA108" i="1" s="1"/>
  <c r="T107" i="1"/>
  <c r="Q107" i="1"/>
  <c r="P107" i="1"/>
  <c r="O107" i="1"/>
  <c r="N107" i="1"/>
  <c r="AA107" i="1" s="1"/>
  <c r="T106" i="1"/>
  <c r="Q106" i="1"/>
  <c r="P106" i="1"/>
  <c r="O106" i="1"/>
  <c r="N106" i="1"/>
  <c r="Z106" i="1" s="1"/>
  <c r="T105" i="1"/>
  <c r="Q105" i="1"/>
  <c r="P105" i="1"/>
  <c r="O105" i="1"/>
  <c r="N105" i="1"/>
  <c r="Z105" i="1" s="1"/>
  <c r="Q104" i="1"/>
  <c r="P104" i="1"/>
  <c r="O104" i="1"/>
  <c r="N104" i="1"/>
  <c r="X104" i="1" s="1"/>
  <c r="T103" i="1"/>
  <c r="Q103" i="1"/>
  <c r="P103" i="1"/>
  <c r="O103" i="1"/>
  <c r="N103" i="1"/>
  <c r="AA103" i="1" s="1"/>
  <c r="T102" i="1"/>
  <c r="Q102" i="1"/>
  <c r="P102" i="1"/>
  <c r="O102" i="1"/>
  <c r="N102" i="1"/>
  <c r="Y102" i="1" s="1"/>
  <c r="T101" i="1"/>
  <c r="Q101" i="1"/>
  <c r="P101" i="1"/>
  <c r="O101" i="1"/>
  <c r="N101" i="1"/>
  <c r="T100" i="1"/>
  <c r="Q100" i="1"/>
  <c r="P100" i="1"/>
  <c r="O100" i="1"/>
  <c r="N100" i="1"/>
  <c r="T99" i="1"/>
  <c r="Q99" i="1"/>
  <c r="P99" i="1"/>
  <c r="O99" i="1"/>
  <c r="N99" i="1"/>
  <c r="AE99" i="1" s="1"/>
  <c r="Q98" i="1"/>
  <c r="P98" i="1"/>
  <c r="O98" i="1"/>
  <c r="N98" i="1"/>
  <c r="T97" i="1"/>
  <c r="Q97" i="1"/>
  <c r="P97" i="1"/>
  <c r="O97" i="1"/>
  <c r="N97" i="1"/>
  <c r="AC97" i="1" s="1"/>
  <c r="T96" i="1"/>
  <c r="Q96" i="1"/>
  <c r="P96" i="1"/>
  <c r="O96" i="1"/>
  <c r="N96" i="1"/>
  <c r="T95" i="1"/>
  <c r="Q95" i="1"/>
  <c r="P95" i="1"/>
  <c r="O95" i="1"/>
  <c r="N95" i="1"/>
  <c r="Z95" i="1" s="1"/>
  <c r="T94" i="1"/>
  <c r="Q94" i="1"/>
  <c r="P94" i="1"/>
  <c r="O94" i="1"/>
  <c r="N94" i="1"/>
  <c r="X94" i="1" s="1"/>
  <c r="T93" i="1"/>
  <c r="Q93" i="1"/>
  <c r="P93" i="1"/>
  <c r="O93" i="1"/>
  <c r="N93" i="1"/>
  <c r="T92" i="1"/>
  <c r="Q92" i="1"/>
  <c r="P92" i="1"/>
  <c r="O92" i="1"/>
  <c r="N92" i="1"/>
  <c r="T91" i="1"/>
  <c r="Q91" i="1"/>
  <c r="P91" i="1"/>
  <c r="O91" i="1"/>
  <c r="N91" i="1"/>
  <c r="AB91" i="1" s="1"/>
  <c r="Q90" i="1"/>
  <c r="P90" i="1"/>
  <c r="O90" i="1"/>
  <c r="N90" i="1"/>
  <c r="AC90" i="1" s="1"/>
  <c r="T89" i="1"/>
  <c r="Q89" i="1"/>
  <c r="P89" i="1"/>
  <c r="O89" i="1"/>
  <c r="N89" i="1"/>
  <c r="X89" i="1" s="1"/>
  <c r="T88" i="1"/>
  <c r="Q88" i="1"/>
  <c r="P88" i="1"/>
  <c r="O88" i="1"/>
  <c r="N88" i="1"/>
  <c r="T87" i="1"/>
  <c r="Q87" i="1"/>
  <c r="P87" i="1"/>
  <c r="O87" i="1"/>
  <c r="N87" i="1"/>
  <c r="AC87" i="1" s="1"/>
  <c r="T86" i="1"/>
  <c r="Q86" i="1"/>
  <c r="P86" i="1"/>
  <c r="O86" i="1"/>
  <c r="N86" i="1"/>
  <c r="AB86" i="1" s="1"/>
  <c r="Q85" i="1"/>
  <c r="P85" i="1"/>
  <c r="O85" i="1"/>
  <c r="N85" i="1"/>
  <c r="T84" i="1"/>
  <c r="Q84" i="1"/>
  <c r="P84" i="1"/>
  <c r="O84" i="1"/>
  <c r="N84" i="1"/>
  <c r="AD84" i="1" s="1"/>
  <c r="T83" i="1"/>
  <c r="Q83" i="1"/>
  <c r="P83" i="1"/>
  <c r="O83" i="1"/>
  <c r="N83" i="1"/>
  <c r="Y83" i="1" s="1"/>
  <c r="T82" i="1"/>
  <c r="Q82" i="1"/>
  <c r="P82" i="1"/>
  <c r="O82" i="1"/>
  <c r="N82" i="1"/>
  <c r="T81" i="1"/>
  <c r="Q81" i="1"/>
  <c r="P81" i="1"/>
  <c r="O81" i="1"/>
  <c r="N81" i="1"/>
  <c r="Q80" i="1"/>
  <c r="P80" i="1"/>
  <c r="O80" i="1"/>
  <c r="N80" i="1"/>
  <c r="AE80" i="1" s="1"/>
  <c r="Q79" i="1"/>
  <c r="P79" i="1"/>
  <c r="O79" i="1"/>
  <c r="N79" i="1"/>
  <c r="X79" i="1" s="1"/>
  <c r="T78" i="1"/>
  <c r="Q78" i="1"/>
  <c r="P78" i="1"/>
  <c r="O78" i="1"/>
  <c r="N78" i="1"/>
  <c r="Z78" i="1" s="1"/>
  <c r="T77" i="1"/>
  <c r="Q77" i="1"/>
  <c r="P77" i="1"/>
  <c r="O77" i="1"/>
  <c r="N77" i="1"/>
  <c r="Z77" i="1" s="1"/>
  <c r="T76" i="1"/>
  <c r="Q76" i="1"/>
  <c r="P76" i="1"/>
  <c r="O76" i="1"/>
  <c r="N76" i="1"/>
  <c r="AA76" i="1" s="1"/>
  <c r="T75" i="1"/>
  <c r="Q75" i="1"/>
  <c r="P75" i="1"/>
  <c r="O75" i="1"/>
  <c r="N75" i="1"/>
  <c r="T74" i="1"/>
  <c r="Q74" i="1"/>
  <c r="P74" i="1"/>
  <c r="O74" i="1"/>
  <c r="N74" i="1"/>
  <c r="X74" i="1" s="1"/>
  <c r="T73" i="1"/>
  <c r="Q73" i="1"/>
  <c r="P73" i="1"/>
  <c r="O73" i="1"/>
  <c r="N73" i="1"/>
  <c r="Y73" i="1" s="1"/>
  <c r="T72" i="1"/>
  <c r="Q72" i="1"/>
  <c r="P72" i="1"/>
  <c r="O72" i="1"/>
  <c r="N72" i="1"/>
  <c r="T71" i="1"/>
  <c r="Q71" i="1"/>
  <c r="P71" i="1"/>
  <c r="O71" i="1"/>
  <c r="N71" i="1"/>
  <c r="AE71" i="1" s="1"/>
  <c r="T70" i="1"/>
  <c r="Q70" i="1"/>
  <c r="P70" i="1"/>
  <c r="O70" i="1"/>
  <c r="N70" i="1"/>
  <c r="T69" i="1"/>
  <c r="Q69" i="1"/>
  <c r="P69" i="1"/>
  <c r="O69" i="1"/>
  <c r="N69" i="1"/>
  <c r="Q68" i="1"/>
  <c r="P68" i="1"/>
  <c r="O68" i="1"/>
  <c r="N68" i="1"/>
  <c r="Q67" i="1"/>
  <c r="P67" i="1"/>
  <c r="O67" i="1"/>
  <c r="N67" i="1"/>
  <c r="T66" i="1"/>
  <c r="Q66" i="1"/>
  <c r="P66" i="1"/>
  <c r="O66" i="1"/>
  <c r="N66" i="1"/>
  <c r="AC66" i="1" s="1"/>
  <c r="T65" i="1"/>
  <c r="Q65" i="1"/>
  <c r="P65" i="1"/>
  <c r="O65" i="1"/>
  <c r="N65" i="1"/>
  <c r="Z65" i="1" s="1"/>
  <c r="T64" i="1"/>
  <c r="Q64" i="1"/>
  <c r="P64" i="1"/>
  <c r="O64" i="1"/>
  <c r="N64" i="1"/>
  <c r="T63" i="1"/>
  <c r="Q63" i="1"/>
  <c r="P63" i="1"/>
  <c r="O63" i="1"/>
  <c r="N63" i="1"/>
  <c r="AB63" i="1" s="1"/>
  <c r="T62" i="1"/>
  <c r="Q62" i="1"/>
  <c r="P62" i="1"/>
  <c r="O62" i="1"/>
  <c r="N62" i="1"/>
  <c r="T61" i="1"/>
  <c r="Q61" i="1"/>
  <c r="P61" i="1"/>
  <c r="O61" i="1"/>
  <c r="N61" i="1"/>
  <c r="X61" i="1" s="1"/>
  <c r="T60" i="1"/>
  <c r="Q60" i="1"/>
  <c r="P60" i="1"/>
  <c r="O60" i="1"/>
  <c r="N60" i="1"/>
  <c r="Y60" i="1" s="1"/>
  <c r="T59" i="1"/>
  <c r="Q59" i="1"/>
  <c r="P59" i="1"/>
  <c r="O59" i="1"/>
  <c r="N59" i="1"/>
  <c r="Q58" i="1"/>
  <c r="P58" i="1"/>
  <c r="O58" i="1"/>
  <c r="N58" i="1"/>
  <c r="Z58" i="1" s="1"/>
  <c r="T57" i="1"/>
  <c r="Q57" i="1"/>
  <c r="P57" i="1"/>
  <c r="O57" i="1"/>
  <c r="N57" i="1"/>
  <c r="T56" i="1"/>
  <c r="Q56" i="1"/>
  <c r="P56" i="1"/>
  <c r="O56" i="1"/>
  <c r="N56" i="1"/>
  <c r="T55" i="1"/>
  <c r="Q55" i="1"/>
  <c r="P55" i="1"/>
  <c r="O55" i="1"/>
  <c r="N55" i="1"/>
  <c r="T54" i="1"/>
  <c r="Q54" i="1"/>
  <c r="P54" i="1"/>
  <c r="O54" i="1"/>
  <c r="N54" i="1"/>
  <c r="X54" i="1" s="1"/>
  <c r="T53" i="1"/>
  <c r="Q53" i="1"/>
  <c r="P53" i="1"/>
  <c r="O53" i="1"/>
  <c r="N53" i="1"/>
  <c r="T52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AB49" i="1" s="1"/>
  <c r="Q48" i="1"/>
  <c r="P48" i="1"/>
  <c r="O48" i="1"/>
  <c r="N48" i="1"/>
  <c r="T47" i="1"/>
  <c r="Q47" i="1"/>
  <c r="P47" i="1"/>
  <c r="O47" i="1"/>
  <c r="N47" i="1"/>
  <c r="T46" i="1"/>
  <c r="Q46" i="1"/>
  <c r="P46" i="1"/>
  <c r="O46" i="1"/>
  <c r="N46" i="1"/>
  <c r="AB46" i="1" s="1"/>
  <c r="Q45" i="1"/>
  <c r="P45" i="1"/>
  <c r="O45" i="1"/>
  <c r="N45" i="1"/>
  <c r="T44" i="1"/>
  <c r="Q44" i="1"/>
  <c r="P44" i="1"/>
  <c r="O44" i="1"/>
  <c r="N44" i="1"/>
  <c r="T43" i="1"/>
  <c r="Q43" i="1"/>
  <c r="P43" i="1"/>
  <c r="O43" i="1"/>
  <c r="N43" i="1"/>
  <c r="AA43" i="1" s="1"/>
  <c r="T42" i="1"/>
  <c r="Q42" i="1"/>
  <c r="P42" i="1"/>
  <c r="O42" i="1"/>
  <c r="N42" i="1"/>
  <c r="T41" i="1"/>
  <c r="Q41" i="1"/>
  <c r="P41" i="1"/>
  <c r="O41" i="1"/>
  <c r="N41" i="1"/>
  <c r="T40" i="1"/>
  <c r="Q40" i="1"/>
  <c r="P40" i="1"/>
  <c r="O40" i="1"/>
  <c r="N40" i="1"/>
  <c r="AA40" i="1" s="1"/>
  <c r="Q39" i="1"/>
  <c r="P39" i="1"/>
  <c r="O39" i="1"/>
  <c r="N39" i="1"/>
  <c r="AD39" i="1" s="1"/>
  <c r="T38" i="1"/>
  <c r="Q38" i="1"/>
  <c r="P38" i="1"/>
  <c r="O38" i="1"/>
  <c r="N38" i="1"/>
  <c r="T37" i="1"/>
  <c r="Q37" i="1"/>
  <c r="P37" i="1"/>
  <c r="O37" i="1"/>
  <c r="N37" i="1"/>
  <c r="T36" i="1"/>
  <c r="Q36" i="1"/>
  <c r="P36" i="1"/>
  <c r="O36" i="1"/>
  <c r="N36" i="1"/>
  <c r="Q35" i="1"/>
  <c r="P35" i="1"/>
  <c r="O35" i="1"/>
  <c r="N35" i="1"/>
  <c r="AE35" i="1" s="1"/>
  <c r="Q34" i="1"/>
  <c r="P34" i="1"/>
  <c r="O34" i="1"/>
  <c r="N34" i="1"/>
  <c r="T33" i="1"/>
  <c r="Q33" i="1"/>
  <c r="P33" i="1"/>
  <c r="O33" i="1"/>
  <c r="N33" i="1"/>
  <c r="Z33" i="1" s="1"/>
  <c r="Q32" i="1"/>
  <c r="P32" i="1"/>
  <c r="O32" i="1"/>
  <c r="N32" i="1"/>
  <c r="X32" i="1" s="1"/>
  <c r="Q31" i="1"/>
  <c r="P31" i="1"/>
  <c r="O31" i="1"/>
  <c r="N31" i="1"/>
  <c r="T30" i="1"/>
  <c r="Q30" i="1"/>
  <c r="P30" i="1"/>
  <c r="O30" i="1"/>
  <c r="N30" i="1"/>
  <c r="Q29" i="1"/>
  <c r="P29" i="1"/>
  <c r="O29" i="1"/>
  <c r="N29" i="1"/>
  <c r="Z29" i="1" s="1"/>
  <c r="T28" i="1"/>
  <c r="Q28" i="1"/>
  <c r="P28" i="1"/>
  <c r="O28" i="1"/>
  <c r="N28" i="1"/>
  <c r="Z28" i="1" s="1"/>
  <c r="T27" i="1"/>
  <c r="Q27" i="1"/>
  <c r="P27" i="1"/>
  <c r="O27" i="1"/>
  <c r="N27" i="1"/>
  <c r="Z27" i="1" s="1"/>
  <c r="T26" i="1"/>
  <c r="Q26" i="1"/>
  <c r="P26" i="1"/>
  <c r="O26" i="1"/>
  <c r="N26" i="1"/>
  <c r="AE26" i="1" s="1"/>
  <c r="T25" i="1"/>
  <c r="Q25" i="1"/>
  <c r="P25" i="1"/>
  <c r="O25" i="1"/>
  <c r="N25" i="1"/>
  <c r="AB25" i="1" s="1"/>
  <c r="T24" i="1"/>
  <c r="Q24" i="1"/>
  <c r="P24" i="1"/>
  <c r="O24" i="1"/>
  <c r="N24" i="1"/>
  <c r="T23" i="1"/>
  <c r="Q23" i="1"/>
  <c r="P23" i="1"/>
  <c r="O23" i="1"/>
  <c r="N23" i="1"/>
  <c r="Q22" i="1"/>
  <c r="P22" i="1"/>
  <c r="O22" i="1"/>
  <c r="N22" i="1"/>
  <c r="T21" i="1"/>
  <c r="Q21" i="1"/>
  <c r="P21" i="1"/>
  <c r="O21" i="1"/>
  <c r="N21" i="1"/>
  <c r="Q20" i="1"/>
  <c r="P20" i="1"/>
  <c r="O20" i="1"/>
  <c r="N20" i="1"/>
  <c r="AA20" i="1" s="1"/>
  <c r="T19" i="1"/>
  <c r="Q19" i="1"/>
  <c r="P19" i="1"/>
  <c r="O19" i="1"/>
  <c r="N19" i="1"/>
  <c r="AA19" i="1" s="1"/>
  <c r="T18" i="1"/>
  <c r="Q18" i="1"/>
  <c r="P18" i="1"/>
  <c r="O18" i="1"/>
  <c r="N18" i="1"/>
  <c r="AA18" i="1" s="1"/>
  <c r="T17" i="1"/>
  <c r="Q17" i="1"/>
  <c r="P17" i="1"/>
  <c r="O17" i="1"/>
  <c r="N17" i="1"/>
  <c r="T16" i="1"/>
  <c r="Q16" i="1"/>
  <c r="P16" i="1"/>
  <c r="O16" i="1"/>
  <c r="N16" i="1"/>
  <c r="X16" i="1" s="1"/>
  <c r="T15" i="1"/>
  <c r="Q15" i="1"/>
  <c r="P15" i="1"/>
  <c r="O15" i="1"/>
  <c r="N15" i="1"/>
  <c r="T14" i="1"/>
  <c r="Q14" i="1"/>
  <c r="P14" i="1"/>
  <c r="O14" i="1"/>
  <c r="N14" i="1"/>
  <c r="T13" i="1"/>
  <c r="Q13" i="1"/>
  <c r="P13" i="1"/>
  <c r="O13" i="1"/>
  <c r="N13" i="1"/>
  <c r="AD13" i="1" s="1"/>
  <c r="T12" i="1"/>
  <c r="Q12" i="1"/>
  <c r="P12" i="1"/>
  <c r="O12" i="1"/>
  <c r="N12" i="1"/>
  <c r="AA12" i="1" s="1"/>
  <c r="T11" i="1"/>
  <c r="Q11" i="1"/>
  <c r="P11" i="1"/>
  <c r="O11" i="1"/>
  <c r="N11" i="1"/>
  <c r="T10" i="1"/>
  <c r="Q10" i="1"/>
  <c r="P10" i="1"/>
  <c r="O10" i="1"/>
  <c r="N10" i="1"/>
  <c r="X10" i="1" s="1"/>
  <c r="T9" i="1"/>
  <c r="Q9" i="1"/>
  <c r="P9" i="1"/>
  <c r="O9" i="1"/>
  <c r="N9" i="1"/>
  <c r="Q8" i="1"/>
  <c r="P8" i="1"/>
  <c r="O8" i="1"/>
  <c r="N8" i="1"/>
  <c r="T7" i="1"/>
  <c r="Q7" i="1"/>
  <c r="P7" i="1"/>
  <c r="O7" i="1"/>
  <c r="N7" i="1"/>
  <c r="AB7" i="1" s="1"/>
  <c r="T6" i="1"/>
  <c r="Q6" i="1"/>
  <c r="P6" i="1"/>
  <c r="O6" i="1"/>
  <c r="N6" i="1"/>
  <c r="T5" i="1"/>
  <c r="Q5" i="1"/>
  <c r="P5" i="1"/>
  <c r="O5" i="1"/>
  <c r="N5" i="1"/>
  <c r="Y5" i="1" s="1"/>
  <c r="T4" i="1"/>
  <c r="Q4" i="1"/>
  <c r="P4" i="1"/>
  <c r="O4" i="1"/>
  <c r="N4" i="1"/>
  <c r="T3" i="1"/>
  <c r="Q3" i="1"/>
  <c r="P3" i="1"/>
  <c r="O3" i="1"/>
  <c r="N3" i="1"/>
  <c r="R1" i="1"/>
  <c r="M1" i="1"/>
  <c r="L1" i="1"/>
  <c r="K1" i="1"/>
  <c r="J1" i="1"/>
  <c r="O1046" i="1" s="1"/>
  <c r="I1" i="1"/>
  <c r="H1" i="1"/>
  <c r="G1" i="1"/>
  <c r="F1" i="1"/>
  <c r="E1" i="1"/>
  <c r="D1" i="1"/>
  <c r="C1" i="1"/>
  <c r="B1" i="1"/>
  <c r="A1" i="1"/>
  <c r="AD484" i="1" l="1"/>
  <c r="Y484" i="1"/>
  <c r="X827" i="1"/>
  <c r="AA827" i="1"/>
  <c r="AB913" i="1"/>
  <c r="AE913" i="1"/>
  <c r="Z976" i="1"/>
  <c r="X976" i="1"/>
  <c r="X1144" i="1"/>
  <c r="Y1144" i="1"/>
  <c r="AE1202" i="1"/>
  <c r="AB1202" i="1"/>
  <c r="AA4" i="1"/>
  <c r="Y4" i="1"/>
  <c r="AA237" i="1"/>
  <c r="Y237" i="1"/>
  <c r="AB347" i="1"/>
  <c r="Z347" i="1"/>
  <c r="AC347" i="1"/>
  <c r="X745" i="1"/>
  <c r="AD745" i="1"/>
  <c r="AC1278" i="1"/>
  <c r="AD1278" i="1"/>
  <c r="AG1188" i="1"/>
  <c r="AH1188" i="1"/>
  <c r="X14" i="1"/>
  <c r="AC14" i="1"/>
  <c r="AD154" i="1"/>
  <c r="X154" i="1"/>
  <c r="AA642" i="1"/>
  <c r="AC642" i="1"/>
  <c r="AD1175" i="1"/>
  <c r="Y1175" i="1"/>
  <c r="Z75" i="1"/>
  <c r="X75" i="1"/>
  <c r="AD171" i="1"/>
  <c r="Y171" i="1"/>
  <c r="AA171" i="1"/>
  <c r="AD281" i="1"/>
  <c r="AB281" i="1"/>
  <c r="AC281" i="1"/>
  <c r="AB341" i="1"/>
  <c r="AA341" i="1"/>
  <c r="Y341" i="1"/>
  <c r="AB461" i="1"/>
  <c r="Y461" i="1"/>
  <c r="AC542" i="1"/>
  <c r="Z542" i="1"/>
  <c r="AB555" i="1"/>
  <c r="Y555" i="1"/>
  <c r="AD735" i="1"/>
  <c r="Z735" i="1"/>
  <c r="AB735" i="1"/>
  <c r="AD858" i="1"/>
  <c r="AC858" i="1"/>
  <c r="X858" i="1"/>
  <c r="AD1004" i="1"/>
  <c r="Y1004" i="1"/>
  <c r="AE1004" i="1"/>
  <c r="AD1051" i="1"/>
  <c r="AC1051" i="1"/>
  <c r="X1051" i="1"/>
  <c r="Y1091" i="1"/>
  <c r="AB1091" i="1"/>
  <c r="AD1091" i="1"/>
  <c r="AB1285" i="1"/>
  <c r="Y1285" i="1"/>
  <c r="AC1308" i="1"/>
  <c r="Z1308" i="1"/>
  <c r="AG1282" i="1"/>
  <c r="AF1282" i="1"/>
  <c r="X1017" i="1"/>
  <c r="AC171" i="1"/>
  <c r="AE82" i="1"/>
  <c r="AC82" i="1"/>
  <c r="AA188" i="1"/>
  <c r="Z188" i="1"/>
  <c r="AA331" i="1"/>
  <c r="X331" i="1"/>
  <c r="AB388" i="1"/>
  <c r="Y388" i="1"/>
  <c r="AC505" i="1"/>
  <c r="Z505" i="1"/>
  <c r="AE552" i="1"/>
  <c r="X552" i="1"/>
  <c r="Y552" i="1"/>
  <c r="Z552" i="1"/>
  <c r="AC579" i="1"/>
  <c r="Y579" i="1"/>
  <c r="Y599" i="1"/>
  <c r="AB599" i="1"/>
  <c r="AC752" i="1"/>
  <c r="X752" i="1"/>
  <c r="Z752" i="1"/>
  <c r="Y765" i="1"/>
  <c r="Z765" i="1"/>
  <c r="AA802" i="1"/>
  <c r="AC802" i="1"/>
  <c r="Y802" i="1"/>
  <c r="Z878" i="1"/>
  <c r="AB878" i="1"/>
  <c r="AA984" i="1"/>
  <c r="AB984" i="1"/>
  <c r="Y984" i="1"/>
  <c r="AC1138" i="1"/>
  <c r="AB1138" i="1"/>
  <c r="AH833" i="1"/>
  <c r="AI833" i="1"/>
  <c r="Z59" i="1"/>
  <c r="X59" i="1"/>
  <c r="AD168" i="1"/>
  <c r="Y168" i="1"/>
  <c r="Z168" i="1"/>
  <c r="X168" i="1"/>
  <c r="AA168" i="1"/>
  <c r="AC185" i="1"/>
  <c r="Z185" i="1"/>
  <c r="AA185" i="1"/>
  <c r="Y338" i="1"/>
  <c r="AA338" i="1"/>
  <c r="AA502" i="1"/>
  <c r="Y502" i="1"/>
  <c r="Z502" i="1"/>
  <c r="AE663" i="1"/>
  <c r="AA663" i="1"/>
  <c r="AD663" i="1"/>
  <c r="AB663" i="1"/>
  <c r="Z749" i="1"/>
  <c r="AD749" i="1"/>
  <c r="AA44" i="1"/>
  <c r="AB44" i="1"/>
  <c r="Y167" i="1"/>
  <c r="AD167" i="1"/>
  <c r="AA194" i="1"/>
  <c r="Y194" i="1"/>
  <c r="AA521" i="1"/>
  <c r="Z521" i="1"/>
  <c r="X521" i="1"/>
  <c r="AA748" i="1"/>
  <c r="AD748" i="1"/>
  <c r="X814" i="1"/>
  <c r="AC814" i="1"/>
  <c r="Z157" i="1"/>
  <c r="X157" i="1"/>
  <c r="AA184" i="1"/>
  <c r="Z184" i="1"/>
  <c r="AB424" i="1"/>
  <c r="X424" i="1"/>
  <c r="Z424" i="1"/>
  <c r="AA548" i="1"/>
  <c r="AD548" i="1"/>
  <c r="AA619" i="1"/>
  <c r="AD619" i="1"/>
  <c r="AB788" i="1"/>
  <c r="AA788" i="1"/>
  <c r="Y788" i="1"/>
  <c r="AC950" i="1"/>
  <c r="Z950" i="1"/>
  <c r="AD1311" i="1"/>
  <c r="X1311" i="1"/>
  <c r="Z718" i="1"/>
  <c r="AC55" i="1"/>
  <c r="Y55" i="1"/>
  <c r="X141" i="1"/>
  <c r="Y141" i="1"/>
  <c r="X284" i="1"/>
  <c r="AB284" i="1"/>
  <c r="Z284" i="1"/>
  <c r="AA1189" i="1"/>
  <c r="Y1189" i="1"/>
  <c r="AB1235" i="1"/>
  <c r="AC1235" i="1"/>
  <c r="Z1245" i="1"/>
  <c r="X1245" i="1"/>
  <c r="AB11" i="1"/>
  <c r="AA11" i="1"/>
  <c r="X11" i="1"/>
  <c r="Y11" i="1"/>
  <c r="Z11" i="1"/>
  <c r="Y38" i="1"/>
  <c r="Z38" i="1"/>
  <c r="X38" i="1"/>
  <c r="AA38" i="1"/>
  <c r="AA221" i="1"/>
  <c r="AB221" i="1"/>
  <c r="X221" i="1"/>
  <c r="AC354" i="1"/>
  <c r="AA354" i="1"/>
  <c r="Y354" i="1"/>
  <c r="AE391" i="1"/>
  <c r="X391" i="1"/>
  <c r="Z391" i="1"/>
  <c r="AD404" i="1"/>
  <c r="AA404" i="1"/>
  <c r="AC488" i="1"/>
  <c r="AA488" i="1"/>
  <c r="Y488" i="1"/>
  <c r="X488" i="1"/>
  <c r="AB488" i="1"/>
  <c r="AC498" i="1"/>
  <c r="AE498" i="1"/>
  <c r="AB616" i="1"/>
  <c r="AA616" i="1"/>
  <c r="Z616" i="1"/>
  <c r="X616" i="1"/>
  <c r="AD639" i="1"/>
  <c r="AC639" i="1"/>
  <c r="AB639" i="1"/>
  <c r="AA649" i="1"/>
  <c r="Z649" i="1"/>
  <c r="AB722" i="1"/>
  <c r="AA722" i="1"/>
  <c r="AB785" i="1"/>
  <c r="X785" i="1"/>
  <c r="Z795" i="1"/>
  <c r="X795" i="1"/>
  <c r="AE848" i="1"/>
  <c r="Z848" i="1"/>
  <c r="AC848" i="1"/>
  <c r="X848" i="1"/>
  <c r="AD947" i="1"/>
  <c r="AC947" i="1"/>
  <c r="Z970" i="1"/>
  <c r="AD970" i="1"/>
  <c r="AE1031" i="1"/>
  <c r="Z1031" i="1"/>
  <c r="AB1031" i="1"/>
  <c r="AD1031" i="1"/>
  <c r="AB1182" i="1"/>
  <c r="X1182" i="1"/>
  <c r="Z1262" i="1"/>
  <c r="X1262" i="1"/>
  <c r="Z1275" i="1"/>
  <c r="AA1275" i="1"/>
  <c r="AC1301" i="1"/>
  <c r="AB1301" i="1"/>
  <c r="AG834" i="1"/>
  <c r="AI834" i="1"/>
  <c r="AF834" i="1"/>
  <c r="AH658" i="1"/>
  <c r="AF658" i="1"/>
  <c r="Z1242" i="1"/>
  <c r="AB542" i="1"/>
  <c r="AB31" i="1"/>
  <c r="AD31" i="1"/>
  <c r="AD62" i="1"/>
  <c r="AC62" i="1"/>
  <c r="AA92" i="1"/>
  <c r="AB92" i="1"/>
  <c r="Z135" i="1"/>
  <c r="X135" i="1"/>
  <c r="AA148" i="1"/>
  <c r="Y148" i="1"/>
  <c r="AE218" i="1"/>
  <c r="X218" i="1"/>
  <c r="AA231" i="1"/>
  <c r="Y231" i="1"/>
  <c r="AB231" i="1"/>
  <c r="X231" i="1"/>
  <c r="AB251" i="1"/>
  <c r="Z251" i="1"/>
  <c r="AA251" i="1"/>
  <c r="Y251" i="1"/>
  <c r="AC271" i="1"/>
  <c r="X271" i="1"/>
  <c r="Z271" i="1"/>
  <c r="AC318" i="1"/>
  <c r="AB318" i="1"/>
  <c r="Z351" i="1"/>
  <c r="X351" i="1"/>
  <c r="AD475" i="1"/>
  <c r="Z475" i="1"/>
  <c r="AB475" i="1"/>
  <c r="AC666" i="1"/>
  <c r="AE666" i="1"/>
  <c r="X666" i="1"/>
  <c r="Y699" i="1"/>
  <c r="AC699" i="1"/>
  <c r="AA699" i="1"/>
  <c r="X699" i="1"/>
  <c r="X742" i="1"/>
  <c r="Z742" i="1"/>
  <c r="AA742" i="1"/>
  <c r="Y742" i="1"/>
  <c r="Z927" i="1"/>
  <c r="AC927" i="1"/>
  <c r="AB927" i="1"/>
  <c r="X927" i="1"/>
  <c r="AD967" i="1"/>
  <c r="Z967" i="1"/>
  <c r="AB967" i="1"/>
  <c r="Y1028" i="1"/>
  <c r="AB1028" i="1"/>
  <c r="AC1078" i="1"/>
  <c r="Y1078" i="1"/>
  <c r="AB1148" i="1"/>
  <c r="AA1148" i="1"/>
  <c r="Y1148" i="1"/>
  <c r="AC1148" i="1"/>
  <c r="X1158" i="1"/>
  <c r="AB1158" i="1"/>
  <c r="AA1298" i="1"/>
  <c r="AB1298" i="1"/>
  <c r="AG1009" i="1"/>
  <c r="AF1009" i="1"/>
  <c r="AF689" i="1"/>
  <c r="AH689" i="1"/>
  <c r="AG241" i="1"/>
  <c r="AI241" i="1"/>
  <c r="X454" i="1"/>
  <c r="Y378" i="1"/>
  <c r="AA1285" i="1"/>
  <c r="AA715" i="1"/>
  <c r="AB525" i="1"/>
  <c r="AA8" i="1"/>
  <c r="X8" i="1"/>
  <c r="Z8" i="1"/>
  <c r="Z45" i="1"/>
  <c r="AB45" i="1"/>
  <c r="AA45" i="1"/>
  <c r="Y45" i="1"/>
  <c r="AD328" i="1"/>
  <c r="X328" i="1"/>
  <c r="Y428" i="1"/>
  <c r="AE428" i="1"/>
  <c r="AD522" i="1"/>
  <c r="Y522" i="1"/>
  <c r="Z522" i="1"/>
  <c r="AE636" i="1"/>
  <c r="AB636" i="1"/>
  <c r="Z636" i="1"/>
  <c r="AC636" i="1"/>
  <c r="AB646" i="1"/>
  <c r="X646" i="1"/>
  <c r="Z646" i="1"/>
  <c r="AB696" i="1"/>
  <c r="AA696" i="1"/>
  <c r="X696" i="1"/>
  <c r="AA772" i="1"/>
  <c r="Y772" i="1"/>
  <c r="X799" i="1"/>
  <c r="AC799" i="1"/>
  <c r="AD799" i="1"/>
  <c r="Z799" i="1"/>
  <c r="AB799" i="1"/>
  <c r="AD828" i="1"/>
  <c r="AA828" i="1"/>
  <c r="Z875" i="1"/>
  <c r="AA875" i="1"/>
  <c r="AC875" i="1"/>
  <c r="Y875" i="1"/>
  <c r="AA901" i="1"/>
  <c r="AE901" i="1"/>
  <c r="Y901" i="1"/>
  <c r="AA1179" i="1"/>
  <c r="AE1179" i="1"/>
  <c r="AD1179" i="1"/>
  <c r="X1179" i="1"/>
  <c r="Z1193" i="1"/>
  <c r="X1193" i="1"/>
  <c r="AI3" i="1"/>
  <c r="AF3" i="1"/>
  <c r="AF1008" i="1"/>
  <c r="AG1008" i="1"/>
  <c r="Y917" i="1"/>
  <c r="Z1232" i="1"/>
  <c r="AD397" i="1"/>
  <c r="Y301" i="1"/>
  <c r="Z686" i="1"/>
  <c r="AA708" i="1"/>
  <c r="AA75" i="1"/>
  <c r="X1229" i="1"/>
  <c r="X878" i="1"/>
  <c r="X105" i="1"/>
  <c r="Y722" i="1"/>
  <c r="Y82" i="1"/>
  <c r="Z458" i="1"/>
  <c r="AB775" i="1"/>
  <c r="AD381" i="1"/>
  <c r="X1098" i="1"/>
  <c r="X251" i="1"/>
  <c r="Y907" i="1"/>
  <c r="Z1021" i="1"/>
  <c r="Z208" i="1"/>
  <c r="AB772" i="1"/>
  <c r="AC475" i="1"/>
  <c r="AF944" i="1"/>
  <c r="X241" i="1"/>
  <c r="X102" i="1"/>
  <c r="Y1219" i="1"/>
  <c r="Y715" i="1"/>
  <c r="Y75" i="1"/>
  <c r="Z204" i="1"/>
  <c r="AA579" i="1"/>
  <c r="AB1262" i="1"/>
  <c r="AB752" i="1"/>
  <c r="AC428" i="1"/>
  <c r="X828" i="1"/>
  <c r="X381" i="1"/>
  <c r="X95" i="1"/>
  <c r="Y505" i="1"/>
  <c r="Z1162" i="1"/>
  <c r="AA917" i="1"/>
  <c r="AA267" i="1"/>
  <c r="AB742" i="1"/>
  <c r="AC1175" i="1"/>
  <c r="AI529" i="1"/>
  <c r="X950" i="1"/>
  <c r="X656" i="1"/>
  <c r="Y281" i="1"/>
  <c r="Y44" i="1"/>
  <c r="Z815" i="1"/>
  <c r="Z582" i="1"/>
  <c r="Z381" i="1"/>
  <c r="Z102" i="1"/>
  <c r="AA1209" i="1"/>
  <c r="AC792" i="1"/>
  <c r="AD1196" i="1"/>
  <c r="AE528" i="1"/>
  <c r="X1308" i="1"/>
  <c r="X1209" i="1"/>
  <c r="X1078" i="1"/>
  <c r="X522" i="1"/>
  <c r="X368" i="1"/>
  <c r="X198" i="1"/>
  <c r="Y1003" i="1"/>
  <c r="Y636" i="1"/>
  <c r="Z1158" i="1"/>
  <c r="Z944" i="1"/>
  <c r="AA214" i="1"/>
  <c r="AC791" i="1"/>
  <c r="AF1216" i="1"/>
  <c r="X944" i="1"/>
  <c r="X31" i="1"/>
  <c r="Z937" i="1"/>
  <c r="Z94" i="1"/>
  <c r="AA1091" i="1"/>
  <c r="AB1222" i="1"/>
  <c r="AB944" i="1"/>
  <c r="AB598" i="1"/>
  <c r="AC1169" i="1"/>
  <c r="AC237" i="1"/>
  <c r="AB1154" i="1"/>
  <c r="AA1154" i="1"/>
  <c r="AC1168" i="1"/>
  <c r="Z1168" i="1"/>
  <c r="Z1178" i="1"/>
  <c r="AD1178" i="1"/>
  <c r="Z1228" i="1"/>
  <c r="AA1228" i="1"/>
  <c r="Y1228" i="1"/>
  <c r="Z41" i="1"/>
  <c r="Y41" i="1"/>
  <c r="AD88" i="1"/>
  <c r="Y88" i="1"/>
  <c r="AA121" i="1"/>
  <c r="AC121" i="1"/>
  <c r="Z311" i="1"/>
  <c r="AE311" i="1"/>
  <c r="AD715" i="1"/>
  <c r="Z715" i="1"/>
  <c r="AA1037" i="1"/>
  <c r="X1037" i="1"/>
  <c r="AE1084" i="1"/>
  <c r="Y1084" i="1"/>
  <c r="Z1084" i="1"/>
  <c r="AD1094" i="1"/>
  <c r="AB1094" i="1"/>
  <c r="AF676" i="1"/>
  <c r="AH676" i="1"/>
  <c r="AI676" i="1"/>
  <c r="AG676" i="1"/>
  <c r="AC98" i="1"/>
  <c r="AB98" i="1"/>
  <c r="AA324" i="1"/>
  <c r="Y324" i="1"/>
  <c r="AC444" i="1"/>
  <c r="AB444" i="1"/>
  <c r="AA444" i="1"/>
  <c r="AE444" i="1"/>
  <c r="X609" i="1"/>
  <c r="Z609" i="1"/>
  <c r="X632" i="1"/>
  <c r="AA632" i="1"/>
  <c r="Y679" i="1"/>
  <c r="Z679" i="1"/>
  <c r="AB679" i="1"/>
  <c r="Y758" i="1"/>
  <c r="X758" i="1"/>
  <c r="Z758" i="1"/>
  <c r="AA808" i="1"/>
  <c r="Z808" i="1"/>
  <c r="X1054" i="1"/>
  <c r="AC1054" i="1"/>
  <c r="AD1054" i="1"/>
  <c r="AB1071" i="1"/>
  <c r="Z1071" i="1"/>
  <c r="AC1071" i="1"/>
  <c r="X1071" i="1"/>
  <c r="AB1265" i="1"/>
  <c r="Z1265" i="1"/>
  <c r="Y387" i="1"/>
  <c r="AA52" i="1"/>
  <c r="AB52" i="1"/>
  <c r="AB85" i="1"/>
  <c r="Y85" i="1"/>
  <c r="AA105" i="1"/>
  <c r="Y105" i="1"/>
  <c r="AB115" i="1"/>
  <c r="AE115" i="1"/>
  <c r="AE138" i="1"/>
  <c r="AA138" i="1"/>
  <c r="Y138" i="1"/>
  <c r="X138" i="1"/>
  <c r="Z138" i="1"/>
  <c r="AA294" i="1"/>
  <c r="Z294" i="1"/>
  <c r="AD294" i="1"/>
  <c r="X441" i="1"/>
  <c r="Z441" i="1"/>
  <c r="AB441" i="1"/>
  <c r="Y441" i="1"/>
  <c r="AA515" i="1"/>
  <c r="Y515" i="1"/>
  <c r="AC592" i="1"/>
  <c r="X592" i="1"/>
  <c r="X838" i="1"/>
  <c r="AB838" i="1"/>
  <c r="AD838" i="1"/>
  <c r="AA868" i="1"/>
  <c r="Y868" i="1"/>
  <c r="Z1014" i="1"/>
  <c r="AA1014" i="1"/>
  <c r="Y1014" i="1"/>
  <c r="AA1068" i="1"/>
  <c r="Y1068" i="1"/>
  <c r="AB1081" i="1"/>
  <c r="AE1081" i="1"/>
  <c r="Y1081" i="1"/>
  <c r="X1128" i="1"/>
  <c r="Z1128" i="1"/>
  <c r="AA1172" i="1"/>
  <c r="AB1172" i="1"/>
  <c r="AF1298" i="1"/>
  <c r="AG1298" i="1"/>
  <c r="AH1298" i="1"/>
  <c r="AI690" i="1"/>
  <c r="AG690" i="1"/>
  <c r="AG114" i="1"/>
  <c r="AI114" i="1"/>
  <c r="X1265" i="1"/>
  <c r="Z481" i="1"/>
  <c r="AE154" i="1"/>
  <c r="Z161" i="1"/>
  <c r="X161" i="1"/>
  <c r="AC205" i="1"/>
  <c r="Z205" i="1"/>
  <c r="X205" i="1"/>
  <c r="Y205" i="1"/>
  <c r="AA205" i="1"/>
  <c r="Y261" i="1"/>
  <c r="AD261" i="1"/>
  <c r="AC378" i="1"/>
  <c r="Z378" i="1"/>
  <c r="X438" i="1"/>
  <c r="AB438" i="1"/>
  <c r="Z438" i="1"/>
  <c r="AE451" i="1"/>
  <c r="AA451" i="1"/>
  <c r="Y451" i="1"/>
  <c r="AD485" i="1"/>
  <c r="AA485" i="1"/>
  <c r="Y485" i="1"/>
  <c r="AE525" i="1"/>
  <c r="AD525" i="1"/>
  <c r="AA525" i="1"/>
  <c r="Y676" i="1"/>
  <c r="AE676" i="1"/>
  <c r="AC712" i="1"/>
  <c r="Z712" i="1"/>
  <c r="Z782" i="1"/>
  <c r="X782" i="1"/>
  <c r="AC818" i="1"/>
  <c r="AB818" i="1"/>
  <c r="Z891" i="1"/>
  <c r="AA891" i="1"/>
  <c r="AA904" i="1"/>
  <c r="Z904" i="1"/>
  <c r="AC954" i="1"/>
  <c r="Y954" i="1"/>
  <c r="AB1041" i="1"/>
  <c r="AC1041" i="1"/>
  <c r="X1041" i="1"/>
  <c r="Z1088" i="1"/>
  <c r="AB1088" i="1"/>
  <c r="AE1108" i="1"/>
  <c r="AA1108" i="1"/>
  <c r="AD1206" i="1"/>
  <c r="Z1206" i="1"/>
  <c r="AA1206" i="1"/>
  <c r="X1206" i="1"/>
  <c r="AB1239" i="1"/>
  <c r="AA1239" i="1"/>
  <c r="Y1239" i="1"/>
  <c r="AB1252" i="1"/>
  <c r="Y1252" i="1"/>
  <c r="AB1282" i="1"/>
  <c r="Y1282" i="1"/>
  <c r="AF1025" i="1"/>
  <c r="AG1025" i="1"/>
  <c r="X294" i="1"/>
  <c r="Z1037" i="1"/>
  <c r="Z699" i="1"/>
  <c r="Z221" i="1"/>
  <c r="AB135" i="1"/>
  <c r="AD69" i="1"/>
  <c r="Y69" i="1"/>
  <c r="AB132" i="1"/>
  <c r="AD132" i="1"/>
  <c r="AA132" i="1"/>
  <c r="Y132" i="1"/>
  <c r="AC145" i="1"/>
  <c r="Z145" i="1"/>
  <c r="AB158" i="1"/>
  <c r="X158" i="1"/>
  <c r="AA228" i="1"/>
  <c r="Y228" i="1"/>
  <c r="X248" i="1"/>
  <c r="Z248" i="1"/>
  <c r="AA248" i="1"/>
  <c r="Y248" i="1"/>
  <c r="AA278" i="1"/>
  <c r="AB278" i="1"/>
  <c r="Z358" i="1"/>
  <c r="Y358" i="1"/>
  <c r="AD375" i="1"/>
  <c r="AA375" i="1"/>
  <c r="Y375" i="1"/>
  <c r="AD709" i="1"/>
  <c r="AA709" i="1"/>
  <c r="Y709" i="1"/>
  <c r="AC815" i="1"/>
  <c r="AB815" i="1"/>
  <c r="AB835" i="1"/>
  <c r="AD835" i="1"/>
  <c r="AB888" i="1"/>
  <c r="AA888" i="1"/>
  <c r="Z888" i="1"/>
  <c r="Y888" i="1"/>
  <c r="AA964" i="1"/>
  <c r="AB964" i="1"/>
  <c r="Z1065" i="1"/>
  <c r="AB1065" i="1"/>
  <c r="Y1065" i="1"/>
  <c r="X1065" i="1"/>
  <c r="AC1095" i="1"/>
  <c r="AB1095" i="1"/>
  <c r="Z1095" i="1"/>
  <c r="AC1272" i="1"/>
  <c r="AA1272" i="1"/>
  <c r="Z1272" i="1"/>
  <c r="AF960" i="1"/>
  <c r="AG960" i="1"/>
  <c r="AH960" i="1"/>
  <c r="AG896" i="1"/>
  <c r="AH896" i="1"/>
  <c r="AI896" i="1"/>
  <c r="AF864" i="1"/>
  <c r="AG864" i="1"/>
  <c r="X1148" i="1"/>
  <c r="X881" i="1"/>
  <c r="X582" i="1"/>
  <c r="Y748" i="1"/>
  <c r="Z478" i="1"/>
  <c r="AA381" i="1"/>
  <c r="AA82" i="1"/>
  <c r="AC987" i="1"/>
  <c r="Y914" i="1"/>
  <c r="Y525" i="1"/>
  <c r="Z838" i="1"/>
  <c r="Z218" i="1"/>
  <c r="AA940" i="1"/>
  <c r="AA378" i="1"/>
  <c r="AE785" i="1"/>
  <c r="AH1025" i="1"/>
  <c r="AG944" i="1"/>
  <c r="AB375" i="1"/>
  <c r="Y340" i="1"/>
  <c r="AA340" i="1"/>
  <c r="AE353" i="1"/>
  <c r="AC353" i="1"/>
  <c r="X477" i="1"/>
  <c r="AC477" i="1"/>
  <c r="AD581" i="1"/>
  <c r="Y581" i="1"/>
  <c r="Y837" i="1"/>
  <c r="AA837" i="1"/>
  <c r="Z847" i="1"/>
  <c r="X847" i="1"/>
  <c r="Y857" i="1"/>
  <c r="AB857" i="1"/>
  <c r="AD1030" i="1"/>
  <c r="AB1030" i="1"/>
  <c r="AA1284" i="1"/>
  <c r="Y1284" i="1"/>
  <c r="X1295" i="1"/>
  <c r="X1169" i="1"/>
  <c r="Y828" i="1"/>
  <c r="Y438" i="1"/>
  <c r="Z328" i="1"/>
  <c r="AA211" i="1"/>
  <c r="AD11" i="1"/>
  <c r="AG917" i="1"/>
  <c r="AI419" i="1"/>
  <c r="X144" i="1"/>
  <c r="Z144" i="1"/>
  <c r="AC1137" i="1"/>
  <c r="AB1137" i="1"/>
  <c r="X287" i="1"/>
  <c r="Z287" i="1"/>
  <c r="AB337" i="1"/>
  <c r="Z337" i="1"/>
  <c r="X337" i="1"/>
  <c r="Z652" i="1"/>
  <c r="Y652" i="1"/>
  <c r="AA652" i="1"/>
  <c r="Z973" i="1"/>
  <c r="AA973" i="1"/>
  <c r="AD24" i="1"/>
  <c r="AA24" i="1"/>
  <c r="Z201" i="1"/>
  <c r="X201" i="1"/>
  <c r="Z334" i="1"/>
  <c r="X334" i="1"/>
  <c r="AB518" i="1"/>
  <c r="Z518" i="1"/>
  <c r="X518" i="1"/>
  <c r="Y659" i="1"/>
  <c r="AA659" i="1"/>
  <c r="Y920" i="1"/>
  <c r="AB920" i="1"/>
  <c r="AC151" i="1"/>
  <c r="AB151" i="1"/>
  <c r="AB414" i="1"/>
  <c r="Z414" i="1"/>
  <c r="X414" i="1"/>
  <c r="Z431" i="1"/>
  <c r="AD431" i="1"/>
  <c r="X431" i="1"/>
  <c r="AD478" i="1"/>
  <c r="AC478" i="1"/>
  <c r="AB689" i="1"/>
  <c r="AE689" i="1"/>
  <c r="X689" i="1"/>
  <c r="Y957" i="1"/>
  <c r="AA957" i="1"/>
  <c r="Y21" i="1"/>
  <c r="AA21" i="1"/>
  <c r="AA72" i="1"/>
  <c r="X72" i="1"/>
  <c r="Z125" i="1"/>
  <c r="X125" i="1"/>
  <c r="AE291" i="1"/>
  <c r="AA291" i="1"/>
  <c r="AB291" i="1"/>
  <c r="X401" i="1"/>
  <c r="AB401" i="1"/>
  <c r="Z401" i="1"/>
  <c r="AC401" i="1"/>
  <c r="AB495" i="1"/>
  <c r="X495" i="1"/>
  <c r="AD589" i="1"/>
  <c r="AA589" i="1"/>
  <c r="Y589" i="1"/>
  <c r="X589" i="1"/>
  <c r="AA845" i="1"/>
  <c r="X845" i="1"/>
  <c r="Z845" i="1"/>
  <c r="Y845" i="1"/>
  <c r="AD1021" i="1"/>
  <c r="AA1021" i="1"/>
  <c r="AC1048" i="1"/>
  <c r="AE1048" i="1"/>
  <c r="Y1048" i="1"/>
  <c r="AE1186" i="1"/>
  <c r="AA1186" i="1"/>
  <c r="Y1186" i="1"/>
  <c r="AB1232" i="1"/>
  <c r="AC1232" i="1"/>
  <c r="AI993" i="1"/>
  <c r="AG993" i="1"/>
  <c r="AA195" i="1"/>
  <c r="AC195" i="1"/>
  <c r="Y268" i="1"/>
  <c r="Z268" i="1"/>
  <c r="X268" i="1"/>
  <c r="AA268" i="1"/>
  <c r="AC288" i="1"/>
  <c r="X288" i="1"/>
  <c r="Z288" i="1"/>
  <c r="AA315" i="1"/>
  <c r="AE315" i="1"/>
  <c r="Y315" i="1"/>
  <c r="AC315" i="1"/>
  <c r="Z398" i="1"/>
  <c r="AB398" i="1"/>
  <c r="AC398" i="1"/>
  <c r="X398" i="1"/>
  <c r="AD539" i="1"/>
  <c r="Z539" i="1"/>
  <c r="X623" i="1"/>
  <c r="Z623" i="1"/>
  <c r="AC673" i="1"/>
  <c r="Z673" i="1"/>
  <c r="X673" i="1"/>
  <c r="X865" i="1"/>
  <c r="Z865" i="1"/>
  <c r="AB865" i="1"/>
  <c r="AA924" i="1"/>
  <c r="X924" i="1"/>
  <c r="X977" i="1"/>
  <c r="Z977" i="1"/>
  <c r="AD991" i="1"/>
  <c r="AB991" i="1"/>
  <c r="Z991" i="1"/>
  <c r="Z1115" i="1"/>
  <c r="X1115" i="1"/>
  <c r="AC1145" i="1"/>
  <c r="AA1145" i="1"/>
  <c r="Y1145" i="1"/>
  <c r="X1145" i="1"/>
  <c r="AB1155" i="1"/>
  <c r="AA1155" i="1"/>
  <c r="Y1155" i="1"/>
  <c r="AA1229" i="1"/>
  <c r="AC1229" i="1"/>
  <c r="Z160" i="1"/>
  <c r="AD160" i="1"/>
  <c r="Y450" i="1"/>
  <c r="AA450" i="1"/>
  <c r="Z524" i="1"/>
  <c r="AB524" i="1"/>
  <c r="AA578" i="1"/>
  <c r="Y578" i="1"/>
  <c r="AD588" i="1"/>
  <c r="AB588" i="1"/>
  <c r="AA615" i="1"/>
  <c r="Z615" i="1"/>
  <c r="Z625" i="1"/>
  <c r="X625" i="1"/>
  <c r="AA877" i="1"/>
  <c r="AC877" i="1"/>
  <c r="AB1047" i="1"/>
  <c r="Y1047" i="1"/>
  <c r="AC1117" i="1"/>
  <c r="X1117" i="1"/>
  <c r="X1147" i="1"/>
  <c r="AA1147" i="1"/>
  <c r="X1168" i="1"/>
  <c r="X464" i="1"/>
  <c r="X358" i="1"/>
  <c r="X188" i="1"/>
  <c r="Y994" i="1"/>
  <c r="Y619" i="1"/>
  <c r="Y424" i="1"/>
  <c r="Y188" i="1"/>
  <c r="Z934" i="1"/>
  <c r="Z92" i="1"/>
  <c r="AA1078" i="1"/>
  <c r="AA761" i="1"/>
  <c r="AA441" i="1"/>
  <c r="AB1218" i="1"/>
  <c r="AB904" i="1"/>
  <c r="AB589" i="1"/>
  <c r="AB201" i="1"/>
  <c r="AE1298" i="1"/>
  <c r="AE241" i="1"/>
  <c r="AA56" i="1"/>
  <c r="Z56" i="1"/>
  <c r="AE109" i="1"/>
  <c r="Z109" i="1"/>
  <c r="AA109" i="1"/>
  <c r="AC109" i="1"/>
  <c r="Z345" i="1"/>
  <c r="Y345" i="1"/>
  <c r="Z432" i="1"/>
  <c r="AB432" i="1"/>
  <c r="AE680" i="1"/>
  <c r="AA680" i="1"/>
  <c r="X680" i="1"/>
  <c r="AD908" i="1"/>
  <c r="AE908" i="1"/>
  <c r="AC908" i="1"/>
  <c r="AB971" i="1"/>
  <c r="AD971" i="1"/>
  <c r="AC1166" i="1"/>
  <c r="AB1166" i="1"/>
  <c r="AB1190" i="1"/>
  <c r="Z1190" i="1"/>
  <c r="Z1246" i="1"/>
  <c r="AC1246" i="1"/>
  <c r="AE1289" i="1"/>
  <c r="Z1289" i="1"/>
  <c r="AF398" i="1"/>
  <c r="AG398" i="1"/>
  <c r="AH398" i="1"/>
  <c r="X1142" i="1"/>
  <c r="AE182" i="1"/>
  <c r="Y182" i="1"/>
  <c r="Z1005" i="1"/>
  <c r="AA1005" i="1"/>
  <c r="AB1173" i="1"/>
  <c r="AD1173" i="1"/>
  <c r="Y1173" i="1"/>
  <c r="X1200" i="1"/>
  <c r="X1135" i="1"/>
  <c r="X593" i="1"/>
  <c r="Y885" i="1"/>
  <c r="Y786" i="1"/>
  <c r="Y706" i="1"/>
  <c r="Y365" i="1"/>
  <c r="Y258" i="1"/>
  <c r="Z653" i="1"/>
  <c r="Z182" i="1"/>
  <c r="AA1190" i="1"/>
  <c r="AB872" i="1"/>
  <c r="AC911" i="1"/>
  <c r="AC119" i="1"/>
  <c r="AF654" i="1"/>
  <c r="AG335" i="1"/>
  <c r="AA9" i="1"/>
  <c r="X9" i="1"/>
  <c r="Y22" i="1"/>
  <c r="AA22" i="1"/>
  <c r="AA93" i="1"/>
  <c r="AB93" i="1"/>
  <c r="X126" i="1"/>
  <c r="Z126" i="1"/>
  <c r="AE136" i="1"/>
  <c r="AA136" i="1"/>
  <c r="AD136" i="1"/>
  <c r="AC219" i="1"/>
  <c r="Y219" i="1"/>
  <c r="Y242" i="1"/>
  <c r="AE242" i="1"/>
  <c r="AB252" i="1"/>
  <c r="AA252" i="1"/>
  <c r="AD272" i="1"/>
  <c r="Z272" i="1"/>
  <c r="X352" i="1"/>
  <c r="AC352" i="1"/>
  <c r="Y389" i="1"/>
  <c r="AA389" i="1"/>
  <c r="Z439" i="1"/>
  <c r="AB439" i="1"/>
  <c r="AB476" i="1"/>
  <c r="Z476" i="1"/>
  <c r="AC476" i="1"/>
  <c r="AA476" i="1"/>
  <c r="AA486" i="1"/>
  <c r="Y486" i="1"/>
  <c r="X486" i="1"/>
  <c r="AA553" i="1"/>
  <c r="X553" i="1"/>
  <c r="Z637" i="1"/>
  <c r="AB637" i="1"/>
  <c r="Z647" i="1"/>
  <c r="Y647" i="1"/>
  <c r="AC700" i="1"/>
  <c r="Z700" i="1"/>
  <c r="Y1012" i="1"/>
  <c r="AA1012" i="1"/>
  <c r="AB1049" i="1"/>
  <c r="AE1049" i="1"/>
  <c r="Y1059" i="1"/>
  <c r="AA1059" i="1"/>
  <c r="AE1079" i="1"/>
  <c r="Y1079" i="1"/>
  <c r="X1099" i="1"/>
  <c r="Z1099" i="1"/>
  <c r="AB1119" i="1"/>
  <c r="Z1119" i="1"/>
  <c r="Y1149" i="1"/>
  <c r="AA1149" i="1"/>
  <c r="AE1159" i="1"/>
  <c r="Y1159" i="1"/>
  <c r="AA1233" i="1"/>
  <c r="AC1233" i="1"/>
  <c r="AF1260" i="1"/>
  <c r="AG1260" i="1"/>
  <c r="AF1212" i="1"/>
  <c r="AG1212" i="1"/>
  <c r="AH1212" i="1"/>
  <c r="AF1132" i="1"/>
  <c r="AH1132" i="1"/>
  <c r="AG1132" i="1"/>
  <c r="X1246" i="1"/>
  <c r="X1197" i="1"/>
  <c r="X1052" i="1"/>
  <c r="X985" i="1"/>
  <c r="X687" i="1"/>
  <c r="X155" i="1"/>
  <c r="Y981" i="1"/>
  <c r="Y779" i="1"/>
  <c r="Y472" i="1"/>
  <c r="Z1200" i="1"/>
  <c r="Z759" i="1"/>
  <c r="Z650" i="1"/>
  <c r="Z172" i="1"/>
  <c r="Z9" i="1"/>
  <c r="AA653" i="1"/>
  <c r="AA482" i="1"/>
  <c r="AA172" i="1"/>
  <c r="AB1008" i="1"/>
  <c r="AB272" i="1"/>
  <c r="AC355" i="1"/>
  <c r="AC99" i="1"/>
  <c r="AD1052" i="1"/>
  <c r="AD660" i="1"/>
  <c r="AE949" i="1"/>
  <c r="AE432" i="1"/>
  <c r="AG313" i="1"/>
  <c r="AC5" i="1"/>
  <c r="AE5" i="1"/>
  <c r="AA42" i="1"/>
  <c r="AC42" i="1"/>
  <c r="AC238" i="1"/>
  <c r="AB238" i="1"/>
  <c r="Z238" i="1"/>
  <c r="AA596" i="1"/>
  <c r="AE596" i="1"/>
  <c r="AD746" i="1"/>
  <c r="Z746" i="1"/>
  <c r="X746" i="1"/>
  <c r="AA746" i="1"/>
  <c r="Y746" i="1"/>
  <c r="AD812" i="1"/>
  <c r="Z812" i="1"/>
  <c r="Z941" i="1"/>
  <c r="Y941" i="1"/>
  <c r="AB974" i="1"/>
  <c r="AC974" i="1"/>
  <c r="AE1085" i="1"/>
  <c r="AD1085" i="1"/>
  <c r="AE1135" i="1"/>
  <c r="Z1135" i="1"/>
  <c r="AH863" i="1"/>
  <c r="AF863" i="1"/>
  <c r="AI575" i="1"/>
  <c r="AH575" i="1"/>
  <c r="Y789" i="1"/>
  <c r="AC86" i="1"/>
  <c r="Y86" i="1"/>
  <c r="Z86" i="1"/>
  <c r="Z119" i="1"/>
  <c r="AA119" i="1"/>
  <c r="AC392" i="1"/>
  <c r="AA392" i="1"/>
  <c r="AE392" i="1"/>
  <c r="Z479" i="1"/>
  <c r="X479" i="1"/>
  <c r="AD519" i="1"/>
  <c r="AA519" i="1"/>
  <c r="Z519" i="1"/>
  <c r="X536" i="1"/>
  <c r="AC536" i="1"/>
  <c r="Z536" i="1"/>
  <c r="AD536" i="1"/>
  <c r="AD566" i="1"/>
  <c r="X566" i="1"/>
  <c r="AC583" i="1"/>
  <c r="AA583" i="1"/>
  <c r="Y583" i="1"/>
  <c r="AB583" i="1"/>
  <c r="AE796" i="1"/>
  <c r="Y796" i="1"/>
  <c r="Z938" i="1"/>
  <c r="Y938" i="1"/>
  <c r="AA998" i="1"/>
  <c r="AB998" i="1"/>
  <c r="AB1102" i="1"/>
  <c r="Z1102" i="1"/>
  <c r="Y1132" i="1"/>
  <c r="AD1132" i="1"/>
  <c r="Z1176" i="1"/>
  <c r="AD1176" i="1"/>
  <c r="Y1176" i="1"/>
  <c r="AH974" i="1"/>
  <c r="AG974" i="1"/>
  <c r="Z342" i="1"/>
  <c r="X342" i="1"/>
  <c r="Y342" i="1"/>
  <c r="X442" i="1"/>
  <c r="AB442" i="1"/>
  <c r="AE216" i="1"/>
  <c r="AA216" i="1"/>
  <c r="X1243" i="1"/>
  <c r="X911" i="1"/>
  <c r="X846" i="1"/>
  <c r="X305" i="1"/>
  <c r="X136" i="1"/>
  <c r="X46" i="1"/>
  <c r="Y1276" i="1"/>
  <c r="Y971" i="1"/>
  <c r="Y553" i="1"/>
  <c r="Z1166" i="1"/>
  <c r="Z1072" i="1"/>
  <c r="Z974" i="1"/>
  <c r="Z753" i="1"/>
  <c r="Z392" i="1"/>
  <c r="AA1309" i="1"/>
  <c r="AA971" i="1"/>
  <c r="AA809" i="1"/>
  <c r="AA633" i="1"/>
  <c r="AA445" i="1"/>
  <c r="AB1302" i="1"/>
  <c r="AB809" i="1"/>
  <c r="AB640" i="1"/>
  <c r="AC1105" i="1"/>
  <c r="AC345" i="1"/>
  <c r="AC12" i="1"/>
  <c r="AG1279" i="1"/>
  <c r="AH1150" i="1"/>
  <c r="AG990" i="1"/>
  <c r="AH622" i="1"/>
  <c r="Z122" i="1"/>
  <c r="AA122" i="1"/>
  <c r="Y165" i="1"/>
  <c r="AD165" i="1"/>
  <c r="AB165" i="1"/>
  <c r="AE192" i="1"/>
  <c r="AC192" i="1"/>
  <c r="AE202" i="1"/>
  <c r="Z202" i="1"/>
  <c r="X202" i="1"/>
  <c r="AA245" i="1"/>
  <c r="Y245" i="1"/>
  <c r="AD245" i="1"/>
  <c r="X348" i="1"/>
  <c r="Z348" i="1"/>
  <c r="AA395" i="1"/>
  <c r="AB395" i="1"/>
  <c r="AA425" i="1"/>
  <c r="AB425" i="1"/>
  <c r="X425" i="1"/>
  <c r="AC472" i="1"/>
  <c r="Z472" i="1"/>
  <c r="AD472" i="1"/>
  <c r="AA472" i="1"/>
  <c r="AB559" i="1"/>
  <c r="AC559" i="1"/>
  <c r="AD586" i="1"/>
  <c r="AA586" i="1"/>
  <c r="Y603" i="1"/>
  <c r="Z603" i="1"/>
  <c r="AB603" i="1"/>
  <c r="AB620" i="1"/>
  <c r="X620" i="1"/>
  <c r="AA620" i="1"/>
  <c r="AC683" i="1"/>
  <c r="Z683" i="1"/>
  <c r="X683" i="1"/>
  <c r="AC842" i="1"/>
  <c r="AA842" i="1"/>
  <c r="AD872" i="1"/>
  <c r="AC872" i="1"/>
  <c r="Z872" i="1"/>
  <c r="Y872" i="1"/>
  <c r="X961" i="1"/>
  <c r="AB961" i="1"/>
  <c r="Z961" i="1"/>
  <c r="AE1213" i="1"/>
  <c r="AC1213" i="1"/>
  <c r="AE1259" i="1"/>
  <c r="Z1259" i="1"/>
  <c r="Y1269" i="1"/>
  <c r="AA1269" i="1"/>
  <c r="AG607" i="1"/>
  <c r="AH607" i="1"/>
  <c r="AH479" i="1"/>
  <c r="AI479" i="1"/>
  <c r="X238" i="1"/>
  <c r="Y988" i="1"/>
  <c r="X25" i="1"/>
  <c r="Z25" i="1"/>
  <c r="AE25" i="1"/>
  <c r="AE155" i="1"/>
  <c r="AB155" i="1"/>
  <c r="AA225" i="1"/>
  <c r="AC225" i="1"/>
  <c r="AA235" i="1"/>
  <c r="AB235" i="1"/>
  <c r="Z235" i="1"/>
  <c r="AD235" i="1"/>
  <c r="Y265" i="1"/>
  <c r="X265" i="1"/>
  <c r="AB265" i="1"/>
  <c r="AC275" i="1"/>
  <c r="AB275" i="1"/>
  <c r="X285" i="1"/>
  <c r="AB285" i="1"/>
  <c r="AB415" i="1"/>
  <c r="X415" i="1"/>
  <c r="AB455" i="1"/>
  <c r="Y455" i="1"/>
  <c r="AA509" i="1"/>
  <c r="AB509" i="1"/>
  <c r="AD509" i="1"/>
  <c r="AA617" i="1"/>
  <c r="Z617" i="1"/>
  <c r="AE703" i="1"/>
  <c r="AB703" i="1"/>
  <c r="Z703" i="1"/>
  <c r="X736" i="1"/>
  <c r="Z736" i="1"/>
  <c r="AC736" i="1"/>
  <c r="AB736" i="1"/>
  <c r="AE862" i="1"/>
  <c r="AB862" i="1"/>
  <c r="AD862" i="1"/>
  <c r="AB882" i="1"/>
  <c r="AA882" i="1"/>
  <c r="Y882" i="1"/>
  <c r="AD1112" i="1"/>
  <c r="AA1112" i="1"/>
  <c r="AE1183" i="1"/>
  <c r="AC1183" i="1"/>
  <c r="AB1183" i="1"/>
  <c r="Z1183" i="1"/>
  <c r="AC1256" i="1"/>
  <c r="Y1256" i="1"/>
  <c r="AF1198" i="1"/>
  <c r="AG1198" i="1"/>
  <c r="AI1198" i="1"/>
  <c r="AH1198" i="1"/>
  <c r="X988" i="1"/>
  <c r="X519" i="1"/>
  <c r="Y482" i="1"/>
  <c r="Y372" i="1"/>
  <c r="Z425" i="1"/>
  <c r="AB89" i="1"/>
  <c r="AE1008" i="1"/>
  <c r="AA53" i="1"/>
  <c r="Y53" i="1"/>
  <c r="AA139" i="1"/>
  <c r="X139" i="1"/>
  <c r="Y139" i="1"/>
  <c r="X152" i="1"/>
  <c r="AA152" i="1"/>
  <c r="AB322" i="1"/>
  <c r="Y322" i="1"/>
  <c r="AC506" i="1"/>
  <c r="AB506" i="1"/>
  <c r="AC849" i="1"/>
  <c r="Z849" i="1"/>
  <c r="AD905" i="1"/>
  <c r="AB905" i="1"/>
  <c r="Y1015" i="1"/>
  <c r="AA1015" i="1"/>
  <c r="X1129" i="1"/>
  <c r="X225" i="1"/>
  <c r="Y355" i="1"/>
  <c r="Y109" i="1"/>
  <c r="AA309" i="1"/>
  <c r="AA5" i="1"/>
  <c r="AC1129" i="1"/>
  <c r="AD653" i="1"/>
  <c r="AI622" i="1"/>
  <c r="Y787" i="1"/>
  <c r="AA787" i="1"/>
  <c r="X974" i="1"/>
  <c r="X909" i="1"/>
  <c r="X586" i="1"/>
  <c r="X392" i="1"/>
  <c r="X298" i="1"/>
  <c r="X42" i="1"/>
  <c r="Y1259" i="1"/>
  <c r="Y842" i="1"/>
  <c r="Y680" i="1"/>
  <c r="Y348" i="1"/>
  <c r="Z971" i="1"/>
  <c r="Z842" i="1"/>
  <c r="Z282" i="1"/>
  <c r="Z136" i="1"/>
  <c r="AA796" i="1"/>
  <c r="AA298" i="1"/>
  <c r="AA155" i="1"/>
  <c r="AB1135" i="1"/>
  <c r="AB5" i="1"/>
  <c r="AC1099" i="1"/>
  <c r="AC617" i="1"/>
  <c r="AC339" i="1"/>
  <c r="AD617" i="1"/>
  <c r="AE812" i="1"/>
  <c r="AE395" i="1"/>
  <c r="AG1150" i="1"/>
  <c r="AF622" i="1"/>
  <c r="AD312" i="1"/>
  <c r="AE312" i="1"/>
  <c r="AA312" i="1"/>
  <c r="AA411" i="1"/>
  <c r="Z411" i="1"/>
  <c r="Y411" i="1"/>
  <c r="AB529" i="1"/>
  <c r="Z529" i="1"/>
  <c r="AC549" i="1"/>
  <c r="AD549" i="1"/>
  <c r="Y633" i="1"/>
  <c r="AB633" i="1"/>
  <c r="AA643" i="1"/>
  <c r="AC643" i="1"/>
  <c r="Y729" i="1"/>
  <c r="AB729" i="1"/>
  <c r="AA739" i="1"/>
  <c r="AB739" i="1"/>
  <c r="Y739" i="1"/>
  <c r="AD762" i="1"/>
  <c r="AA762" i="1"/>
  <c r="AB852" i="1"/>
  <c r="Y852" i="1"/>
  <c r="AA852" i="1"/>
  <c r="AA951" i="1"/>
  <c r="AD951" i="1"/>
  <c r="AC951" i="1"/>
  <c r="AE951" i="1"/>
  <c r="Z951" i="1"/>
  <c r="Y951" i="1"/>
  <c r="AE981" i="1"/>
  <c r="AA981" i="1"/>
  <c r="AB1001" i="1"/>
  <c r="Z1001" i="1"/>
  <c r="Z1018" i="1"/>
  <c r="Y1018" i="1"/>
  <c r="AA1018" i="1"/>
  <c r="AE1055" i="1"/>
  <c r="AC1055" i="1"/>
  <c r="Y1075" i="1"/>
  <c r="Z305" i="1"/>
  <c r="AA348" i="1"/>
  <c r="AC122" i="1"/>
  <c r="Z15" i="1"/>
  <c r="AC15" i="1"/>
  <c r="AA49" i="1"/>
  <c r="Z49" i="1"/>
  <c r="AB408" i="1"/>
  <c r="Z408" i="1"/>
  <c r="Y408" i="1"/>
  <c r="AE445" i="1"/>
  <c r="AD445" i="1"/>
  <c r="AC489" i="1"/>
  <c r="AA489" i="1"/>
  <c r="X489" i="1"/>
  <c r="AE556" i="1"/>
  <c r="Y556" i="1"/>
  <c r="X556" i="1"/>
  <c r="X573" i="1"/>
  <c r="Y573" i="1"/>
  <c r="AA693" i="1"/>
  <c r="AB693" i="1"/>
  <c r="Z726" i="1"/>
  <c r="Y726" i="1"/>
  <c r="AE759" i="1"/>
  <c r="X759" i="1"/>
  <c r="AA779" i="1"/>
  <c r="Z779" i="1"/>
  <c r="AB1025" i="1"/>
  <c r="Z1025" i="1"/>
  <c r="Z1035" i="1"/>
  <c r="Y1035" i="1"/>
  <c r="Y1266" i="1"/>
  <c r="AB1266" i="1"/>
  <c r="AE1266" i="1"/>
  <c r="AG1070" i="1"/>
  <c r="AI1070" i="1"/>
  <c r="AH574" i="1"/>
  <c r="AI574" i="1"/>
  <c r="X235" i="1"/>
  <c r="Y596" i="1"/>
  <c r="AA660" i="1"/>
  <c r="AA345" i="1"/>
  <c r="AD680" i="1"/>
  <c r="AA96" i="1"/>
  <c r="AC96" i="1"/>
  <c r="AB96" i="1"/>
  <c r="X96" i="1"/>
  <c r="Z422" i="1"/>
  <c r="X422" i="1"/>
  <c r="Y422" i="1"/>
  <c r="Y516" i="1"/>
  <c r="AA516" i="1"/>
  <c r="AE806" i="1"/>
  <c r="Z806" i="1"/>
  <c r="Y806" i="1"/>
  <c r="AE1069" i="1"/>
  <c r="AC1069" i="1"/>
  <c r="AB1092" i="1"/>
  <c r="AA1092" i="1"/>
  <c r="AD1187" i="1"/>
  <c r="AE1187" i="1"/>
  <c r="AB1187" i="1"/>
  <c r="Y1207" i="1"/>
  <c r="Z1207" i="1"/>
  <c r="Y1253" i="1"/>
  <c r="AA1253" i="1"/>
  <c r="AE1263" i="1"/>
  <c r="Z1263" i="1"/>
  <c r="Y215" i="1"/>
  <c r="Z1309" i="1"/>
  <c r="Z509" i="1"/>
  <c r="Z285" i="1"/>
  <c r="AA825" i="1"/>
  <c r="AB660" i="1"/>
  <c r="AB28" i="1"/>
  <c r="AD1032" i="1"/>
  <c r="AD86" i="1"/>
  <c r="AE885" i="1"/>
  <c r="AE23" i="1"/>
  <c r="AC23" i="1"/>
  <c r="AA380" i="1"/>
  <c r="Y380" i="1"/>
  <c r="AA678" i="1"/>
  <c r="Z678" i="1"/>
  <c r="Y678" i="1"/>
  <c r="AD1093" i="1"/>
  <c r="AB1093" i="1"/>
  <c r="X1309" i="1"/>
  <c r="X1240" i="1"/>
  <c r="X1176" i="1"/>
  <c r="X1112" i="1"/>
  <c r="X971" i="1"/>
  <c r="X908" i="1"/>
  <c r="X842" i="1"/>
  <c r="X657" i="1"/>
  <c r="X583" i="1"/>
  <c r="Y1045" i="1"/>
  <c r="Y839" i="1"/>
  <c r="Y549" i="1"/>
  <c r="Y343" i="1"/>
  <c r="Z1292" i="1"/>
  <c r="Z1163" i="1"/>
  <c r="Z1055" i="1"/>
  <c r="Z743" i="1"/>
  <c r="Z620" i="1"/>
  <c r="Z385" i="1"/>
  <c r="Z129" i="1"/>
  <c r="AA1289" i="1"/>
  <c r="AA1122" i="1"/>
  <c r="AA941" i="1"/>
  <c r="AA442" i="1"/>
  <c r="AB1289" i="1"/>
  <c r="AB1129" i="1"/>
  <c r="AB219" i="1"/>
  <c r="AC1052" i="1"/>
  <c r="AD12" i="1"/>
  <c r="AE809" i="1"/>
  <c r="AH1260" i="1"/>
  <c r="AF974" i="1"/>
  <c r="AI607" i="1"/>
  <c r="AD664" i="1"/>
  <c r="AB664" i="1"/>
  <c r="AA793" i="1"/>
  <c r="Y793" i="1"/>
  <c r="Z1019" i="1"/>
  <c r="AC1019" i="1"/>
  <c r="AG779" i="1"/>
  <c r="AH779" i="1"/>
  <c r="AF731" i="1"/>
  <c r="Y123" i="1"/>
  <c r="Z123" i="1"/>
  <c r="AC426" i="1"/>
  <c r="AA426" i="1"/>
  <c r="Y426" i="1"/>
  <c r="Z567" i="1"/>
  <c r="AB567" i="1"/>
  <c r="AE1237" i="1"/>
  <c r="AB1237" i="1"/>
  <c r="Y1237" i="1"/>
  <c r="AA1293" i="1"/>
  <c r="X1293" i="1"/>
  <c r="AH442" i="1"/>
  <c r="AI442" i="1"/>
  <c r="AF362" i="1"/>
  <c r="AH362" i="1"/>
  <c r="Z3" i="1"/>
  <c r="AA3" i="1"/>
  <c r="X3" i="1"/>
  <c r="Y3" i="1"/>
  <c r="AC57" i="1"/>
  <c r="AA57" i="1"/>
  <c r="AA213" i="1"/>
  <c r="AE213" i="1"/>
  <c r="AA236" i="1"/>
  <c r="Y236" i="1"/>
  <c r="AC671" i="1"/>
  <c r="X671" i="1"/>
  <c r="AI953" i="1"/>
  <c r="AF537" i="1"/>
  <c r="AG537" i="1"/>
  <c r="AE13" i="1"/>
  <c r="Z13" i="1"/>
  <c r="AA13" i="1"/>
  <c r="AB13" i="1"/>
  <c r="AB233" i="1"/>
  <c r="Y233" i="1"/>
  <c r="Y517" i="1"/>
  <c r="AB517" i="1"/>
  <c r="AA919" i="1"/>
  <c r="AD919" i="1"/>
  <c r="AB919" i="1"/>
  <c r="AE1234" i="1"/>
  <c r="AA1234" i="1"/>
  <c r="Y1234" i="1"/>
  <c r="X714" i="1"/>
  <c r="AH616" i="1"/>
  <c r="AE273" i="1"/>
  <c r="X273" i="1"/>
  <c r="AA403" i="1"/>
  <c r="Y403" i="1"/>
  <c r="AE534" i="1"/>
  <c r="Y534" i="1"/>
  <c r="AB969" i="1"/>
  <c r="X969" i="1"/>
  <c r="AI1255" i="1"/>
  <c r="AH1255" i="1"/>
  <c r="Z81" i="1"/>
  <c r="X81" i="1"/>
  <c r="AE81" i="1"/>
  <c r="Z104" i="1"/>
  <c r="AA104" i="1"/>
  <c r="AB230" i="1"/>
  <c r="AA230" i="1"/>
  <c r="Z230" i="1"/>
  <c r="AA317" i="1"/>
  <c r="AB317" i="1"/>
  <c r="X317" i="1"/>
  <c r="Y514" i="1"/>
  <c r="AA514" i="1"/>
  <c r="AD685" i="1"/>
  <c r="AA685" i="1"/>
  <c r="AC685" i="1"/>
  <c r="X698" i="1"/>
  <c r="Y698" i="1"/>
  <c r="Z698" i="1"/>
  <c r="Y983" i="1"/>
  <c r="AB983" i="1"/>
  <c r="AH1302" i="1"/>
  <c r="AI1302" i="1"/>
  <c r="AF1302" i="1"/>
  <c r="AG1302" i="1"/>
  <c r="X1164" i="1"/>
  <c r="X463" i="1"/>
  <c r="Y377" i="1"/>
  <c r="Y280" i="1"/>
  <c r="Z614" i="1"/>
  <c r="AA313" i="1"/>
  <c r="AB1201" i="1"/>
  <c r="AB497" i="1"/>
  <c r="AG906" i="1"/>
  <c r="AF745" i="1"/>
  <c r="AA124" i="1"/>
  <c r="AC124" i="1"/>
  <c r="Y124" i="1"/>
  <c r="Z124" i="1"/>
  <c r="AE177" i="1"/>
  <c r="X177" i="1"/>
  <c r="AB217" i="1"/>
  <c r="AE217" i="1"/>
  <c r="AB314" i="1"/>
  <c r="AA314" i="1"/>
  <c r="AD314" i="1"/>
  <c r="X314" i="1"/>
  <c r="AC314" i="1"/>
  <c r="AA427" i="1"/>
  <c r="Y427" i="1"/>
  <c r="Z622" i="1"/>
  <c r="AB622" i="1"/>
  <c r="AC798" i="1"/>
  <c r="X798" i="1"/>
  <c r="Z798" i="1"/>
  <c r="AA900" i="1"/>
  <c r="Y900" i="1"/>
  <c r="AD990" i="1"/>
  <c r="Z990" i="1"/>
  <c r="AE1027" i="1"/>
  <c r="AC1027" i="1"/>
  <c r="Y1027" i="1"/>
  <c r="AB1027" i="1"/>
  <c r="AD1027" i="1"/>
  <c r="AE1057" i="1"/>
  <c r="AB1057" i="1"/>
  <c r="X1057" i="1"/>
  <c r="AF1221" i="1"/>
  <c r="AG1221" i="1"/>
  <c r="AG1157" i="1"/>
  <c r="AF597" i="1"/>
  <c r="AG597" i="1"/>
  <c r="AI597" i="1"/>
  <c r="AF549" i="1"/>
  <c r="AG549" i="1"/>
  <c r="AH549" i="1"/>
  <c r="AI549" i="1"/>
  <c r="Y84" i="1"/>
  <c r="Z889" i="1"/>
  <c r="AA253" i="1"/>
  <c r="AB1257" i="1"/>
  <c r="AB900" i="1"/>
  <c r="AB645" i="1"/>
  <c r="AC323" i="1"/>
  <c r="AD863" i="1"/>
  <c r="AD538" i="1"/>
  <c r="AI1256" i="1"/>
  <c r="AH507" i="1"/>
  <c r="Z17" i="1"/>
  <c r="X17" i="1"/>
  <c r="AB68" i="1"/>
  <c r="AA68" i="1"/>
  <c r="AD68" i="1"/>
  <c r="Y68" i="1"/>
  <c r="AE771" i="1"/>
  <c r="AA771" i="1"/>
  <c r="Z897" i="1"/>
  <c r="AB897" i="1"/>
  <c r="AE940" i="1"/>
  <c r="AD940" i="1"/>
  <c r="AE1000" i="1"/>
  <c r="AA1000" i="1"/>
  <c r="Y1000" i="1"/>
  <c r="AB1017" i="1"/>
  <c r="AC1017" i="1"/>
  <c r="Z1017" i="1"/>
  <c r="AB1074" i="1"/>
  <c r="AC1074" i="1"/>
  <c r="AD1151" i="1"/>
  <c r="AB1151" i="1"/>
  <c r="AD1199" i="1"/>
  <c r="AB1199" i="1"/>
  <c r="AA1212" i="1"/>
  <c r="Z1212" i="1"/>
  <c r="AC1212" i="1"/>
  <c r="AC1248" i="1"/>
  <c r="X1248" i="1"/>
  <c r="AB1248" i="1"/>
  <c r="Z1248" i="1"/>
  <c r="AA1268" i="1"/>
  <c r="AB1268" i="1"/>
  <c r="AF1108" i="1"/>
  <c r="AH980" i="1"/>
  <c r="AI980" i="1"/>
  <c r="AH916" i="1"/>
  <c r="AI916" i="1"/>
  <c r="AF852" i="1"/>
  <c r="AG852" i="1"/>
  <c r="AI548" i="1"/>
  <c r="X973" i="1"/>
  <c r="X330" i="1"/>
  <c r="Y317" i="1"/>
  <c r="Z608" i="1"/>
  <c r="Z327" i="1"/>
  <c r="Z183" i="1"/>
  <c r="Z10" i="1"/>
  <c r="AA698" i="1"/>
  <c r="AA311" i="1"/>
  <c r="AC857" i="1"/>
  <c r="AC771" i="1"/>
  <c r="AC424" i="1"/>
  <c r="AC194" i="1"/>
  <c r="AD982" i="1"/>
  <c r="Z14" i="1"/>
  <c r="AB14" i="1"/>
  <c r="AD118" i="1"/>
  <c r="AB118" i="1"/>
  <c r="Z118" i="1"/>
  <c r="X118" i="1"/>
  <c r="AC141" i="1"/>
  <c r="Z141" i="1"/>
  <c r="AA141" i="1"/>
  <c r="AB234" i="1"/>
  <c r="AA234" i="1"/>
  <c r="Y234" i="1"/>
  <c r="AE274" i="1"/>
  <c r="Y274" i="1"/>
  <c r="AB297" i="1"/>
  <c r="AA297" i="1"/>
  <c r="Z297" i="1"/>
  <c r="Y297" i="1"/>
  <c r="AE381" i="1"/>
  <c r="AC381" i="1"/>
  <c r="AB471" i="1"/>
  <c r="AA471" i="1"/>
  <c r="AD778" i="1"/>
  <c r="AC778" i="1"/>
  <c r="AA778" i="1"/>
  <c r="AD871" i="1"/>
  <c r="AA871" i="1"/>
  <c r="X871" i="1"/>
  <c r="AE871" i="1"/>
  <c r="AE937" i="1"/>
  <c r="AD937" i="1"/>
  <c r="AA937" i="1"/>
  <c r="AB937" i="1"/>
  <c r="X937" i="1"/>
  <c r="AB1111" i="1"/>
  <c r="AD1111" i="1"/>
  <c r="AD1225" i="1"/>
  <c r="AE1225" i="1"/>
  <c r="X1225" i="1"/>
  <c r="AF1251" i="1"/>
  <c r="AG1251" i="1"/>
  <c r="AH1251" i="1"/>
  <c r="AI1251" i="1"/>
  <c r="AF1059" i="1"/>
  <c r="AG1059" i="1"/>
  <c r="AH1059" i="1"/>
  <c r="AG947" i="1"/>
  <c r="AH947" i="1"/>
  <c r="X1294" i="1"/>
  <c r="X1103" i="1"/>
  <c r="X41" i="1"/>
  <c r="Y980" i="1"/>
  <c r="Y409" i="1"/>
  <c r="Y24" i="1"/>
  <c r="X1199" i="1"/>
  <c r="X923" i="1"/>
  <c r="Y873" i="1"/>
  <c r="Y612" i="1"/>
  <c r="Y507" i="1"/>
  <c r="Y170" i="1"/>
  <c r="Y23" i="1"/>
  <c r="Z1057" i="1"/>
  <c r="Z929" i="1"/>
  <c r="AA874" i="1"/>
  <c r="AB833" i="1"/>
  <c r="AB4" i="1"/>
  <c r="AE810" i="1"/>
  <c r="AG979" i="1"/>
  <c r="X781" i="1"/>
  <c r="X39" i="1"/>
  <c r="Y1017" i="1"/>
  <c r="Y813" i="1"/>
  <c r="Y644" i="1"/>
  <c r="Y357" i="1"/>
  <c r="Y118" i="1"/>
  <c r="Z551" i="1"/>
  <c r="Z267" i="1"/>
  <c r="Z57" i="1"/>
  <c r="AA873" i="1"/>
  <c r="AA618" i="1"/>
  <c r="AA118" i="1"/>
  <c r="AB1303" i="1"/>
  <c r="AB771" i="1"/>
  <c r="AC1120" i="1"/>
  <c r="AC1050" i="1"/>
  <c r="AC851" i="1"/>
  <c r="AD476" i="1"/>
  <c r="AD87" i="1"/>
  <c r="AE1016" i="1"/>
  <c r="AI1158" i="1"/>
  <c r="AG1126" i="1"/>
  <c r="AH571" i="1"/>
  <c r="AI485" i="1"/>
  <c r="X1231" i="1"/>
  <c r="X1007" i="1"/>
  <c r="X918" i="1"/>
  <c r="X681" i="1"/>
  <c r="X551" i="1"/>
  <c r="X311" i="1"/>
  <c r="Y1255" i="1"/>
  <c r="Y1110" i="1"/>
  <c r="Y973" i="1"/>
  <c r="Y871" i="1"/>
  <c r="Y778" i="1"/>
  <c r="Y741" i="1"/>
  <c r="Y260" i="1"/>
  <c r="Y214" i="1"/>
  <c r="Y116" i="1"/>
  <c r="Z1291" i="1"/>
  <c r="Z1233" i="1"/>
  <c r="Z1143" i="1"/>
  <c r="Z969" i="1"/>
  <c r="Z781" i="1"/>
  <c r="Z550" i="1"/>
  <c r="Z353" i="1"/>
  <c r="Z314" i="1"/>
  <c r="Z253" i="1"/>
  <c r="AA1241" i="1"/>
  <c r="AA1187" i="1"/>
  <c r="AA1113" i="1"/>
  <c r="AA1052" i="1"/>
  <c r="AA745" i="1"/>
  <c r="AA487" i="1"/>
  <c r="AA424" i="1"/>
  <c r="AB1174" i="1"/>
  <c r="AB1121" i="1"/>
  <c r="AB1056" i="1"/>
  <c r="AB1000" i="1"/>
  <c r="AB831" i="1"/>
  <c r="AB635" i="1"/>
  <c r="AB400" i="1"/>
  <c r="AB263" i="1"/>
  <c r="AB87" i="1"/>
  <c r="AC1291" i="1"/>
  <c r="AC1114" i="1"/>
  <c r="AC1049" i="1"/>
  <c r="AC850" i="1"/>
  <c r="AC283" i="1"/>
  <c r="AC173" i="1"/>
  <c r="AD1257" i="1"/>
  <c r="AD264" i="1"/>
  <c r="AE1185" i="1"/>
  <c r="AE808" i="1"/>
  <c r="AE24" i="1"/>
  <c r="AF1244" i="1"/>
  <c r="AH1158" i="1"/>
  <c r="AH1116" i="1"/>
  <c r="AI1068" i="1"/>
  <c r="AH934" i="1"/>
  <c r="X1049" i="1"/>
  <c r="X1005" i="1"/>
  <c r="X955" i="1"/>
  <c r="X913" i="1"/>
  <c r="X778" i="1"/>
  <c r="X588" i="1"/>
  <c r="X545" i="1"/>
  <c r="X310" i="1"/>
  <c r="X219" i="1"/>
  <c r="X78" i="1"/>
  <c r="X33" i="1"/>
  <c r="Y1293" i="1"/>
  <c r="Y1154" i="1"/>
  <c r="Y811" i="1"/>
  <c r="Y776" i="1"/>
  <c r="Y682" i="1"/>
  <c r="Y642" i="1"/>
  <c r="Y551" i="1"/>
  <c r="Y311" i="1"/>
  <c r="Y259" i="1"/>
  <c r="Y152" i="1"/>
  <c r="Y20" i="1"/>
  <c r="Z1290" i="1"/>
  <c r="Z1192" i="1"/>
  <c r="Z1054" i="1"/>
  <c r="Z1007" i="1"/>
  <c r="Z968" i="1"/>
  <c r="Z913" i="1"/>
  <c r="Z588" i="1"/>
  <c r="Z545" i="1"/>
  <c r="Z352" i="1"/>
  <c r="Z252" i="1"/>
  <c r="Z55" i="1"/>
  <c r="AA1049" i="1"/>
  <c r="AA983" i="1"/>
  <c r="AA679" i="1"/>
  <c r="AA423" i="1"/>
  <c r="AA229" i="1"/>
  <c r="AB1233" i="1"/>
  <c r="AB943" i="1"/>
  <c r="AB751" i="1"/>
  <c r="AB692" i="1"/>
  <c r="AB548" i="1"/>
  <c r="AB399" i="1"/>
  <c r="AC1290" i="1"/>
  <c r="AC1187" i="1"/>
  <c r="AC1106" i="1"/>
  <c r="AC400" i="1"/>
  <c r="AD968" i="1"/>
  <c r="AD32" i="1"/>
  <c r="AE394" i="1"/>
  <c r="AE201" i="1"/>
  <c r="AH764" i="1"/>
  <c r="AI700" i="1"/>
  <c r="AF628" i="1"/>
  <c r="AH565" i="1"/>
  <c r="AG331" i="1"/>
  <c r="Y1002" i="1"/>
  <c r="AE1002" i="1"/>
  <c r="AF443" i="1"/>
  <c r="AA166" i="1"/>
  <c r="Y166" i="1"/>
  <c r="AD246" i="1"/>
  <c r="X246" i="1"/>
  <c r="AI506" i="1"/>
  <c r="AD26" i="1"/>
  <c r="AC26" i="1"/>
  <c r="AD266" i="1"/>
  <c r="Z266" i="1"/>
  <c r="AE346" i="1"/>
  <c r="AD346" i="1"/>
  <c r="AG809" i="1"/>
  <c r="AI809" i="1"/>
  <c r="Z143" i="1"/>
  <c r="AA530" i="1"/>
  <c r="AC567" i="1"/>
  <c r="AF810" i="1"/>
  <c r="X140" i="1"/>
  <c r="AC140" i="1"/>
  <c r="Z140" i="1"/>
  <c r="AA210" i="1"/>
  <c r="AB210" i="1"/>
  <c r="AC210" i="1"/>
  <c r="Z807" i="1"/>
  <c r="X807" i="1"/>
  <c r="AA936" i="1"/>
  <c r="X936" i="1"/>
  <c r="AD1053" i="1"/>
  <c r="Z1053" i="1"/>
  <c r="Y1254" i="1"/>
  <c r="AA1254" i="1"/>
  <c r="Y618" i="1"/>
  <c r="AH745" i="1"/>
  <c r="AE74" i="1"/>
  <c r="Z74" i="1"/>
  <c r="AD207" i="1"/>
  <c r="AC207" i="1"/>
  <c r="X207" i="1"/>
  <c r="Y333" i="1"/>
  <c r="AA333" i="1"/>
  <c r="AC440" i="1"/>
  <c r="X440" i="1"/>
  <c r="AC956" i="1"/>
  <c r="Z956" i="1"/>
  <c r="AD1171" i="1"/>
  <c r="AA1171" i="1"/>
  <c r="Y1171" i="1"/>
  <c r="AA1261" i="1"/>
  <c r="Y1261" i="1"/>
  <c r="X1208" i="1"/>
  <c r="X567" i="1"/>
  <c r="Y1177" i="1"/>
  <c r="Y939" i="1"/>
  <c r="Z1257" i="1"/>
  <c r="Z671" i="1"/>
  <c r="Z380" i="1"/>
  <c r="Z233" i="1"/>
  <c r="AA956" i="1"/>
  <c r="AD156" i="1"/>
  <c r="AA61" i="1"/>
  <c r="Y61" i="1"/>
  <c r="AC61" i="1"/>
  <c r="Y187" i="1"/>
  <c r="AA187" i="1"/>
  <c r="X460" i="1"/>
  <c r="Z460" i="1"/>
  <c r="AE531" i="1"/>
  <c r="Y531" i="1"/>
  <c r="AD711" i="1"/>
  <c r="AE711" i="1"/>
  <c r="AB711" i="1"/>
  <c r="AB854" i="1"/>
  <c r="AA854" i="1"/>
  <c r="Y854" i="1"/>
  <c r="AA890" i="1"/>
  <c r="Z890" i="1"/>
  <c r="Y890" i="1"/>
  <c r="AB993" i="1"/>
  <c r="AE993" i="1"/>
  <c r="X993" i="1"/>
  <c r="Y1067" i="1"/>
  <c r="AD1067" i="1"/>
  <c r="AA1067" i="1"/>
  <c r="AD1107" i="1"/>
  <c r="AE1107" i="1"/>
  <c r="AA1107" i="1"/>
  <c r="AE1157" i="1"/>
  <c r="AB1157" i="1"/>
  <c r="AH1222" i="1"/>
  <c r="AF1158" i="1"/>
  <c r="X615" i="1"/>
  <c r="AA247" i="1"/>
  <c r="X247" i="1"/>
  <c r="AE417" i="1"/>
  <c r="AB417" i="1"/>
  <c r="AA467" i="1"/>
  <c r="Y467" i="1"/>
  <c r="AD635" i="1"/>
  <c r="AA635" i="1"/>
  <c r="AE635" i="1"/>
  <c r="X635" i="1"/>
  <c r="Y635" i="1"/>
  <c r="Z635" i="1"/>
  <c r="AE708" i="1"/>
  <c r="AB708" i="1"/>
  <c r="AB1144" i="1"/>
  <c r="Z1144" i="1"/>
  <c r="AG1125" i="1"/>
  <c r="AF1077" i="1"/>
  <c r="AG1077" i="1"/>
  <c r="AF453" i="1"/>
  <c r="AG453" i="1"/>
  <c r="AH453" i="1"/>
  <c r="X561" i="1"/>
  <c r="Y1026" i="1"/>
  <c r="Y615" i="1"/>
  <c r="AE27" i="1"/>
  <c r="AD27" i="1"/>
  <c r="AC27" i="1"/>
  <c r="X27" i="1"/>
  <c r="X174" i="1"/>
  <c r="AB174" i="1"/>
  <c r="AE184" i="1"/>
  <c r="X184" i="1"/>
  <c r="AE364" i="1"/>
  <c r="AC364" i="1"/>
  <c r="AB364" i="1"/>
  <c r="AA364" i="1"/>
  <c r="AD364" i="1"/>
  <c r="Y364" i="1"/>
  <c r="AB457" i="1"/>
  <c r="AC457" i="1"/>
  <c r="AE491" i="1"/>
  <c r="Y491" i="1"/>
  <c r="AC595" i="1"/>
  <c r="AE595" i="1"/>
  <c r="AA595" i="1"/>
  <c r="AE695" i="1"/>
  <c r="Z695" i="1"/>
  <c r="AA695" i="1"/>
  <c r="AB824" i="1"/>
  <c r="AC824" i="1"/>
  <c r="Y824" i="1"/>
  <c r="AA824" i="1"/>
  <c r="AA1064" i="1"/>
  <c r="AB1064" i="1"/>
  <c r="Y1064" i="1"/>
  <c r="AB1258" i="1"/>
  <c r="AA1258" i="1"/>
  <c r="AC1258" i="1"/>
  <c r="AC1304" i="1"/>
  <c r="AA1304" i="1"/>
  <c r="AI1220" i="1"/>
  <c r="AH116" i="1"/>
  <c r="X1016" i="1"/>
  <c r="X784" i="1"/>
  <c r="X97" i="1"/>
  <c r="Y614" i="1"/>
  <c r="Z1254" i="1"/>
  <c r="AA98" i="1"/>
  <c r="Y98" i="1"/>
  <c r="AB154" i="1"/>
  <c r="Z154" i="1"/>
  <c r="AC154" i="1"/>
  <c r="AC254" i="1"/>
  <c r="AB254" i="1"/>
  <c r="AA535" i="1"/>
  <c r="AB535" i="1"/>
  <c r="AC535" i="1"/>
  <c r="Y535" i="1"/>
  <c r="AB725" i="1"/>
  <c r="AA725" i="1"/>
  <c r="AD725" i="1"/>
  <c r="AE987" i="1"/>
  <c r="Z987" i="1"/>
  <c r="AB1044" i="1"/>
  <c r="AE1044" i="1"/>
  <c r="AA1044" i="1"/>
  <c r="AA1131" i="1"/>
  <c r="Y1131" i="1"/>
  <c r="AF1203" i="1"/>
  <c r="AG1203" i="1"/>
  <c r="AG1107" i="1"/>
  <c r="AF1107" i="1"/>
  <c r="AH1107" i="1"/>
  <c r="AI1107" i="1"/>
  <c r="AF803" i="1"/>
  <c r="AF355" i="1"/>
  <c r="AG355" i="1"/>
  <c r="Y1258" i="1"/>
  <c r="Y874" i="1"/>
  <c r="Y695" i="1"/>
  <c r="Y508" i="1"/>
  <c r="Y276" i="1"/>
  <c r="Z972" i="1"/>
  <c r="Z745" i="1"/>
  <c r="Z508" i="1"/>
  <c r="AA810" i="1"/>
  <c r="AB1007" i="1"/>
  <c r="AB705" i="1"/>
  <c r="AD861" i="1"/>
  <c r="AE244" i="1"/>
  <c r="AG1127" i="1"/>
  <c r="AH979" i="1"/>
  <c r="AI905" i="1"/>
  <c r="X1288" i="1"/>
  <c r="X734" i="1"/>
  <c r="Y979" i="1"/>
  <c r="Y645" i="1"/>
  <c r="Y1111" i="1"/>
  <c r="Y407" i="1"/>
  <c r="Y313" i="1"/>
  <c r="Z1056" i="1"/>
  <c r="Z413" i="1"/>
  <c r="AA681" i="1"/>
  <c r="AA557" i="1"/>
  <c r="AA182" i="1"/>
  <c r="AB550" i="1"/>
  <c r="AC1225" i="1"/>
  <c r="AD1134" i="1"/>
  <c r="Y406" i="1"/>
  <c r="X1228" i="1"/>
  <c r="X912" i="1"/>
  <c r="X861" i="1"/>
  <c r="X777" i="1"/>
  <c r="X679" i="1"/>
  <c r="X587" i="1"/>
  <c r="X543" i="1"/>
  <c r="X444" i="1"/>
  <c r="X394" i="1"/>
  <c r="X353" i="1"/>
  <c r="X264" i="1"/>
  <c r="X167" i="1"/>
  <c r="X124" i="1"/>
  <c r="X77" i="1"/>
  <c r="Y956" i="1"/>
  <c r="Y681" i="1"/>
  <c r="Y637" i="1"/>
  <c r="Y594" i="1"/>
  <c r="Y490" i="1"/>
  <c r="Y444" i="1"/>
  <c r="Y309" i="1"/>
  <c r="Y108" i="1"/>
  <c r="Y58" i="1"/>
  <c r="Z1231" i="1"/>
  <c r="Z1191" i="1"/>
  <c r="Z1137" i="1"/>
  <c r="Z1040" i="1"/>
  <c r="Z873" i="1"/>
  <c r="Z778" i="1"/>
  <c r="Z543" i="1"/>
  <c r="Z444" i="1"/>
  <c r="Z207" i="1"/>
  <c r="Z167" i="1"/>
  <c r="AA1111" i="1"/>
  <c r="AA920" i="1"/>
  <c r="AA665" i="1"/>
  <c r="AA170" i="1"/>
  <c r="AB1225" i="1"/>
  <c r="AB1054" i="1"/>
  <c r="AB871" i="1"/>
  <c r="AB745" i="1"/>
  <c r="AB691" i="1"/>
  <c r="AB237" i="1"/>
  <c r="AC1185" i="1"/>
  <c r="AC922" i="1"/>
  <c r="AD798" i="1"/>
  <c r="AD645" i="1"/>
  <c r="AD444" i="1"/>
  <c r="AE393" i="1"/>
  <c r="AE7" i="1"/>
  <c r="AG1273" i="1"/>
  <c r="AI1066" i="1"/>
  <c r="AG565" i="1"/>
  <c r="AF331" i="1"/>
  <c r="Y196" i="1"/>
  <c r="AA196" i="1"/>
  <c r="AD399" i="1"/>
  <c r="Z399" i="1"/>
  <c r="Y915" i="1"/>
  <c r="AD915" i="1"/>
  <c r="AA915" i="1"/>
  <c r="AG1019" i="1"/>
  <c r="AF1019" i="1"/>
  <c r="AB800" i="1"/>
  <c r="Z396" i="1"/>
  <c r="AC396" i="1"/>
  <c r="AA466" i="1"/>
  <c r="Y466" i="1"/>
  <c r="AC550" i="1"/>
  <c r="AE550" i="1"/>
  <c r="Y763" i="1"/>
  <c r="Z763" i="1"/>
  <c r="AD797" i="1"/>
  <c r="Z797" i="1"/>
  <c r="Z826" i="1"/>
  <c r="Y826" i="1"/>
  <c r="Y530" i="1"/>
  <c r="AB863" i="1"/>
  <c r="AC123" i="1"/>
  <c r="AA363" i="1"/>
  <c r="Y363" i="1"/>
  <c r="AB416" i="1"/>
  <c r="AE416" i="1"/>
  <c r="X737" i="1"/>
  <c r="AE737" i="1"/>
  <c r="AD823" i="1"/>
  <c r="AC823" i="1"/>
  <c r="AA999" i="1"/>
  <c r="Y999" i="1"/>
  <c r="X999" i="1"/>
  <c r="X1083" i="1"/>
  <c r="AA1083" i="1"/>
  <c r="AA1133" i="1"/>
  <c r="AD1133" i="1"/>
  <c r="Y1133" i="1"/>
  <c r="AB1247" i="1"/>
  <c r="Z1247" i="1"/>
  <c r="AC1257" i="1"/>
  <c r="AE1257" i="1"/>
  <c r="X1257" i="1"/>
  <c r="AA1257" i="1"/>
  <c r="AI841" i="1"/>
  <c r="AI793" i="1"/>
  <c r="AG73" i="1"/>
  <c r="X1073" i="1"/>
  <c r="AA1277" i="1"/>
  <c r="Z223" i="1"/>
  <c r="AD223" i="1"/>
  <c r="Z527" i="1"/>
  <c r="AC527" i="1"/>
  <c r="Z1120" i="1"/>
  <c r="X1120" i="1"/>
  <c r="AF824" i="1"/>
  <c r="AG824" i="1"/>
  <c r="AF72" i="1"/>
  <c r="AH72" i="1"/>
  <c r="X13" i="1"/>
  <c r="Z906" i="1"/>
  <c r="AC13" i="1"/>
  <c r="AE37" i="1"/>
  <c r="Y37" i="1"/>
  <c r="AD127" i="1"/>
  <c r="AB127" i="1"/>
  <c r="AC127" i="1"/>
  <c r="Y453" i="1"/>
  <c r="AB453" i="1"/>
  <c r="AE453" i="1"/>
  <c r="AA453" i="1"/>
  <c r="AD453" i="1"/>
  <c r="AF1271" i="1"/>
  <c r="AG1271" i="1"/>
  <c r="AG1015" i="1"/>
  <c r="AF823" i="1"/>
  <c r="AH823" i="1"/>
  <c r="X333" i="1"/>
  <c r="AB1090" i="1"/>
  <c r="AB30" i="1"/>
  <c r="Z30" i="1"/>
  <c r="AD197" i="1"/>
  <c r="AA197" i="1"/>
  <c r="Y197" i="1"/>
  <c r="AB197" i="1"/>
  <c r="AD504" i="1"/>
  <c r="X504" i="1"/>
  <c r="AB615" i="1"/>
  <c r="AC615" i="1"/>
  <c r="AB801" i="1"/>
  <c r="X801" i="1"/>
  <c r="AB1020" i="1"/>
  <c r="AD1020" i="1"/>
  <c r="AC1020" i="1"/>
  <c r="Z1020" i="1"/>
  <c r="AB1097" i="1"/>
  <c r="AE1097" i="1"/>
  <c r="X1127" i="1"/>
  <c r="AA1127" i="1"/>
  <c r="X233" i="1"/>
  <c r="X103" i="1"/>
  <c r="Y1277" i="1"/>
  <c r="Z1117" i="1"/>
  <c r="AB837" i="1"/>
  <c r="AB777" i="1"/>
  <c r="AB97" i="1"/>
  <c r="AD877" i="1"/>
  <c r="AG1033" i="1"/>
  <c r="AE101" i="1"/>
  <c r="AA101" i="1"/>
  <c r="Y101" i="1"/>
  <c r="AC204" i="1"/>
  <c r="Y204" i="1"/>
  <c r="AC367" i="1"/>
  <c r="AB367" i="1"/>
  <c r="AE397" i="1"/>
  <c r="AA397" i="1"/>
  <c r="Z397" i="1"/>
  <c r="Y397" i="1"/>
  <c r="AC397" i="1"/>
  <c r="AC662" i="1"/>
  <c r="Y662" i="1"/>
  <c r="AD791" i="1"/>
  <c r="AB791" i="1"/>
  <c r="Y791" i="1"/>
  <c r="AA834" i="1"/>
  <c r="AE834" i="1"/>
  <c r="X864" i="1"/>
  <c r="Z864" i="1"/>
  <c r="AA1077" i="1"/>
  <c r="AB1077" i="1"/>
  <c r="AC1238" i="1"/>
  <c r="AE1238" i="1"/>
  <c r="AB1238" i="1"/>
  <c r="AD1238" i="1"/>
  <c r="AG853" i="1"/>
  <c r="AH853" i="1"/>
  <c r="AG725" i="1"/>
  <c r="X614" i="1"/>
  <c r="X417" i="1"/>
  <c r="Y1124" i="1"/>
  <c r="Y173" i="1"/>
  <c r="AA204" i="1"/>
  <c r="AA77" i="1"/>
  <c r="AB1009" i="1"/>
  <c r="AB426" i="1"/>
  <c r="AD983" i="1"/>
  <c r="AE293" i="1"/>
  <c r="AH841" i="1"/>
  <c r="AE131" i="1"/>
  <c r="AA131" i="1"/>
  <c r="Y131" i="1"/>
  <c r="AC257" i="1"/>
  <c r="AE257" i="1"/>
  <c r="AB257" i="1"/>
  <c r="AE347" i="1"/>
  <c r="AD347" i="1"/>
  <c r="X347" i="1"/>
  <c r="AC481" i="1"/>
  <c r="AE481" i="1"/>
  <c r="AC672" i="1"/>
  <c r="AB672" i="1"/>
  <c r="X672" i="1"/>
  <c r="Z728" i="1"/>
  <c r="Y728" i="1"/>
  <c r="AE728" i="1"/>
  <c r="AA728" i="1"/>
  <c r="AA884" i="1"/>
  <c r="AB884" i="1"/>
  <c r="X1084" i="1"/>
  <c r="AA1084" i="1"/>
  <c r="AB1311" i="1"/>
  <c r="Z1311" i="1"/>
  <c r="AF1252" i="1"/>
  <c r="AG1252" i="1"/>
  <c r="AF1140" i="1"/>
  <c r="AG1140" i="1"/>
  <c r="AH1140" i="1"/>
  <c r="AF1092" i="1"/>
  <c r="AG1092" i="1"/>
  <c r="AF612" i="1"/>
  <c r="AG612" i="1"/>
  <c r="AG516" i="1"/>
  <c r="AH516" i="1"/>
  <c r="X1201" i="1"/>
  <c r="X1064" i="1"/>
  <c r="Y936" i="1"/>
  <c r="Y277" i="1"/>
  <c r="Z1201" i="1"/>
  <c r="Z1064" i="1"/>
  <c r="AA1144" i="1"/>
  <c r="AA939" i="1"/>
  <c r="AB899" i="1"/>
  <c r="AB491" i="1"/>
  <c r="AD1174" i="1"/>
  <c r="AD682" i="1"/>
  <c r="AG507" i="1"/>
  <c r="AB211" i="1"/>
  <c r="AC211" i="1"/>
  <c r="Z224" i="1"/>
  <c r="AD224" i="1"/>
  <c r="AE632" i="1"/>
  <c r="Y632" i="1"/>
  <c r="Z632" i="1"/>
  <c r="AA907" i="1"/>
  <c r="AD907" i="1"/>
  <c r="X907" i="1"/>
  <c r="AC930" i="1"/>
  <c r="Y930" i="1"/>
  <c r="Y997" i="1"/>
  <c r="AA997" i="1"/>
  <c r="AA1034" i="1"/>
  <c r="Y1034" i="1"/>
  <c r="AE1175" i="1"/>
  <c r="AB1175" i="1"/>
  <c r="AA1175" i="1"/>
  <c r="AC1209" i="1"/>
  <c r="Z1209" i="1"/>
  <c r="AA1235" i="1"/>
  <c r="AD1235" i="1"/>
  <c r="Y1235" i="1"/>
  <c r="AC1265" i="1"/>
  <c r="AE1265" i="1"/>
  <c r="AH1299" i="1"/>
  <c r="AI1299" i="1"/>
  <c r="AF1299" i="1"/>
  <c r="AG1299" i="1"/>
  <c r="AF1235" i="1"/>
  <c r="AG1235" i="1"/>
  <c r="AH1235" i="1"/>
  <c r="AI1235" i="1"/>
  <c r="AG1171" i="1"/>
  <c r="AH1171" i="1"/>
  <c r="AG1027" i="1"/>
  <c r="AF1027" i="1"/>
  <c r="AH1027" i="1"/>
  <c r="AI1027" i="1"/>
  <c r="AF819" i="1"/>
  <c r="AG819" i="1"/>
  <c r="X744" i="1"/>
  <c r="X270" i="1"/>
  <c r="Y1212" i="1"/>
  <c r="Y1020" i="1"/>
  <c r="Y121" i="1"/>
  <c r="Z887" i="1"/>
  <c r="AA1191" i="1"/>
  <c r="AA490" i="1"/>
  <c r="AB834" i="1"/>
  <c r="AB490" i="1"/>
  <c r="AE811" i="1"/>
  <c r="X591" i="1"/>
  <c r="X224" i="1"/>
  <c r="X40" i="1"/>
  <c r="Y1211" i="1"/>
  <c r="Y781" i="1"/>
  <c r="Y554" i="1"/>
  <c r="Y314" i="1"/>
  <c r="Y217" i="1"/>
  <c r="Z1293" i="1"/>
  <c r="Z1199" i="1"/>
  <c r="Z886" i="1"/>
  <c r="Z457" i="1"/>
  <c r="Z374" i="1"/>
  <c r="Z317" i="1"/>
  <c r="Z177" i="1"/>
  <c r="AA1124" i="1"/>
  <c r="AA933" i="1"/>
  <c r="AA682" i="1"/>
  <c r="AB1304" i="1"/>
  <c r="AB1184" i="1"/>
  <c r="AB880" i="1"/>
  <c r="AB423" i="1"/>
  <c r="AE1047" i="1"/>
  <c r="AE598" i="1"/>
  <c r="AH1126" i="1"/>
  <c r="AH708" i="1"/>
  <c r="AE12" i="1"/>
  <c r="AB12" i="1"/>
  <c r="AE32" i="1"/>
  <c r="AB32" i="1"/>
  <c r="AC32" i="1"/>
  <c r="Z32" i="1"/>
  <c r="Z53" i="1"/>
  <c r="AD53" i="1"/>
  <c r="AA66" i="1"/>
  <c r="AB66" i="1"/>
  <c r="Y66" i="1"/>
  <c r="AB76" i="1"/>
  <c r="Z76" i="1"/>
  <c r="AE76" i="1"/>
  <c r="AC106" i="1"/>
  <c r="AD106" i="1"/>
  <c r="AA106" i="1"/>
  <c r="AC116" i="1"/>
  <c r="AE116" i="1"/>
  <c r="AD116" i="1"/>
  <c r="AB116" i="1"/>
  <c r="AA129" i="1"/>
  <c r="AB129" i="1"/>
  <c r="Z139" i="1"/>
  <c r="AB139" i="1"/>
  <c r="AD162" i="1"/>
  <c r="AA162" i="1"/>
  <c r="Y162" i="1"/>
  <c r="AC182" i="1"/>
  <c r="X182" i="1"/>
  <c r="AE189" i="1"/>
  <c r="AB189" i="1"/>
  <c r="AD189" i="1"/>
  <c r="AA189" i="1"/>
  <c r="AA209" i="1"/>
  <c r="AC209" i="1"/>
  <c r="X209" i="1"/>
  <c r="AD222" i="1"/>
  <c r="Z222" i="1"/>
  <c r="AE282" i="1"/>
  <c r="X282" i="1"/>
  <c r="AB295" i="1"/>
  <c r="AA295" i="1"/>
  <c r="Z295" i="1"/>
  <c r="Y295" i="1"/>
  <c r="AC295" i="1"/>
  <c r="AD322" i="1"/>
  <c r="AC322" i="1"/>
  <c r="AE322" i="1"/>
  <c r="AA322" i="1"/>
  <c r="AC342" i="1"/>
  <c r="AB342" i="1"/>
  <c r="AD342" i="1"/>
  <c r="AE342" i="1"/>
  <c r="AC362" i="1"/>
  <c r="AA362" i="1"/>
  <c r="Z362" i="1"/>
  <c r="Y362" i="1"/>
  <c r="X379" i="1"/>
  <c r="AC379" i="1"/>
  <c r="Z405" i="1"/>
  <c r="AD405" i="1"/>
  <c r="AB405" i="1"/>
  <c r="AD422" i="1"/>
  <c r="AB422" i="1"/>
  <c r="AA422" i="1"/>
  <c r="AB462" i="1"/>
  <c r="AC462" i="1"/>
  <c r="Z462" i="1"/>
  <c r="AE506" i="1"/>
  <c r="AD506" i="1"/>
  <c r="AA506" i="1"/>
  <c r="X506" i="1"/>
  <c r="Z516" i="1"/>
  <c r="AB516" i="1"/>
  <c r="AE526" i="1"/>
  <c r="Z526" i="1"/>
  <c r="AC526" i="1"/>
  <c r="AA600" i="1"/>
  <c r="X600" i="1"/>
  <c r="Y600" i="1"/>
  <c r="Z600" i="1"/>
  <c r="AB607" i="1"/>
  <c r="X607" i="1"/>
  <c r="AD607" i="1"/>
  <c r="AC630" i="1"/>
  <c r="AD630" i="1"/>
  <c r="AE630" i="1"/>
  <c r="Y630" i="1"/>
  <c r="Z630" i="1"/>
  <c r="AE640" i="1"/>
  <c r="AD640" i="1"/>
  <c r="X640" i="1"/>
  <c r="AE650" i="1"/>
  <c r="AA650" i="1"/>
  <c r="AD657" i="1"/>
  <c r="AC657" i="1"/>
  <c r="AB657" i="1"/>
  <c r="Z657" i="1"/>
  <c r="X670" i="1"/>
  <c r="AB670" i="1"/>
  <c r="Z670" i="1"/>
  <c r="AD690" i="1"/>
  <c r="AA690" i="1"/>
  <c r="AC690" i="1"/>
  <c r="AE713" i="1"/>
  <c r="AB713" i="1"/>
  <c r="AD713" i="1"/>
  <c r="X713" i="1"/>
  <c r="AE723" i="1"/>
  <c r="AB723" i="1"/>
  <c r="AC723" i="1"/>
  <c r="AD723" i="1"/>
  <c r="AD743" i="1"/>
  <c r="AC743" i="1"/>
  <c r="AE743" i="1"/>
  <c r="X743" i="1"/>
  <c r="Z756" i="1"/>
  <c r="AB756" i="1"/>
  <c r="AD769" i="1"/>
  <c r="AE769" i="1"/>
  <c r="X769" i="1"/>
  <c r="AB769" i="1"/>
  <c r="AB786" i="1"/>
  <c r="AA786" i="1"/>
  <c r="AA806" i="1"/>
  <c r="AB806" i="1"/>
  <c r="X806" i="1"/>
  <c r="AE819" i="1"/>
  <c r="AB819" i="1"/>
  <c r="AD819" i="1"/>
  <c r="AC819" i="1"/>
  <c r="AA819" i="1"/>
  <c r="AC839" i="1"/>
  <c r="AE839" i="1"/>
  <c r="AB839" i="1"/>
  <c r="X839" i="1"/>
  <c r="AD849" i="1"/>
  <c r="AE849" i="1"/>
  <c r="AB849" i="1"/>
  <c r="AE859" i="1"/>
  <c r="AD859" i="1"/>
  <c r="Z859" i="1"/>
  <c r="AA859" i="1"/>
  <c r="Y859" i="1"/>
  <c r="Z869" i="1"/>
  <c r="AA869" i="1"/>
  <c r="AE869" i="1"/>
  <c r="AB892" i="1"/>
  <c r="AD892" i="1"/>
  <c r="Z892" i="1"/>
  <c r="Y892" i="1"/>
  <c r="AA905" i="1"/>
  <c r="X905" i="1"/>
  <c r="AC918" i="1"/>
  <c r="AE918" i="1"/>
  <c r="AD918" i="1"/>
  <c r="AB918" i="1"/>
  <c r="AD928" i="1"/>
  <c r="AC928" i="1"/>
  <c r="AB928" i="1"/>
  <c r="Z928" i="1"/>
  <c r="Z948" i="1"/>
  <c r="AB948" i="1"/>
  <c r="AE948" i="1"/>
  <c r="AA948" i="1"/>
  <c r="AE958" i="1"/>
  <c r="AC958" i="1"/>
  <c r="Z958" i="1"/>
  <c r="AB1005" i="1"/>
  <c r="AD1005" i="1"/>
  <c r="AE1015" i="1"/>
  <c r="AB1015" i="1"/>
  <c r="AE1022" i="1"/>
  <c r="AC1022" i="1"/>
  <c r="AB1022" i="1"/>
  <c r="AD1022" i="1"/>
  <c r="X1022" i="1"/>
  <c r="AE1032" i="1"/>
  <c r="AA1032" i="1"/>
  <c r="AC1032" i="1"/>
  <c r="Y1032" i="1"/>
  <c r="X1032" i="1"/>
  <c r="AE1052" i="1"/>
  <c r="Z1052" i="1"/>
  <c r="AA1062" i="1"/>
  <c r="Y1062" i="1"/>
  <c r="AB1062" i="1"/>
  <c r="X1062" i="1"/>
  <c r="AD1082" i="1"/>
  <c r="X1082" i="1"/>
  <c r="AC1082" i="1"/>
  <c r="AA1082" i="1"/>
  <c r="Z1082" i="1"/>
  <c r="Z1092" i="1"/>
  <c r="Y1092" i="1"/>
  <c r="AD1129" i="1"/>
  <c r="AE1129" i="1"/>
  <c r="Y1129" i="1"/>
  <c r="AA1129" i="1"/>
  <c r="Z1139" i="1"/>
  <c r="AD1139" i="1"/>
  <c r="AC1139" i="1"/>
  <c r="AA1139" i="1"/>
  <c r="Z1173" i="1"/>
  <c r="AA1173" i="1"/>
  <c r="AE1197" i="1"/>
  <c r="AA1197" i="1"/>
  <c r="AD1197" i="1"/>
  <c r="Y1197" i="1"/>
  <c r="AE1207" i="1"/>
  <c r="AD1207" i="1"/>
  <c r="AB1207" i="1"/>
  <c r="AC1207" i="1"/>
  <c r="AE1223" i="1"/>
  <c r="AD1223" i="1"/>
  <c r="X1223" i="1"/>
  <c r="AE1243" i="1"/>
  <c r="Z1243" i="1"/>
  <c r="AD1253" i="1"/>
  <c r="AC1253" i="1"/>
  <c r="AE1253" i="1"/>
  <c r="AE1276" i="1"/>
  <c r="Z1276" i="1"/>
  <c r="AC1276" i="1"/>
  <c r="AC1286" i="1"/>
  <c r="AE1286" i="1"/>
  <c r="AD1286" i="1"/>
  <c r="AB1286" i="1"/>
  <c r="Z1286" i="1"/>
  <c r="AD1302" i="1"/>
  <c r="AA1302" i="1"/>
  <c r="Y1302" i="1"/>
  <c r="AE1309" i="1"/>
  <c r="AD1309" i="1"/>
  <c r="AI1309" i="1"/>
  <c r="AF1309" i="1"/>
  <c r="AH1309" i="1"/>
  <c r="AG1309" i="1"/>
  <c r="AF1293" i="1"/>
  <c r="AH1293" i="1"/>
  <c r="AI1293" i="1"/>
  <c r="AG1277" i="1"/>
  <c r="AF1277" i="1"/>
  <c r="AH1277" i="1"/>
  <c r="AI1277" i="1"/>
  <c r="AI1229" i="1"/>
  <c r="AG1197" i="1"/>
  <c r="AI1197" i="1"/>
  <c r="AF1181" i="1"/>
  <c r="AG1181" i="1"/>
  <c r="AF1149" i="1"/>
  <c r="AG1149" i="1"/>
  <c r="AF1117" i="1"/>
  <c r="AG1117" i="1"/>
  <c r="AF1085" i="1"/>
  <c r="AG1085" i="1"/>
  <c r="AI1085" i="1"/>
  <c r="AH1085" i="1"/>
  <c r="AI1053" i="1"/>
  <c r="AF1053" i="1"/>
  <c r="AG1053" i="1"/>
  <c r="AH1053" i="1"/>
  <c r="AI1005" i="1"/>
  <c r="AF989" i="1"/>
  <c r="AG989" i="1"/>
  <c r="AH989" i="1"/>
  <c r="AI989" i="1"/>
  <c r="AF973" i="1"/>
  <c r="AG973" i="1"/>
  <c r="AG925" i="1"/>
  <c r="AI925" i="1"/>
  <c r="AI909" i="1"/>
  <c r="AI717" i="1"/>
  <c r="AH717" i="1"/>
  <c r="AH685" i="1"/>
  <c r="AI685" i="1"/>
  <c r="AH669" i="1"/>
  <c r="AI669" i="1"/>
  <c r="AF125" i="1"/>
  <c r="AH125" i="1"/>
  <c r="X1271" i="1"/>
  <c r="X1000" i="1"/>
  <c r="X859" i="1"/>
  <c r="X678" i="1"/>
  <c r="X528" i="1"/>
  <c r="X443" i="1"/>
  <c r="X304" i="1"/>
  <c r="X206" i="1"/>
  <c r="X123" i="1"/>
  <c r="X76" i="1"/>
  <c r="Y1243" i="1"/>
  <c r="Y1107" i="1"/>
  <c r="Y1049" i="1"/>
  <c r="Y1005" i="1"/>
  <c r="Y909" i="1"/>
  <c r="Y771" i="1"/>
  <c r="Y725" i="1"/>
  <c r="Y548" i="1"/>
  <c r="Y443" i="1"/>
  <c r="Y253" i="1"/>
  <c r="Y210" i="1"/>
  <c r="Y150" i="1"/>
  <c r="Y107" i="1"/>
  <c r="Y57" i="1"/>
  <c r="Y12" i="1"/>
  <c r="Z824" i="1"/>
  <c r="Z721" i="1"/>
  <c r="Z681" i="1"/>
  <c r="Z487" i="1"/>
  <c r="Z443" i="1"/>
  <c r="Z350" i="1"/>
  <c r="Z97" i="1"/>
  <c r="Z40" i="1"/>
  <c r="AA1238" i="1"/>
  <c r="AA1159" i="1"/>
  <c r="AA1047" i="1"/>
  <c r="AA980" i="1"/>
  <c r="AA918" i="1"/>
  <c r="AA851" i="1"/>
  <c r="AA790" i="1"/>
  <c r="AA724" i="1"/>
  <c r="AA484" i="1"/>
  <c r="AA344" i="1"/>
  <c r="AA219" i="1"/>
  <c r="AA41" i="1"/>
  <c r="AB1223" i="1"/>
  <c r="AB926" i="1"/>
  <c r="AB869" i="1"/>
  <c r="AB814" i="1"/>
  <c r="AB743" i="1"/>
  <c r="AB690" i="1"/>
  <c r="AB600" i="1"/>
  <c r="AB397" i="1"/>
  <c r="AB320" i="1"/>
  <c r="AB236" i="1"/>
  <c r="AB54" i="1"/>
  <c r="AC1104" i="1"/>
  <c r="AC252" i="1"/>
  <c r="AC170" i="1"/>
  <c r="AC41" i="1"/>
  <c r="AD1245" i="1"/>
  <c r="AD950" i="1"/>
  <c r="AD644" i="1"/>
  <c r="AD30" i="1"/>
  <c r="AE553" i="1"/>
  <c r="AH1066" i="1"/>
  <c r="AI973" i="1"/>
  <c r="AG867" i="1"/>
  <c r="AA359" i="1"/>
  <c r="AE359" i="1"/>
  <c r="Z992" i="1"/>
  <c r="X992" i="1"/>
  <c r="AG699" i="1"/>
  <c r="AI699" i="1"/>
  <c r="AB493" i="1"/>
  <c r="AA493" i="1"/>
  <c r="Y493" i="1"/>
  <c r="AD587" i="1"/>
  <c r="AE587" i="1"/>
  <c r="AI1226" i="1"/>
  <c r="AF1162" i="1"/>
  <c r="AH1162" i="1"/>
  <c r="AI1162" i="1"/>
  <c r="AI1018" i="1"/>
  <c r="AF954" i="1"/>
  <c r="AI1098" i="1"/>
  <c r="AI922" i="1"/>
  <c r="Z120" i="1"/>
  <c r="X120" i="1"/>
  <c r="Y727" i="1"/>
  <c r="AA727" i="1"/>
  <c r="AB286" i="1"/>
  <c r="AG1098" i="1"/>
  <c r="AA67" i="1"/>
  <c r="AB67" i="1"/>
  <c r="Y67" i="1"/>
  <c r="AA296" i="1"/>
  <c r="Z296" i="1"/>
  <c r="Y470" i="1"/>
  <c r="AB470" i="1"/>
  <c r="AA701" i="1"/>
  <c r="X701" i="1"/>
  <c r="Y701" i="1"/>
  <c r="X870" i="1"/>
  <c r="AA870" i="1"/>
  <c r="AE870" i="1"/>
  <c r="Y1130" i="1"/>
  <c r="AA1130" i="1"/>
  <c r="AB1287" i="1"/>
  <c r="AD1287" i="1"/>
  <c r="X1310" i="1"/>
  <c r="AB1310" i="1"/>
  <c r="AH632" i="1"/>
  <c r="X797" i="1"/>
  <c r="Y87" i="1"/>
  <c r="Z714" i="1"/>
  <c r="AB64" i="1"/>
  <c r="AD64" i="1"/>
  <c r="Z497" i="1"/>
  <c r="AE497" i="1"/>
  <c r="AB571" i="1"/>
  <c r="AA571" i="1"/>
  <c r="AC1080" i="1"/>
  <c r="Z1080" i="1"/>
  <c r="AB1110" i="1"/>
  <c r="AD1110" i="1"/>
  <c r="AE1110" i="1"/>
  <c r="Y1221" i="1"/>
  <c r="AD1221" i="1"/>
  <c r="AA1221" i="1"/>
  <c r="AF983" i="1"/>
  <c r="AG983" i="1"/>
  <c r="AH983" i="1"/>
  <c r="X380" i="1"/>
  <c r="Y658" i="1"/>
  <c r="Z1208" i="1"/>
  <c r="AB587" i="1"/>
  <c r="AC1056" i="1"/>
  <c r="AD1177" i="1"/>
  <c r="AE1284" i="1"/>
  <c r="AF1095" i="1"/>
  <c r="Z250" i="1"/>
  <c r="X250" i="1"/>
  <c r="AA360" i="1"/>
  <c r="AE360" i="1"/>
  <c r="Y360" i="1"/>
  <c r="AB377" i="1"/>
  <c r="X377" i="1"/>
  <c r="AD400" i="1"/>
  <c r="X400" i="1"/>
  <c r="AB541" i="1"/>
  <c r="AC541" i="1"/>
  <c r="X541" i="1"/>
  <c r="AD551" i="1"/>
  <c r="AE551" i="1"/>
  <c r="AD764" i="1"/>
  <c r="AA764" i="1"/>
  <c r="Z764" i="1"/>
  <c r="Y764" i="1"/>
  <c r="X817" i="1"/>
  <c r="AC817" i="1"/>
  <c r="Z953" i="1"/>
  <c r="AA953" i="1"/>
  <c r="AC1147" i="1"/>
  <c r="Z1147" i="1"/>
  <c r="AE1147" i="1"/>
  <c r="AA1195" i="1"/>
  <c r="Y1195" i="1"/>
  <c r="AC1205" i="1"/>
  <c r="AB1205" i="1"/>
  <c r="AD1205" i="1"/>
  <c r="Z1297" i="1"/>
  <c r="AE1297" i="1"/>
  <c r="Y323" i="1"/>
  <c r="AA1274" i="1"/>
  <c r="AA517" i="1"/>
  <c r="AC561" i="1"/>
  <c r="Z300" i="1"/>
  <c r="Y300" i="1"/>
  <c r="Z827" i="1"/>
  <c r="Y827" i="1"/>
  <c r="AA963" i="1"/>
  <c r="Y963" i="1"/>
  <c r="AB976" i="1"/>
  <c r="AC976" i="1"/>
  <c r="AE1192" i="1"/>
  <c r="AB1192" i="1"/>
  <c r="X1192" i="1"/>
  <c r="AG1109" i="1"/>
  <c r="AF1109" i="1"/>
  <c r="AF469" i="1"/>
  <c r="AG469" i="1"/>
  <c r="X1297" i="1"/>
  <c r="X844" i="1"/>
  <c r="Y877" i="1"/>
  <c r="Y707" i="1"/>
  <c r="Y230" i="1"/>
  <c r="Z936" i="1"/>
  <c r="AC34" i="1"/>
  <c r="AB34" i="1"/>
  <c r="AB58" i="1"/>
  <c r="AE58" i="1"/>
  <c r="AD58" i="1"/>
  <c r="AC58" i="1"/>
  <c r="X58" i="1"/>
  <c r="AA58" i="1"/>
  <c r="Z121" i="1"/>
  <c r="X121" i="1"/>
  <c r="AE164" i="1"/>
  <c r="AA164" i="1"/>
  <c r="Y164" i="1"/>
  <c r="AD267" i="1"/>
  <c r="AE267" i="1"/>
  <c r="Y267" i="1"/>
  <c r="AC311" i="1"/>
  <c r="AD311" i="1"/>
  <c r="AB311" i="1"/>
  <c r="AC447" i="1"/>
  <c r="AD447" i="1"/>
  <c r="AC585" i="1"/>
  <c r="AE585" i="1"/>
  <c r="AD585" i="1"/>
  <c r="AE619" i="1"/>
  <c r="AB619" i="1"/>
  <c r="AE745" i="1"/>
  <c r="AC745" i="1"/>
  <c r="AB761" i="1"/>
  <c r="Y761" i="1"/>
  <c r="Z761" i="1"/>
  <c r="AD841" i="1"/>
  <c r="AC841" i="1"/>
  <c r="AB841" i="1"/>
  <c r="X841" i="1"/>
  <c r="AE1161" i="1"/>
  <c r="AD1161" i="1"/>
  <c r="X1161" i="1"/>
  <c r="AB1291" i="1"/>
  <c r="AE1291" i="1"/>
  <c r="AA1291" i="1"/>
  <c r="X1291" i="1"/>
  <c r="AD1291" i="1"/>
  <c r="AF1204" i="1"/>
  <c r="AG1204" i="1"/>
  <c r="AH1204" i="1"/>
  <c r="AI1204" i="1"/>
  <c r="AF996" i="1"/>
  <c r="AG996" i="1"/>
  <c r="AF932" i="1"/>
  <c r="AG932" i="1"/>
  <c r="AH932" i="1"/>
  <c r="AG740" i="1"/>
  <c r="AH740" i="1"/>
  <c r="AI740" i="1"/>
  <c r="AF644" i="1"/>
  <c r="AG644" i="1"/>
  <c r="X1104" i="1"/>
  <c r="X887" i="1"/>
  <c r="X651" i="1"/>
  <c r="Y1174" i="1"/>
  <c r="Y745" i="1"/>
  <c r="Z1161" i="1"/>
  <c r="Z701" i="1"/>
  <c r="Z417" i="1"/>
  <c r="Z61" i="1"/>
  <c r="AA1192" i="1"/>
  <c r="AC1053" i="1"/>
  <c r="AI709" i="1"/>
  <c r="AD55" i="1"/>
  <c r="AA55" i="1"/>
  <c r="X55" i="1"/>
  <c r="AE407" i="1"/>
  <c r="AD407" i="1"/>
  <c r="AE508" i="1"/>
  <c r="AA508" i="1"/>
  <c r="AB572" i="1"/>
  <c r="AA572" i="1"/>
  <c r="AE572" i="1"/>
  <c r="X572" i="1"/>
  <c r="Y572" i="1"/>
  <c r="AC808" i="1"/>
  <c r="AB808" i="1"/>
  <c r="AB821" i="1"/>
  <c r="AD821" i="1"/>
  <c r="AC894" i="1"/>
  <c r="AB894" i="1"/>
  <c r="AD920" i="1"/>
  <c r="AE920" i="1"/>
  <c r="AA1101" i="1"/>
  <c r="Y1101" i="1"/>
  <c r="AB1141" i="1"/>
  <c r="AD1141" i="1"/>
  <c r="AD1255" i="1"/>
  <c r="AC1255" i="1"/>
  <c r="AE1255" i="1"/>
  <c r="AA1255" i="1"/>
  <c r="X1255" i="1"/>
  <c r="AE1288" i="1"/>
  <c r="AD1288" i="1"/>
  <c r="AB1288" i="1"/>
  <c r="Z1288" i="1"/>
  <c r="AF1283" i="1"/>
  <c r="AG1283" i="1"/>
  <c r="AH1283" i="1"/>
  <c r="AI1283" i="1"/>
  <c r="AF1139" i="1"/>
  <c r="AG1139" i="1"/>
  <c r="AH1139" i="1"/>
  <c r="AI1139" i="1"/>
  <c r="AF1091" i="1"/>
  <c r="AI1091" i="1"/>
  <c r="AI931" i="1"/>
  <c r="X1063" i="1"/>
  <c r="X508" i="1"/>
  <c r="X329" i="1"/>
  <c r="X187" i="1"/>
  <c r="Y1113" i="1"/>
  <c r="Y744" i="1"/>
  <c r="Z1294" i="1"/>
  <c r="Z1101" i="1"/>
  <c r="Z784" i="1"/>
  <c r="AB1185" i="1"/>
  <c r="AB177" i="1"/>
  <c r="AC1228" i="1"/>
  <c r="AC953" i="1"/>
  <c r="AC317" i="1"/>
  <c r="AD681" i="1"/>
  <c r="AE33" i="1"/>
  <c r="AI1172" i="1"/>
  <c r="AD9" i="1"/>
  <c r="AB9" i="1"/>
  <c r="AE22" i="1"/>
  <c r="AB22" i="1"/>
  <c r="X22" i="1"/>
  <c r="AC36" i="1"/>
  <c r="AE36" i="1"/>
  <c r="AA36" i="1"/>
  <c r="Y36" i="1"/>
  <c r="AC46" i="1"/>
  <c r="Z46" i="1"/>
  <c r="AA63" i="1"/>
  <c r="AC63" i="1"/>
  <c r="AE73" i="1"/>
  <c r="AB73" i="1"/>
  <c r="Z73" i="1"/>
  <c r="AA73" i="1"/>
  <c r="AD83" i="1"/>
  <c r="AC83" i="1"/>
  <c r="AB83" i="1"/>
  <c r="Y93" i="1"/>
  <c r="X93" i="1"/>
  <c r="AA113" i="1"/>
  <c r="Z113" i="1"/>
  <c r="X113" i="1"/>
  <c r="AB126" i="1"/>
  <c r="AC126" i="1"/>
  <c r="Z149" i="1"/>
  <c r="AA149" i="1"/>
  <c r="AA199" i="1"/>
  <c r="Z199" i="1"/>
  <c r="Y199" i="1"/>
  <c r="AB199" i="1"/>
  <c r="AE206" i="1"/>
  <c r="AD206" i="1"/>
  <c r="AC206" i="1"/>
  <c r="AE232" i="1"/>
  <c r="AA232" i="1"/>
  <c r="Y232" i="1"/>
  <c r="AD232" i="1"/>
  <c r="AB242" i="1"/>
  <c r="AA242" i="1"/>
  <c r="AE262" i="1"/>
  <c r="AA262" i="1"/>
  <c r="Y262" i="1"/>
  <c r="Z262" i="1"/>
  <c r="AB262" i="1"/>
  <c r="AC272" i="1"/>
  <c r="AE272" i="1"/>
  <c r="AC292" i="1"/>
  <c r="AB292" i="1"/>
  <c r="AA292" i="1"/>
  <c r="AE302" i="1"/>
  <c r="AD302" i="1"/>
  <c r="AB302" i="1"/>
  <c r="Z302" i="1"/>
  <c r="AA319" i="1"/>
  <c r="AC319" i="1"/>
  <c r="X319" i="1"/>
  <c r="AA332" i="1"/>
  <c r="Z332" i="1"/>
  <c r="Y332" i="1"/>
  <c r="AD339" i="1"/>
  <c r="AB339" i="1"/>
  <c r="AE339" i="1"/>
  <c r="Y339" i="1"/>
  <c r="AB352" i="1"/>
  <c r="AE352" i="1"/>
  <c r="AA369" i="1"/>
  <c r="Z369" i="1"/>
  <c r="Z389" i="1"/>
  <c r="AB389" i="1"/>
  <c r="AE389" i="1"/>
  <c r="AE402" i="1"/>
  <c r="AA402" i="1"/>
  <c r="Y402" i="1"/>
  <c r="Z419" i="1"/>
  <c r="AE419" i="1"/>
  <c r="AA419" i="1"/>
  <c r="AE429" i="1"/>
  <c r="AC429" i="1"/>
  <c r="AA429" i="1"/>
  <c r="Z429" i="1"/>
  <c r="Y429" i="1"/>
  <c r="AD439" i="1"/>
  <c r="AC439" i="1"/>
  <c r="X439" i="1"/>
  <c r="AC452" i="1"/>
  <c r="AE452" i="1"/>
  <c r="AA452" i="1"/>
  <c r="AD452" i="1"/>
  <c r="AC469" i="1"/>
  <c r="AA469" i="1"/>
  <c r="AE469" i="1"/>
  <c r="AB469" i="1"/>
  <c r="AD469" i="1"/>
  <c r="Y469" i="1"/>
  <c r="AE476" i="1"/>
  <c r="X476" i="1"/>
  <c r="AB486" i="1"/>
  <c r="AD486" i="1"/>
  <c r="AD496" i="1"/>
  <c r="AE496" i="1"/>
  <c r="Z496" i="1"/>
  <c r="Z533" i="1"/>
  <c r="AA533" i="1"/>
  <c r="AB533" i="1"/>
  <c r="AE533" i="1"/>
  <c r="Y533" i="1"/>
  <c r="Z563" i="1"/>
  <c r="Y563" i="1"/>
  <c r="AA570" i="1"/>
  <c r="AB570" i="1"/>
  <c r="X570" i="1"/>
  <c r="Z570" i="1"/>
  <c r="Y570" i="1"/>
  <c r="Z580" i="1"/>
  <c r="AD580" i="1"/>
  <c r="AB580" i="1"/>
  <c r="Z627" i="1"/>
  <c r="AE627" i="1"/>
  <c r="AE637" i="1"/>
  <c r="AA637" i="1"/>
  <c r="X637" i="1"/>
  <c r="AC647" i="1"/>
  <c r="AA647" i="1"/>
  <c r="AD667" i="1"/>
  <c r="AA667" i="1"/>
  <c r="Z667" i="1"/>
  <c r="Y667" i="1"/>
  <c r="Z677" i="1"/>
  <c r="AA677" i="1"/>
  <c r="AB677" i="1"/>
  <c r="AA687" i="1"/>
  <c r="AB687" i="1"/>
  <c r="AD687" i="1"/>
  <c r="AD700" i="1"/>
  <c r="AE700" i="1"/>
  <c r="AA700" i="1"/>
  <c r="X700" i="1"/>
  <c r="Y700" i="1"/>
  <c r="AE733" i="1"/>
  <c r="AA733" i="1"/>
  <c r="Z733" i="1"/>
  <c r="Y733" i="1"/>
  <c r="AD753" i="1"/>
  <c r="AB753" i="1"/>
  <c r="AC753" i="1"/>
  <c r="AD766" i="1"/>
  <c r="AB766" i="1"/>
  <c r="X766" i="1"/>
  <c r="AE776" i="1"/>
  <c r="AD776" i="1"/>
  <c r="AC776" i="1"/>
  <c r="AA776" i="1"/>
  <c r="X776" i="1"/>
  <c r="Z803" i="1"/>
  <c r="AA803" i="1"/>
  <c r="AB803" i="1"/>
  <c r="AE829" i="1"/>
  <c r="AD829" i="1"/>
  <c r="AA829" i="1"/>
  <c r="AC829" i="1"/>
  <c r="X829" i="1"/>
  <c r="Z829" i="1"/>
  <c r="Z836" i="1"/>
  <c r="AA836" i="1"/>
  <c r="AE856" i="1"/>
  <c r="AD856" i="1"/>
  <c r="AB856" i="1"/>
  <c r="AA856" i="1"/>
  <c r="Y856" i="1"/>
  <c r="AE879" i="1"/>
  <c r="AD879" i="1"/>
  <c r="AC879" i="1"/>
  <c r="AA935" i="1"/>
  <c r="X935" i="1"/>
  <c r="Y935" i="1"/>
  <c r="AB935" i="1"/>
  <c r="AA945" i="1"/>
  <c r="AE945" i="1"/>
  <c r="AB955" i="1"/>
  <c r="AC955" i="1"/>
  <c r="Z955" i="1"/>
  <c r="AA955" i="1"/>
  <c r="AC968" i="1"/>
  <c r="AA968" i="1"/>
  <c r="AB968" i="1"/>
  <c r="X968" i="1"/>
  <c r="Y968" i="1"/>
  <c r="AD978" i="1"/>
  <c r="AC978" i="1"/>
  <c r="AE978" i="1"/>
  <c r="AB978" i="1"/>
  <c r="AD985" i="1"/>
  <c r="Z985" i="1"/>
  <c r="Z995" i="1"/>
  <c r="AA995" i="1"/>
  <c r="Z1012" i="1"/>
  <c r="AB1012" i="1"/>
  <c r="AC1029" i="1"/>
  <c r="AA1029" i="1"/>
  <c r="Y1029" i="1"/>
  <c r="AD1029" i="1"/>
  <c r="AB1042" i="1"/>
  <c r="AA1042" i="1"/>
  <c r="AD1049" i="1"/>
  <c r="Z1049" i="1"/>
  <c r="Z1059" i="1"/>
  <c r="AE1059" i="1"/>
  <c r="AB1059" i="1"/>
  <c r="AC1079" i="1"/>
  <c r="AB1079" i="1"/>
  <c r="AA1079" i="1"/>
  <c r="Z1079" i="1"/>
  <c r="AA1089" i="1"/>
  <c r="X1089" i="1"/>
  <c r="AC1089" i="1"/>
  <c r="AB1099" i="1"/>
  <c r="AA1099" i="1"/>
  <c r="AE1099" i="1"/>
  <c r="Y1099" i="1"/>
  <c r="AC1109" i="1"/>
  <c r="AD1109" i="1"/>
  <c r="AB1109" i="1"/>
  <c r="AE1109" i="1"/>
  <c r="AE1119" i="1"/>
  <c r="AC1119" i="1"/>
  <c r="X1119" i="1"/>
  <c r="AD1119" i="1"/>
  <c r="AE1149" i="1"/>
  <c r="AD1149" i="1"/>
  <c r="Z1149" i="1"/>
  <c r="AD1159" i="1"/>
  <c r="AC1159" i="1"/>
  <c r="X1159" i="1"/>
  <c r="AC1163" i="1"/>
  <c r="AD1163" i="1"/>
  <c r="AA1163" i="1"/>
  <c r="Y1163" i="1"/>
  <c r="AA1170" i="1"/>
  <c r="Y1170" i="1"/>
  <c r="Z1220" i="1"/>
  <c r="AA1220" i="1"/>
  <c r="AD1240" i="1"/>
  <c r="AB1240" i="1"/>
  <c r="Z1283" i="1"/>
  <c r="AD1283" i="1"/>
  <c r="AB1283" i="1"/>
  <c r="AE1299" i="1"/>
  <c r="AC1299" i="1"/>
  <c r="AA1299" i="1"/>
  <c r="Y1299" i="1"/>
  <c r="AH1228" i="1"/>
  <c r="AF1180" i="1"/>
  <c r="AG1164" i="1"/>
  <c r="AH1164" i="1"/>
  <c r="AI1164" i="1"/>
  <c r="AH1100" i="1"/>
  <c r="AI1100" i="1"/>
  <c r="AI1052" i="1"/>
  <c r="AG716" i="1"/>
  <c r="AI716" i="1"/>
  <c r="AG668" i="1"/>
  <c r="AH668" i="1"/>
  <c r="X1137" i="1"/>
  <c r="X1080" i="1"/>
  <c r="X990" i="1"/>
  <c r="X910" i="1"/>
  <c r="X763" i="1"/>
  <c r="X718" i="1"/>
  <c r="X630" i="1"/>
  <c r="X585" i="1"/>
  <c r="X527" i="1"/>
  <c r="X487" i="1"/>
  <c r="X433" i="1"/>
  <c r="X302" i="1"/>
  <c r="X160" i="1"/>
  <c r="X30" i="1"/>
  <c r="Y1240" i="1"/>
  <c r="Y1191" i="1"/>
  <c r="Y1147" i="1"/>
  <c r="Y1090" i="1"/>
  <c r="Y851" i="1"/>
  <c r="Y808" i="1"/>
  <c r="Y770" i="1"/>
  <c r="Y723" i="1"/>
  <c r="Y627" i="1"/>
  <c r="Y442" i="1"/>
  <c r="Y344" i="1"/>
  <c r="Y293" i="1"/>
  <c r="Y252" i="1"/>
  <c r="Y149" i="1"/>
  <c r="Y106" i="1"/>
  <c r="Z1000" i="1"/>
  <c r="Z910" i="1"/>
  <c r="Z871" i="1"/>
  <c r="Z823" i="1"/>
  <c r="Z585" i="1"/>
  <c r="Z486" i="1"/>
  <c r="Z442" i="1"/>
  <c r="Z349" i="1"/>
  <c r="Z304" i="1"/>
  <c r="Z247" i="1"/>
  <c r="Z152" i="1"/>
  <c r="Z96" i="1"/>
  <c r="Z39" i="1"/>
  <c r="AA1237" i="1"/>
  <c r="AA1157" i="1"/>
  <c r="AA1109" i="1"/>
  <c r="AA978" i="1"/>
  <c r="AA850" i="1"/>
  <c r="AA723" i="1"/>
  <c r="AA662" i="1"/>
  <c r="AA405" i="1"/>
  <c r="AA343" i="1"/>
  <c r="AA282" i="1"/>
  <c r="AA217" i="1"/>
  <c r="AA167" i="1"/>
  <c r="AA39" i="1"/>
  <c r="AB990" i="1"/>
  <c r="AB452" i="1"/>
  <c r="AB396" i="1"/>
  <c r="AB319" i="1"/>
  <c r="AB53" i="1"/>
  <c r="AC1287" i="1"/>
  <c r="AC1101" i="1"/>
  <c r="AC920" i="1"/>
  <c r="AC715" i="1"/>
  <c r="AC167" i="1"/>
  <c r="AC39" i="1"/>
  <c r="AD1079" i="1"/>
  <c r="AD949" i="1"/>
  <c r="AD628" i="1"/>
  <c r="AD429" i="1"/>
  <c r="AD29" i="1"/>
  <c r="AE950" i="1"/>
  <c r="AE764" i="1"/>
  <c r="AI1271" i="1"/>
  <c r="AG1062" i="1"/>
  <c r="AH973" i="1"/>
  <c r="AI823" i="1"/>
  <c r="AB454" i="1"/>
  <c r="AE454" i="1"/>
  <c r="AB606" i="1"/>
  <c r="AC606" i="1"/>
  <c r="AB947" i="1"/>
  <c r="AE947" i="1"/>
  <c r="AB970" i="1"/>
  <c r="AA970" i="1"/>
  <c r="AB1061" i="1"/>
  <c r="AE1061" i="1"/>
  <c r="AF882" i="1"/>
  <c r="AG882" i="1"/>
  <c r="AF674" i="1"/>
  <c r="X970" i="1"/>
  <c r="Y1172" i="1"/>
  <c r="Y970" i="1"/>
  <c r="AA1004" i="1"/>
  <c r="AA125" i="1"/>
  <c r="AB125" i="1"/>
  <c r="AC135" i="1"/>
  <c r="AE135" i="1"/>
  <c r="AA261" i="1"/>
  <c r="AB261" i="1"/>
  <c r="AA361" i="1"/>
  <c r="AE361" i="1"/>
  <c r="AE505" i="1"/>
  <c r="AD505" i="1"/>
  <c r="AA505" i="1"/>
  <c r="AB532" i="1"/>
  <c r="AE532" i="1"/>
  <c r="AA569" i="1"/>
  <c r="AB569" i="1"/>
  <c r="AD656" i="1"/>
  <c r="AB656" i="1"/>
  <c r="AB676" i="1"/>
  <c r="AA676" i="1"/>
  <c r="AB686" i="1"/>
  <c r="AD686" i="1"/>
  <c r="AE712" i="1"/>
  <c r="AD712" i="1"/>
  <c r="AA732" i="1"/>
  <c r="AE732" i="1"/>
  <c r="AD765" i="1"/>
  <c r="AA765" i="1"/>
  <c r="AE775" i="1"/>
  <c r="AC775" i="1"/>
  <c r="AE855" i="1"/>
  <c r="AB855" i="1"/>
  <c r="AD878" i="1"/>
  <c r="AC878" i="1"/>
  <c r="Z984" i="1"/>
  <c r="AC984" i="1"/>
  <c r="Z1048" i="1"/>
  <c r="AD1048" i="1"/>
  <c r="AB1048" i="1"/>
  <c r="AC1098" i="1"/>
  <c r="AA1098" i="1"/>
  <c r="AE1219" i="1"/>
  <c r="AD1219" i="1"/>
  <c r="AF1073" i="1"/>
  <c r="AG1073" i="1"/>
  <c r="AH1073" i="1"/>
  <c r="AI1073" i="1"/>
  <c r="AI1025" i="1"/>
  <c r="AF865" i="1"/>
  <c r="X1292" i="1"/>
  <c r="X1256" i="1"/>
  <c r="X1085" i="1"/>
  <c r="X1031" i="1"/>
  <c r="X998" i="1"/>
  <c r="X775" i="1"/>
  <c r="X712" i="1"/>
  <c r="X411" i="1"/>
  <c r="X378" i="1"/>
  <c r="X145" i="1"/>
  <c r="X92" i="1"/>
  <c r="X56" i="1"/>
  <c r="Y1301" i="1"/>
  <c r="Y1272" i="1"/>
  <c r="Y934" i="1"/>
  <c r="Y898" i="1"/>
  <c r="Y298" i="1"/>
  <c r="Y235" i="1"/>
  <c r="Y202" i="1"/>
  <c r="Y99" i="1"/>
  <c r="Z1213" i="1"/>
  <c r="Z1182" i="1"/>
  <c r="Z1148" i="1"/>
  <c r="Z1112" i="1"/>
  <c r="Z1081" i="1"/>
  <c r="Z957" i="1"/>
  <c r="Z895" i="1"/>
  <c r="Z862" i="1"/>
  <c r="Z669" i="1"/>
  <c r="Z633" i="1"/>
  <c r="Z593" i="1"/>
  <c r="Z569" i="1"/>
  <c r="Z335" i="1"/>
  <c r="Z298" i="1"/>
  <c r="Z265" i="1"/>
  <c r="Z158" i="1"/>
  <c r="AA954" i="1"/>
  <c r="AA822" i="1"/>
  <c r="AA599" i="1"/>
  <c r="AA555" i="1"/>
  <c r="AA461" i="1"/>
  <c r="AA372" i="1"/>
  <c r="AB1108" i="1"/>
  <c r="AB712" i="1"/>
  <c r="AC1269" i="1"/>
  <c r="AC957" i="1"/>
  <c r="AC593" i="1"/>
  <c r="AC458" i="1"/>
  <c r="AD917" i="1"/>
  <c r="AD192" i="1"/>
  <c r="AE729" i="1"/>
  <c r="AE586" i="1"/>
  <c r="AH846" i="1"/>
  <c r="AI96" i="1"/>
  <c r="AB75" i="1"/>
  <c r="AE75" i="1"/>
  <c r="Z128" i="1"/>
  <c r="AD128" i="1"/>
  <c r="AE421" i="1"/>
  <c r="AB421" i="1"/>
  <c r="AA629" i="1"/>
  <c r="AD629" i="1"/>
  <c r="AE629" i="1"/>
  <c r="AB881" i="1"/>
  <c r="AC881" i="1"/>
  <c r="AD1128" i="1"/>
  <c r="AE1128" i="1"/>
  <c r="X542" i="1"/>
  <c r="AA281" i="1"/>
  <c r="AA151" i="1"/>
  <c r="AC1091" i="1"/>
  <c r="AC616" i="1"/>
  <c r="AE105" i="1"/>
  <c r="AC35" i="1"/>
  <c r="AA35" i="1"/>
  <c r="AE59" i="1"/>
  <c r="AA59" i="1"/>
  <c r="AB69" i="1"/>
  <c r="AA69" i="1"/>
  <c r="AE102" i="1"/>
  <c r="AA102" i="1"/>
  <c r="Z112" i="1"/>
  <c r="AD112" i="1"/>
  <c r="AC268" i="1"/>
  <c r="AD268" i="1"/>
  <c r="AB301" i="1"/>
  <c r="AD301" i="1"/>
  <c r="AC338" i="1"/>
  <c r="AB338" i="1"/>
  <c r="AB358" i="1"/>
  <c r="AE358" i="1"/>
  <c r="AA358" i="1"/>
  <c r="AB428" i="1"/>
  <c r="AA428" i="1"/>
  <c r="AA435" i="1"/>
  <c r="AC435" i="1"/>
  <c r="AA539" i="1"/>
  <c r="AC539" i="1"/>
  <c r="AD636" i="1"/>
  <c r="AA636" i="1"/>
  <c r="AB719" i="1"/>
  <c r="AC719" i="1"/>
  <c r="AE792" i="1"/>
  <c r="AD792" i="1"/>
  <c r="AA835" i="1"/>
  <c r="AE835" i="1"/>
  <c r="AE914" i="1"/>
  <c r="AB914" i="1"/>
  <c r="AB977" i="1"/>
  <c r="AC977" i="1"/>
  <c r="AD1065" i="1"/>
  <c r="AA1065" i="1"/>
  <c r="AA1095" i="1"/>
  <c r="AD1095" i="1"/>
  <c r="AA1115" i="1"/>
  <c r="AC1115" i="1"/>
  <c r="AD1145" i="1"/>
  <c r="AE1145" i="1"/>
  <c r="AE1162" i="1"/>
  <c r="AD1162" i="1"/>
  <c r="AA1162" i="1"/>
  <c r="AE1193" i="1"/>
  <c r="AA1193" i="1"/>
  <c r="AA1203" i="1"/>
  <c r="AE1203" i="1"/>
  <c r="Z1216" i="1"/>
  <c r="AB1216" i="1"/>
  <c r="Z1279" i="1"/>
  <c r="AD1279" i="1"/>
  <c r="AB1279" i="1"/>
  <c r="AB1295" i="1"/>
  <c r="AC1295" i="1"/>
  <c r="AC1305" i="1"/>
  <c r="AB1305" i="1"/>
  <c r="AF896" i="1"/>
  <c r="AG272" i="1"/>
  <c r="AI272" i="1"/>
  <c r="X1025" i="1"/>
  <c r="X703" i="1"/>
  <c r="X606" i="1"/>
  <c r="X539" i="1"/>
  <c r="X505" i="1"/>
  <c r="X475" i="1"/>
  <c r="X408" i="1"/>
  <c r="X315" i="1"/>
  <c r="X119" i="1"/>
  <c r="Y1196" i="1"/>
  <c r="Y1098" i="1"/>
  <c r="Y964" i="1"/>
  <c r="Y825" i="1"/>
  <c r="Y792" i="1"/>
  <c r="Y663" i="1"/>
  <c r="Y569" i="1"/>
  <c r="Y468" i="1"/>
  <c r="Y125" i="1"/>
  <c r="Y35" i="1"/>
  <c r="Z1179" i="1"/>
  <c r="Z1105" i="1"/>
  <c r="Z1051" i="1"/>
  <c r="Z828" i="1"/>
  <c r="Z796" i="1"/>
  <c r="Z762" i="1"/>
  <c r="Z732" i="1"/>
  <c r="Z696" i="1"/>
  <c r="Z592" i="1"/>
  <c r="Z495" i="1"/>
  <c r="Z365" i="1"/>
  <c r="Z225" i="1"/>
  <c r="Z31" i="1"/>
  <c r="AA1256" i="1"/>
  <c r="AA1219" i="1"/>
  <c r="AA1128" i="1"/>
  <c r="AA455" i="1"/>
  <c r="AA365" i="1"/>
  <c r="AB1193" i="1"/>
  <c r="AB1105" i="1"/>
  <c r="AB934" i="1"/>
  <c r="AB895" i="1"/>
  <c r="AB768" i="1"/>
  <c r="AB566" i="1"/>
  <c r="AB365" i="1"/>
  <c r="AB195" i="1"/>
  <c r="AB128" i="1"/>
  <c r="AC1266" i="1"/>
  <c r="AC1203" i="1"/>
  <c r="AC59" i="1"/>
  <c r="AD1289" i="1"/>
  <c r="AD1203" i="1"/>
  <c r="AD1118" i="1"/>
  <c r="AD448" i="1"/>
  <c r="AE1098" i="1"/>
  <c r="AE868" i="1"/>
  <c r="AE475" i="1"/>
  <c r="AE341" i="1"/>
  <c r="AG846" i="1"/>
  <c r="AE48" i="1"/>
  <c r="Z48" i="1"/>
  <c r="Z321" i="1"/>
  <c r="AC321" i="1"/>
  <c r="AB805" i="1"/>
  <c r="AA805" i="1"/>
  <c r="AC1165" i="1"/>
  <c r="AA1165" i="1"/>
  <c r="AE1285" i="1"/>
  <c r="AD1285" i="1"/>
  <c r="AI1266" i="1"/>
  <c r="AF1266" i="1"/>
  <c r="AG1266" i="1"/>
  <c r="AH1266" i="1"/>
  <c r="AF1250" i="1"/>
  <c r="AF1058" i="1"/>
  <c r="AG866" i="1"/>
  <c r="AI866" i="1"/>
  <c r="Y1275" i="1"/>
  <c r="Z1222" i="1"/>
  <c r="AC461" i="1"/>
  <c r="AD1308" i="1"/>
  <c r="AA28" i="1"/>
  <c r="AD28" i="1"/>
  <c r="AE42" i="1"/>
  <c r="Z42" i="1"/>
  <c r="AE89" i="1"/>
  <c r="AD89" i="1"/>
  <c r="AC89" i="1"/>
  <c r="AD99" i="1"/>
  <c r="AA99" i="1"/>
  <c r="AC165" i="1"/>
  <c r="AE165" i="1"/>
  <c r="AA165" i="1"/>
  <c r="AC215" i="1"/>
  <c r="AB215" i="1"/>
  <c r="AE258" i="1"/>
  <c r="AC258" i="1"/>
  <c r="AC348" i="1"/>
  <c r="AE348" i="1"/>
  <c r="AD348" i="1"/>
  <c r="AD425" i="1"/>
  <c r="AE425" i="1"/>
  <c r="AE492" i="1"/>
  <c r="AB492" i="1"/>
  <c r="AA492" i="1"/>
  <c r="AE559" i="1"/>
  <c r="AD559" i="1"/>
  <c r="AE576" i="1"/>
  <c r="AD576" i="1"/>
  <c r="AE603" i="1"/>
  <c r="AC603" i="1"/>
  <c r="AA603" i="1"/>
  <c r="AD633" i="1"/>
  <c r="AE633" i="1"/>
  <c r="AE653" i="1"/>
  <c r="AB653" i="1"/>
  <c r="AE683" i="1"/>
  <c r="AD683" i="1"/>
  <c r="AE706" i="1"/>
  <c r="AA706" i="1"/>
  <c r="AC729" i="1"/>
  <c r="AA729" i="1"/>
  <c r="AC789" i="1"/>
  <c r="AB789" i="1"/>
  <c r="AD832" i="1"/>
  <c r="AE832" i="1"/>
  <c r="AC832" i="1"/>
  <c r="AB842" i="1"/>
  <c r="AE842" i="1"/>
  <c r="AC885" i="1"/>
  <c r="AD885" i="1"/>
  <c r="AE941" i="1"/>
  <c r="AD941" i="1"/>
  <c r="AC981" i="1"/>
  <c r="AB981" i="1"/>
  <c r="AC988" i="1"/>
  <c r="AD988" i="1"/>
  <c r="AE988" i="1"/>
  <c r="AE1001" i="1"/>
  <c r="AD1001" i="1"/>
  <c r="AA1001" i="1"/>
  <c r="AD1018" i="1"/>
  <c r="AE1018" i="1"/>
  <c r="AE1075" i="1"/>
  <c r="AB1075" i="1"/>
  <c r="AC1075" i="1"/>
  <c r="AD1075" i="1"/>
  <c r="AB1259" i="1"/>
  <c r="AA1259" i="1"/>
  <c r="AE1269" i="1"/>
  <c r="AB1269" i="1"/>
  <c r="AG1263" i="1"/>
  <c r="AH1263" i="1"/>
  <c r="AH1103" i="1"/>
  <c r="AI1103" i="1"/>
  <c r="AF895" i="1"/>
  <c r="AI895" i="1"/>
  <c r="AF815" i="1"/>
  <c r="AH815" i="1"/>
  <c r="AF767" i="1"/>
  <c r="AG767" i="1"/>
  <c r="AH767" i="1"/>
  <c r="AI767" i="1"/>
  <c r="AF639" i="1"/>
  <c r="AH639" i="1"/>
  <c r="AI639" i="1"/>
  <c r="AF383" i="1"/>
  <c r="AH383" i="1"/>
  <c r="X1222" i="1"/>
  <c r="X1190" i="1"/>
  <c r="X1055" i="1"/>
  <c r="X967" i="1"/>
  <c r="X904" i="1"/>
  <c r="X832" i="1"/>
  <c r="X636" i="1"/>
  <c r="X603" i="1"/>
  <c r="X472" i="1"/>
  <c r="X375" i="1"/>
  <c r="X208" i="1"/>
  <c r="X86" i="1"/>
  <c r="X49" i="1"/>
  <c r="Y1165" i="1"/>
  <c r="Y998" i="1"/>
  <c r="Y931" i="1"/>
  <c r="Y891" i="1"/>
  <c r="Y855" i="1"/>
  <c r="Y762" i="1"/>
  <c r="Y566" i="1"/>
  <c r="Y532" i="1"/>
  <c r="Y492" i="1"/>
  <c r="Y395" i="1"/>
  <c r="Y361" i="1"/>
  <c r="Y331" i="1"/>
  <c r="Y28" i="1"/>
  <c r="Z1210" i="1"/>
  <c r="Z1145" i="1"/>
  <c r="Z924" i="1"/>
  <c r="Z729" i="1"/>
  <c r="Z666" i="1"/>
  <c r="Z566" i="1"/>
  <c r="Z492" i="1"/>
  <c r="Z461" i="1"/>
  <c r="Z395" i="1"/>
  <c r="Z155" i="1"/>
  <c r="AA1301" i="1"/>
  <c r="AA1213" i="1"/>
  <c r="AA1081" i="1"/>
  <c r="AA908" i="1"/>
  <c r="AA855" i="1"/>
  <c r="AA726" i="1"/>
  <c r="AB931" i="1"/>
  <c r="AB709" i="1"/>
  <c r="AB669" i="1"/>
  <c r="AB512" i="1"/>
  <c r="AB192" i="1"/>
  <c r="AB65" i="1"/>
  <c r="AC1196" i="1"/>
  <c r="AC1018" i="1"/>
  <c r="AC895" i="1"/>
  <c r="AC586" i="1"/>
  <c r="AC525" i="1"/>
  <c r="AC445" i="1"/>
  <c r="AC365" i="1"/>
  <c r="AC291" i="1"/>
  <c r="AC125" i="1"/>
  <c r="AD583" i="1"/>
  <c r="AE1256" i="1"/>
  <c r="AE971" i="1"/>
  <c r="AE583" i="1"/>
  <c r="AC105" i="1"/>
  <c r="AD105" i="1"/>
  <c r="AE171" i="1"/>
  <c r="AB171" i="1"/>
  <c r="AD25" i="1"/>
  <c r="AC25" i="1"/>
  <c r="AA25" i="1"/>
  <c r="AE56" i="1"/>
  <c r="AD56" i="1"/>
  <c r="AC79" i="1"/>
  <c r="Z79" i="1"/>
  <c r="AC142" i="1"/>
  <c r="Z142" i="1"/>
  <c r="AC212" i="1"/>
  <c r="AE212" i="1"/>
  <c r="AD212" i="1"/>
  <c r="AB212" i="1"/>
  <c r="AB255" i="1"/>
  <c r="AC255" i="1"/>
  <c r="AD265" i="1"/>
  <c r="AA265" i="1"/>
  <c r="AD325" i="1"/>
  <c r="AA325" i="1"/>
  <c r="AE345" i="1"/>
  <c r="AD345" i="1"/>
  <c r="AE382" i="1"/>
  <c r="AB382" i="1"/>
  <c r="AC382" i="1"/>
  <c r="AE408" i="1"/>
  <c r="AD408" i="1"/>
  <c r="AE479" i="1"/>
  <c r="AD479" i="1"/>
  <c r="AA499" i="1"/>
  <c r="AC499" i="1"/>
  <c r="AE536" i="1"/>
  <c r="AA536" i="1"/>
  <c r="AB536" i="1"/>
  <c r="AC546" i="1"/>
  <c r="AA546" i="1"/>
  <c r="AD556" i="1"/>
  <c r="AC556" i="1"/>
  <c r="AE617" i="1"/>
  <c r="AB617" i="1"/>
  <c r="Z693" i="1"/>
  <c r="AD693" i="1"/>
  <c r="AD736" i="1"/>
  <c r="AE736" i="1"/>
  <c r="AB779" i="1"/>
  <c r="AE779" i="1"/>
  <c r="AD779" i="1"/>
  <c r="AC822" i="1"/>
  <c r="AB822" i="1"/>
  <c r="AE921" i="1"/>
  <c r="AD921" i="1"/>
  <c r="AE938" i="1"/>
  <c r="AD938" i="1"/>
  <c r="AD1025" i="1"/>
  <c r="AE1025" i="1"/>
  <c r="AC1025" i="1"/>
  <c r="AE1035" i="1"/>
  <c r="AD1035" i="1"/>
  <c r="AA1035" i="1"/>
  <c r="AC1045" i="1"/>
  <c r="AB1045" i="1"/>
  <c r="AE1045" i="1"/>
  <c r="AD1072" i="1"/>
  <c r="AC1072" i="1"/>
  <c r="AE1112" i="1"/>
  <c r="AB1112" i="1"/>
  <c r="AE1132" i="1"/>
  <c r="AA1132" i="1"/>
  <c r="AB1142" i="1"/>
  <c r="AD1142" i="1"/>
  <c r="AC1176" i="1"/>
  <c r="AB1176" i="1"/>
  <c r="AB1226" i="1"/>
  <c r="AE1226" i="1"/>
  <c r="AD1226" i="1"/>
  <c r="AE1236" i="1"/>
  <c r="AA1236" i="1"/>
  <c r="AE1246" i="1"/>
  <c r="AB1246" i="1"/>
  <c r="AD1266" i="1"/>
  <c r="AA1266" i="1"/>
  <c r="AF1278" i="1"/>
  <c r="AF1246" i="1"/>
  <c r="AF1230" i="1"/>
  <c r="AG1230" i="1"/>
  <c r="AG1182" i="1"/>
  <c r="AH1182" i="1"/>
  <c r="AF1182" i="1"/>
  <c r="AI1150" i="1"/>
  <c r="AF1118" i="1"/>
  <c r="AH1118" i="1"/>
  <c r="AI1118" i="1"/>
  <c r="AG1118" i="1"/>
  <c r="AF1038" i="1"/>
  <c r="AG1022" i="1"/>
  <c r="AF1022" i="1"/>
  <c r="AH1022" i="1"/>
  <c r="AI1022" i="1"/>
  <c r="AF1006" i="1"/>
  <c r="AG1006" i="1"/>
  <c r="AG910" i="1"/>
  <c r="AF910" i="1"/>
  <c r="AG878" i="1"/>
  <c r="AH878" i="1"/>
  <c r="AG830" i="1"/>
  <c r="AF830" i="1"/>
  <c r="AF798" i="1"/>
  <c r="AG798" i="1"/>
  <c r="AH798" i="1"/>
  <c r="AH718" i="1"/>
  <c r="AF686" i="1"/>
  <c r="AG686" i="1"/>
  <c r="AH494" i="1"/>
  <c r="X1289" i="1"/>
  <c r="X1213" i="1"/>
  <c r="X1183" i="1"/>
  <c r="X1152" i="1"/>
  <c r="X1118" i="1"/>
  <c r="X1021" i="1"/>
  <c r="X991" i="1"/>
  <c r="X934" i="1"/>
  <c r="X895" i="1"/>
  <c r="X862" i="1"/>
  <c r="X765" i="1"/>
  <c r="X735" i="1"/>
  <c r="X669" i="1"/>
  <c r="X569" i="1"/>
  <c r="X529" i="1"/>
  <c r="X502" i="1"/>
  <c r="X345" i="1"/>
  <c r="X312" i="1"/>
  <c r="X142" i="1"/>
  <c r="X48" i="1"/>
  <c r="Y1298" i="1"/>
  <c r="Y1229" i="1"/>
  <c r="Y1193" i="1"/>
  <c r="Y1128" i="1"/>
  <c r="Y1061" i="1"/>
  <c r="Y822" i="1"/>
  <c r="Y696" i="1"/>
  <c r="Y425" i="1"/>
  <c r="Y392" i="1"/>
  <c r="Y325" i="1"/>
  <c r="Y294" i="1"/>
  <c r="Y195" i="1"/>
  <c r="Y89" i="1"/>
  <c r="Y59" i="1"/>
  <c r="Y25" i="1"/>
  <c r="Z1169" i="1"/>
  <c r="Z1078" i="1"/>
  <c r="Z1041" i="1"/>
  <c r="Z954" i="1"/>
  <c r="Z858" i="1"/>
  <c r="Z785" i="1"/>
  <c r="Z525" i="1"/>
  <c r="Z489" i="1"/>
  <c r="Z361" i="1"/>
  <c r="Z331" i="1"/>
  <c r="Z255" i="1"/>
  <c r="Z192" i="1"/>
  <c r="Z72" i="1"/>
  <c r="AA1125" i="1"/>
  <c r="AA988" i="1"/>
  <c r="AA812" i="1"/>
  <c r="AA683" i="1"/>
  <c r="AA552" i="1"/>
  <c r="AB1236" i="1"/>
  <c r="AB885" i="1"/>
  <c r="AB759" i="1"/>
  <c r="AB404" i="1"/>
  <c r="AB361" i="1"/>
  <c r="AC1259" i="1"/>
  <c r="AC1193" i="1"/>
  <c r="AC519" i="1"/>
  <c r="AC208" i="1"/>
  <c r="AD809" i="1"/>
  <c r="AE1095" i="1"/>
  <c r="AE970" i="1"/>
  <c r="AE709" i="1"/>
  <c r="AE455" i="1"/>
  <c r="AE215" i="1"/>
  <c r="AI1298" i="1"/>
  <c r="AI882" i="1"/>
  <c r="Y684" i="1"/>
  <c r="AC793" i="1"/>
  <c r="AE179" i="1"/>
  <c r="AC133" i="1"/>
  <c r="Z133" i="1"/>
  <c r="X133" i="1"/>
  <c r="AB133" i="1"/>
  <c r="AE133" i="1"/>
  <c r="Y133" i="1"/>
  <c r="AD146" i="1"/>
  <c r="AE146" i="1"/>
  <c r="Z146" i="1"/>
  <c r="X146" i="1"/>
  <c r="AC146" i="1"/>
  <c r="AC196" i="1"/>
  <c r="AE196" i="1"/>
  <c r="Z196" i="1"/>
  <c r="X196" i="1"/>
  <c r="AD196" i="1"/>
  <c r="AB196" i="1"/>
  <c r="AE239" i="1"/>
  <c r="AA239" i="1"/>
  <c r="Y239" i="1"/>
  <c r="AB239" i="1"/>
  <c r="Z239" i="1"/>
  <c r="AD239" i="1"/>
  <c r="X239" i="1"/>
  <c r="AE269" i="1"/>
  <c r="AB269" i="1"/>
  <c r="AC269" i="1"/>
  <c r="Y269" i="1"/>
  <c r="AA269" i="1"/>
  <c r="AE399" i="1"/>
  <c r="AA399" i="1"/>
  <c r="Y399" i="1"/>
  <c r="X399" i="1"/>
  <c r="AC523" i="1"/>
  <c r="AD523" i="1"/>
  <c r="AE523" i="1"/>
  <c r="AA523" i="1"/>
  <c r="Y523" i="1"/>
  <c r="X523" i="1"/>
  <c r="AD577" i="1"/>
  <c r="AE577" i="1"/>
  <c r="AA577" i="1"/>
  <c r="Y577" i="1"/>
  <c r="AB577" i="1"/>
  <c r="Z577" i="1"/>
  <c r="X577" i="1"/>
  <c r="AC710" i="1"/>
  <c r="AA710" i="1"/>
  <c r="Y710" i="1"/>
  <c r="X710" i="1"/>
  <c r="AD710" i="1"/>
  <c r="Z710" i="1"/>
  <c r="AE710" i="1"/>
  <c r="AB710" i="1"/>
  <c r="AD866" i="1"/>
  <c r="AC866" i="1"/>
  <c r="Z866" i="1"/>
  <c r="X866" i="1"/>
  <c r="AB866" i="1"/>
  <c r="Y866" i="1"/>
  <c r="AA866" i="1"/>
  <c r="AE1116" i="1"/>
  <c r="AB1116" i="1"/>
  <c r="Z1116" i="1"/>
  <c r="X1116" i="1"/>
  <c r="AA1116" i="1"/>
  <c r="Y1116" i="1"/>
  <c r="AD1116" i="1"/>
  <c r="AC1116" i="1"/>
  <c r="AE1194" i="1"/>
  <c r="AB1194" i="1"/>
  <c r="Z1194" i="1"/>
  <c r="X1194" i="1"/>
  <c r="AC1194" i="1"/>
  <c r="AD1194" i="1"/>
  <c r="Y1194" i="1"/>
  <c r="AD1217" i="1"/>
  <c r="AC1217" i="1"/>
  <c r="AA1217" i="1"/>
  <c r="Y1217" i="1"/>
  <c r="AE1217" i="1"/>
  <c r="Z1217" i="1"/>
  <c r="X1217" i="1"/>
  <c r="AB1260" i="1"/>
  <c r="AD1260" i="1"/>
  <c r="AE1260" i="1"/>
  <c r="Z1260" i="1"/>
  <c r="X1260" i="1"/>
  <c r="AE1273" i="1"/>
  <c r="AD1273" i="1"/>
  <c r="AC1273" i="1"/>
  <c r="AB1273" i="1"/>
  <c r="X1273" i="1"/>
  <c r="AA1273" i="1"/>
  <c r="Z1273" i="1"/>
  <c r="AF1243" i="1"/>
  <c r="AG1243" i="1"/>
  <c r="AH1243" i="1"/>
  <c r="AI1243" i="1"/>
  <c r="AI1195" i="1"/>
  <c r="AF1195" i="1"/>
  <c r="AG1195" i="1"/>
  <c r="AH1195" i="1"/>
  <c r="Z269" i="1"/>
  <c r="Z523" i="1"/>
  <c r="AF1227" i="1"/>
  <c r="Z169" i="1"/>
  <c r="AE597" i="1"/>
  <c r="AC239" i="1"/>
  <c r="AC1260" i="1"/>
  <c r="AE674" i="1"/>
  <c r="Z60" i="1"/>
  <c r="AA169" i="1"/>
  <c r="AD269" i="1"/>
  <c r="AD133" i="1"/>
  <c r="AE70" i="1"/>
  <c r="AC70" i="1"/>
  <c r="AD70" i="1"/>
  <c r="AA70" i="1"/>
  <c r="Y70" i="1"/>
  <c r="Z70" i="1"/>
  <c r="X70" i="1"/>
  <c r="AB70" i="1"/>
  <c r="AE159" i="1"/>
  <c r="AD159" i="1"/>
  <c r="AC159" i="1"/>
  <c r="AA159" i="1"/>
  <c r="Y159" i="1"/>
  <c r="AB159" i="1"/>
  <c r="Z159" i="1"/>
  <c r="AE186" i="1"/>
  <c r="AB186" i="1"/>
  <c r="AD186" i="1"/>
  <c r="AC186" i="1"/>
  <c r="Y186" i="1"/>
  <c r="AA186" i="1"/>
  <c r="AE249" i="1"/>
  <c r="AC249" i="1"/>
  <c r="AD249" i="1"/>
  <c r="AB249" i="1"/>
  <c r="Z249" i="1"/>
  <c r="Y249" i="1"/>
  <c r="AD279" i="1"/>
  <c r="AE279" i="1"/>
  <c r="Z279" i="1"/>
  <c r="X279" i="1"/>
  <c r="AB279" i="1"/>
  <c r="AC279" i="1"/>
  <c r="Y279" i="1"/>
  <c r="AE329" i="1"/>
  <c r="AC329" i="1"/>
  <c r="AB329" i="1"/>
  <c r="AD329" i="1"/>
  <c r="AA329" i="1"/>
  <c r="Y329" i="1"/>
  <c r="AE503" i="1"/>
  <c r="AB503" i="1"/>
  <c r="AA503" i="1"/>
  <c r="Y503" i="1"/>
  <c r="AD503" i="1"/>
  <c r="AE697" i="1"/>
  <c r="AD697" i="1"/>
  <c r="AB697" i="1"/>
  <c r="AC697" i="1"/>
  <c r="X697" i="1"/>
  <c r="Y697" i="1"/>
  <c r="Z697" i="1"/>
  <c r="AE750" i="1"/>
  <c r="AA750" i="1"/>
  <c r="Y750" i="1"/>
  <c r="X750" i="1"/>
  <c r="Z750" i="1"/>
  <c r="AC750" i="1"/>
  <c r="AC853" i="1"/>
  <c r="AE853" i="1"/>
  <c r="Z853" i="1"/>
  <c r="X853" i="1"/>
  <c r="AD853" i="1"/>
  <c r="AB853" i="1"/>
  <c r="AE876" i="1"/>
  <c r="AB876" i="1"/>
  <c r="Z876" i="1"/>
  <c r="X876" i="1"/>
  <c r="AC876" i="1"/>
  <c r="AD1106" i="1"/>
  <c r="Z1106" i="1"/>
  <c r="X1106" i="1"/>
  <c r="AE1106" i="1"/>
  <c r="AB1106" i="1"/>
  <c r="Y1106" i="1"/>
  <c r="AD1296" i="1"/>
  <c r="AA1296" i="1"/>
  <c r="Y1296" i="1"/>
  <c r="AB1296" i="1"/>
  <c r="Z1296" i="1"/>
  <c r="AE1296" i="1"/>
  <c r="AF1307" i="1"/>
  <c r="AG1307" i="1"/>
  <c r="AH1307" i="1"/>
  <c r="AI1307" i="1"/>
  <c r="AF1259" i="1"/>
  <c r="AG1259" i="1"/>
  <c r="AH1259" i="1"/>
  <c r="AI1259" i="1"/>
  <c r="AG1179" i="1"/>
  <c r="AF1179" i="1"/>
  <c r="AH1179" i="1"/>
  <c r="AI1179" i="1"/>
  <c r="AH1115" i="1"/>
  <c r="AI1115" i="1"/>
  <c r="AF1115" i="1"/>
  <c r="AG1115" i="1"/>
  <c r="X800" i="1"/>
  <c r="AG1131" i="1"/>
  <c r="AA1194" i="1"/>
  <c r="AF1131" i="1"/>
  <c r="X249" i="1"/>
  <c r="AA146" i="1"/>
  <c r="X269" i="1"/>
  <c r="Y316" i="1"/>
  <c r="AD60" i="1"/>
  <c r="AB60" i="1"/>
  <c r="AE60" i="1"/>
  <c r="AA60" i="1"/>
  <c r="AC60" i="1"/>
  <c r="AC229" i="1"/>
  <c r="AD229" i="1"/>
  <c r="AE229" i="1"/>
  <c r="Z229" i="1"/>
  <c r="X229" i="1"/>
  <c r="AB229" i="1"/>
  <c r="AD289" i="1"/>
  <c r="AB289" i="1"/>
  <c r="AA289" i="1"/>
  <c r="Y289" i="1"/>
  <c r="AE289" i="1"/>
  <c r="X289" i="1"/>
  <c r="AB376" i="1"/>
  <c r="AD376" i="1"/>
  <c r="AC376" i="1"/>
  <c r="Y376" i="1"/>
  <c r="AE376" i="1"/>
  <c r="AA376" i="1"/>
  <c r="X376" i="1"/>
  <c r="AC436" i="1"/>
  <c r="AD436" i="1"/>
  <c r="AE436" i="1"/>
  <c r="Z436" i="1"/>
  <c r="X436" i="1"/>
  <c r="AA436" i="1"/>
  <c r="Y436" i="1"/>
  <c r="AB436" i="1"/>
  <c r="AE459" i="1"/>
  <c r="AD459" i="1"/>
  <c r="AA459" i="1"/>
  <c r="Y459" i="1"/>
  <c r="AB459" i="1"/>
  <c r="AC459" i="1"/>
  <c r="X459" i="1"/>
  <c r="Z459" i="1"/>
  <c r="AE540" i="1"/>
  <c r="AB540" i="1"/>
  <c r="Z540" i="1"/>
  <c r="AA540" i="1"/>
  <c r="Y540" i="1"/>
  <c r="X540" i="1"/>
  <c r="AC664" i="1"/>
  <c r="Z664" i="1"/>
  <c r="X664" i="1"/>
  <c r="AE664" i="1"/>
  <c r="Y664" i="1"/>
  <c r="AE684" i="1"/>
  <c r="AB684" i="1"/>
  <c r="Z684" i="1"/>
  <c r="X684" i="1"/>
  <c r="AD684" i="1"/>
  <c r="AA684" i="1"/>
  <c r="AC773" i="1"/>
  <c r="AE773" i="1"/>
  <c r="Z773" i="1"/>
  <c r="X773" i="1"/>
  <c r="AD773" i="1"/>
  <c r="Y773" i="1"/>
  <c r="AA773" i="1"/>
  <c r="AE793" i="1"/>
  <c r="Z793" i="1"/>
  <c r="X793" i="1"/>
  <c r="AD793" i="1"/>
  <c r="AB793" i="1"/>
  <c r="AD889" i="1"/>
  <c r="AE889" i="1"/>
  <c r="AC889" i="1"/>
  <c r="AB889" i="1"/>
  <c r="AA889" i="1"/>
  <c r="AC902" i="1"/>
  <c r="AD902" i="1"/>
  <c r="AA902" i="1"/>
  <c r="Y902" i="1"/>
  <c r="Z902" i="1"/>
  <c r="AE902" i="1"/>
  <c r="X902" i="1"/>
  <c r="AB902" i="1"/>
  <c r="AE915" i="1"/>
  <c r="Z915" i="1"/>
  <c r="X915" i="1"/>
  <c r="AC915" i="1"/>
  <c r="AB915" i="1"/>
  <c r="AE925" i="1"/>
  <c r="AC925" i="1"/>
  <c r="AD925" i="1"/>
  <c r="AB925" i="1"/>
  <c r="AA925" i="1"/>
  <c r="Y925" i="1"/>
  <c r="Z925" i="1"/>
  <c r="AC1002" i="1"/>
  <c r="AB1002" i="1"/>
  <c r="Z1002" i="1"/>
  <c r="X1002" i="1"/>
  <c r="AD1002" i="1"/>
  <c r="AA1002" i="1"/>
  <c r="AE1086" i="1"/>
  <c r="AA1086" i="1"/>
  <c r="Y1086" i="1"/>
  <c r="AC1086" i="1"/>
  <c r="Z1086" i="1"/>
  <c r="X1086" i="1"/>
  <c r="AD1086" i="1"/>
  <c r="AB1086" i="1"/>
  <c r="AE1096" i="1"/>
  <c r="AD1096" i="1"/>
  <c r="AC1096" i="1"/>
  <c r="AA1096" i="1"/>
  <c r="Y1096" i="1"/>
  <c r="X1096" i="1"/>
  <c r="Z1096" i="1"/>
  <c r="AC1126" i="1"/>
  <c r="AD1126" i="1"/>
  <c r="AE1126" i="1"/>
  <c r="AB1126" i="1"/>
  <c r="X1126" i="1"/>
  <c r="Z1126" i="1"/>
  <c r="AA1126" i="1"/>
  <c r="AD1146" i="1"/>
  <c r="AB1146" i="1"/>
  <c r="AD1180" i="1"/>
  <c r="AB1180" i="1"/>
  <c r="AE1180" i="1"/>
  <c r="X1180" i="1"/>
  <c r="AA1180" i="1"/>
  <c r="Y1180" i="1"/>
  <c r="Z1180" i="1"/>
  <c r="AC1204" i="1"/>
  <c r="AD1204" i="1"/>
  <c r="Z1204" i="1"/>
  <c r="X1204" i="1"/>
  <c r="AA1204" i="1"/>
  <c r="Y1204" i="1"/>
  <c r="AE1230" i="1"/>
  <c r="AD1230" i="1"/>
  <c r="AA1230" i="1"/>
  <c r="Y1230" i="1"/>
  <c r="AB1230" i="1"/>
  <c r="AC1230" i="1"/>
  <c r="AD1280" i="1"/>
  <c r="AE1280" i="1"/>
  <c r="AA1280" i="1"/>
  <c r="Y1280" i="1"/>
  <c r="Z1280" i="1"/>
  <c r="X1280" i="1"/>
  <c r="AB1280" i="1"/>
  <c r="AC1280" i="1"/>
  <c r="AB1306" i="1"/>
  <c r="AC1306" i="1"/>
  <c r="AA1306" i="1"/>
  <c r="Y1306" i="1"/>
  <c r="AD1306" i="1"/>
  <c r="AE1306" i="1"/>
  <c r="Z1306" i="1"/>
  <c r="X1306" i="1"/>
  <c r="AF1275" i="1"/>
  <c r="AG1275" i="1"/>
  <c r="AH1275" i="1"/>
  <c r="AI1275" i="1"/>
  <c r="AF1211" i="1"/>
  <c r="AH1211" i="1"/>
  <c r="AG1211" i="1"/>
  <c r="AI1211" i="1"/>
  <c r="AF1147" i="1"/>
  <c r="AH1147" i="1"/>
  <c r="AG1147" i="1"/>
  <c r="AI1147" i="1"/>
  <c r="Y146" i="1"/>
  <c r="Z1230" i="1"/>
  <c r="AC1146" i="1"/>
  <c r="AC540" i="1"/>
  <c r="AH1131" i="1"/>
  <c r="Y853" i="1"/>
  <c r="X1146" i="1"/>
  <c r="X186" i="1"/>
  <c r="X60" i="1"/>
  <c r="Y1146" i="1"/>
  <c r="X503" i="1"/>
  <c r="X889" i="1"/>
  <c r="Y1273" i="1"/>
  <c r="X1230" i="1"/>
  <c r="Z1146" i="1"/>
  <c r="Z186" i="1"/>
  <c r="AB773" i="1"/>
  <c r="AD876" i="1"/>
  <c r="AC103" i="1"/>
  <c r="AB103" i="1"/>
  <c r="AD103" i="1"/>
  <c r="AE103" i="1"/>
  <c r="Z103" i="1"/>
  <c r="Y103" i="1"/>
  <c r="AE169" i="1"/>
  <c r="AB169" i="1"/>
  <c r="AD169" i="1"/>
  <c r="X169" i="1"/>
  <c r="AC169" i="1"/>
  <c r="AD179" i="1"/>
  <c r="AC179" i="1"/>
  <c r="Z179" i="1"/>
  <c r="X179" i="1"/>
  <c r="AA179" i="1"/>
  <c r="Y179" i="1"/>
  <c r="AD316" i="1"/>
  <c r="AA316" i="1"/>
  <c r="AC316" i="1"/>
  <c r="AE316" i="1"/>
  <c r="AB316" i="1"/>
  <c r="X316" i="1"/>
  <c r="AD359" i="1"/>
  <c r="AC359" i="1"/>
  <c r="AB359" i="1"/>
  <c r="Y359" i="1"/>
  <c r="AD449" i="1"/>
  <c r="AC449" i="1"/>
  <c r="AA449" i="1"/>
  <c r="Y449" i="1"/>
  <c r="Z449" i="1"/>
  <c r="X449" i="1"/>
  <c r="AB449" i="1"/>
  <c r="AD513" i="1"/>
  <c r="AE513" i="1"/>
  <c r="AA513" i="1"/>
  <c r="Y513" i="1"/>
  <c r="AC513" i="1"/>
  <c r="Z513" i="1"/>
  <c r="X513" i="1"/>
  <c r="AB513" i="1"/>
  <c r="AC597" i="1"/>
  <c r="AD597" i="1"/>
  <c r="Z597" i="1"/>
  <c r="X597" i="1"/>
  <c r="AA597" i="1"/>
  <c r="AC624" i="1"/>
  <c r="AA624" i="1"/>
  <c r="Y624" i="1"/>
  <c r="AB624" i="1"/>
  <c r="X624" i="1"/>
  <c r="AE624" i="1"/>
  <c r="Z624" i="1"/>
  <c r="AD624" i="1"/>
  <c r="AE654" i="1"/>
  <c r="AD654" i="1"/>
  <c r="AA654" i="1"/>
  <c r="Y654" i="1"/>
  <c r="AC654" i="1"/>
  <c r="AB654" i="1"/>
  <c r="Z654" i="1"/>
  <c r="AD674" i="1"/>
  <c r="AB674" i="1"/>
  <c r="Z674" i="1"/>
  <c r="X674" i="1"/>
  <c r="AA674" i="1"/>
  <c r="Y674" i="1"/>
  <c r="AD720" i="1"/>
  <c r="AE720" i="1"/>
  <c r="AA720" i="1"/>
  <c r="Y720" i="1"/>
  <c r="AC720" i="1"/>
  <c r="AB720" i="1"/>
  <c r="X720" i="1"/>
  <c r="Z720" i="1"/>
  <c r="AD800" i="1"/>
  <c r="AE800" i="1"/>
  <c r="AA800" i="1"/>
  <c r="Y800" i="1"/>
  <c r="AC800" i="1"/>
  <c r="AD816" i="1"/>
  <c r="AA816" i="1"/>
  <c r="Y816" i="1"/>
  <c r="Z816" i="1"/>
  <c r="X816" i="1"/>
  <c r="AC816" i="1"/>
  <c r="AB843" i="1"/>
  <c r="AD843" i="1"/>
  <c r="AA843" i="1"/>
  <c r="Y843" i="1"/>
  <c r="AE843" i="1"/>
  <c r="AC843" i="1"/>
  <c r="X843" i="1"/>
  <c r="Z843" i="1"/>
  <c r="AE942" i="1"/>
  <c r="AC942" i="1"/>
  <c r="AA942" i="1"/>
  <c r="Y942" i="1"/>
  <c r="Z942" i="1"/>
  <c r="X942" i="1"/>
  <c r="AD942" i="1"/>
  <c r="AB942" i="1"/>
  <c r="AC965" i="1"/>
  <c r="AE965" i="1"/>
  <c r="Z965" i="1"/>
  <c r="X965" i="1"/>
  <c r="AD965" i="1"/>
  <c r="AB965" i="1"/>
  <c r="AD992" i="1"/>
  <c r="AA992" i="1"/>
  <c r="Y992" i="1"/>
  <c r="AE992" i="1"/>
  <c r="AB992" i="1"/>
  <c r="AC992" i="1"/>
  <c r="AD1019" i="1"/>
  <c r="AB1019" i="1"/>
  <c r="AE1019" i="1"/>
  <c r="Y1019" i="1"/>
  <c r="X1019" i="1"/>
  <c r="AE1066" i="1"/>
  <c r="AB1066" i="1"/>
  <c r="AC1066" i="1"/>
  <c r="Z1066" i="1"/>
  <c r="X1066" i="1"/>
  <c r="Y1066" i="1"/>
  <c r="AA1066" i="1"/>
  <c r="AC1156" i="1"/>
  <c r="AE1156" i="1"/>
  <c r="AD1156" i="1"/>
  <c r="Z1156" i="1"/>
  <c r="X1156" i="1"/>
  <c r="Y1156" i="1"/>
  <c r="AA1156" i="1"/>
  <c r="AF1291" i="1"/>
  <c r="AG1291" i="1"/>
  <c r="AH1291" i="1"/>
  <c r="AI1291" i="1"/>
  <c r="AH1227" i="1"/>
  <c r="AI1227" i="1"/>
  <c r="AF1163" i="1"/>
  <c r="AG1163" i="1"/>
  <c r="AH1163" i="1"/>
  <c r="AI1163" i="1"/>
  <c r="AI1131" i="1"/>
  <c r="AA1260" i="1"/>
  <c r="X925" i="1"/>
  <c r="Z359" i="1"/>
  <c r="Y876" i="1"/>
  <c r="AB816" i="1"/>
  <c r="X1296" i="1"/>
  <c r="Y1260" i="1"/>
  <c r="Y965" i="1"/>
  <c r="Z503" i="1"/>
  <c r="Z376" i="1"/>
  <c r="AA1019" i="1"/>
  <c r="AA697" i="1"/>
  <c r="AA664" i="1"/>
  <c r="AA133" i="1"/>
  <c r="AB1156" i="1"/>
  <c r="AB597" i="1"/>
  <c r="AB523" i="1"/>
  <c r="AC289" i="1"/>
  <c r="AD750" i="1"/>
  <c r="AE1204" i="1"/>
  <c r="AE1146" i="1"/>
  <c r="AE866" i="1"/>
  <c r="AI1003" i="1"/>
  <c r="AF1003" i="1"/>
  <c r="AG1003" i="1"/>
  <c r="AH1003" i="1"/>
  <c r="AG923" i="1"/>
  <c r="AH923" i="1"/>
  <c r="AI923" i="1"/>
  <c r="AI795" i="1"/>
  <c r="AF795" i="1"/>
  <c r="AG795" i="1"/>
  <c r="AH795" i="1"/>
  <c r="AG715" i="1"/>
  <c r="AI715" i="1"/>
  <c r="AG587" i="1"/>
  <c r="AF587" i="1"/>
  <c r="AH587" i="1"/>
  <c r="AI587" i="1"/>
  <c r="AF491" i="1"/>
  <c r="AH491" i="1"/>
  <c r="AG491" i="1"/>
  <c r="AI491" i="1"/>
  <c r="AF219" i="1"/>
  <c r="AG219" i="1"/>
  <c r="AH219" i="1"/>
  <c r="AI219" i="1"/>
  <c r="AF43" i="1"/>
  <c r="AI43" i="1"/>
  <c r="AG43" i="1"/>
  <c r="AH43" i="1"/>
  <c r="AC6" i="1"/>
  <c r="AD6" i="1"/>
  <c r="AA6" i="1"/>
  <c r="Y6" i="1"/>
  <c r="Z6" i="1"/>
  <c r="X6" i="1"/>
  <c r="AE6" i="1"/>
  <c r="AD19" i="1"/>
  <c r="AE19" i="1"/>
  <c r="Z19" i="1"/>
  <c r="X19" i="1"/>
  <c r="AC19" i="1"/>
  <c r="AB19" i="1"/>
  <c r="AD80" i="1"/>
  <c r="AB80" i="1"/>
  <c r="AA80" i="1"/>
  <c r="Y80" i="1"/>
  <c r="AC80" i="1"/>
  <c r="AD176" i="1"/>
  <c r="AC176" i="1"/>
  <c r="AE176" i="1"/>
  <c r="AA176" i="1"/>
  <c r="Y176" i="1"/>
  <c r="Z176" i="1"/>
  <c r="X176" i="1"/>
  <c r="AD193" i="1"/>
  <c r="AE193" i="1"/>
  <c r="AA193" i="1"/>
  <c r="Y193" i="1"/>
  <c r="AC193" i="1"/>
  <c r="Z193" i="1"/>
  <c r="X193" i="1"/>
  <c r="AB193" i="1"/>
  <c r="AD203" i="1"/>
  <c r="AC203" i="1"/>
  <c r="AB203" i="1"/>
  <c r="Y203" i="1"/>
  <c r="AA203" i="1"/>
  <c r="AD306" i="1"/>
  <c r="AE306" i="1"/>
  <c r="AC306" i="1"/>
  <c r="Z306" i="1"/>
  <c r="X306" i="1"/>
  <c r="AA306" i="1"/>
  <c r="Y306" i="1"/>
  <c r="AC412" i="1"/>
  <c r="AD412" i="1"/>
  <c r="AB412" i="1"/>
  <c r="Z412" i="1"/>
  <c r="AA412" i="1"/>
  <c r="Y412" i="1"/>
  <c r="X412" i="1"/>
  <c r="AD483" i="1"/>
  <c r="AE483" i="1"/>
  <c r="AB483" i="1"/>
  <c r="Z483" i="1"/>
  <c r="X483" i="1"/>
  <c r="AA483" i="1"/>
  <c r="AC483" i="1"/>
  <c r="Y483" i="1"/>
  <c r="AE493" i="1"/>
  <c r="AD493" i="1"/>
  <c r="AC493" i="1"/>
  <c r="Z493" i="1"/>
  <c r="X493" i="1"/>
  <c r="AD560" i="1"/>
  <c r="AA560" i="1"/>
  <c r="Y560" i="1"/>
  <c r="X560" i="1"/>
  <c r="Z560" i="1"/>
  <c r="AE560" i="1"/>
  <c r="AB560" i="1"/>
  <c r="AC560" i="1"/>
  <c r="AD567" i="1"/>
  <c r="AE567" i="1"/>
  <c r="AA567" i="1"/>
  <c r="Y567" i="1"/>
  <c r="AD604" i="1"/>
  <c r="AE604" i="1"/>
  <c r="Z604" i="1"/>
  <c r="AA604" i="1"/>
  <c r="Y604" i="1"/>
  <c r="X604" i="1"/>
  <c r="AB604" i="1"/>
  <c r="AD614" i="1"/>
  <c r="AC614" i="1"/>
  <c r="AE614" i="1"/>
  <c r="AB614" i="1"/>
  <c r="AC644" i="1"/>
  <c r="AE644" i="1"/>
  <c r="Z644" i="1"/>
  <c r="X644" i="1"/>
  <c r="AC707" i="1"/>
  <c r="Z707" i="1"/>
  <c r="X707" i="1"/>
  <c r="AE707" i="1"/>
  <c r="AD707" i="1"/>
  <c r="AE717" i="1"/>
  <c r="AD717" i="1"/>
  <c r="AB717" i="1"/>
  <c r="AC740" i="1"/>
  <c r="AE740" i="1"/>
  <c r="AD740" i="1"/>
  <c r="Z740" i="1"/>
  <c r="X740" i="1"/>
  <c r="AA740" i="1"/>
  <c r="AB740" i="1"/>
  <c r="Y740" i="1"/>
  <c r="AE780" i="1"/>
  <c r="AD780" i="1"/>
  <c r="AC780" i="1"/>
  <c r="AB780" i="1"/>
  <c r="AA780" i="1"/>
  <c r="Y780" i="1"/>
  <c r="AC790" i="1"/>
  <c r="AD790" i="1"/>
  <c r="AE790" i="1"/>
  <c r="Z790" i="1"/>
  <c r="X790" i="1"/>
  <c r="AD833" i="1"/>
  <c r="AC833" i="1"/>
  <c r="AA833" i="1"/>
  <c r="Y833" i="1"/>
  <c r="Z833" i="1"/>
  <c r="X833" i="1"/>
  <c r="AE863" i="1"/>
  <c r="AC863" i="1"/>
  <c r="AA863" i="1"/>
  <c r="Y863" i="1"/>
  <c r="AC886" i="1"/>
  <c r="AB886" i="1"/>
  <c r="AE886" i="1"/>
  <c r="AA886" i="1"/>
  <c r="AD886" i="1"/>
  <c r="Y886" i="1"/>
  <c r="AD962" i="1"/>
  <c r="AE962" i="1"/>
  <c r="Z962" i="1"/>
  <c r="X962" i="1"/>
  <c r="AC962" i="1"/>
  <c r="AC982" i="1"/>
  <c r="Z982" i="1"/>
  <c r="X982" i="1"/>
  <c r="AE982" i="1"/>
  <c r="AE989" i="1"/>
  <c r="AC989" i="1"/>
  <c r="AB989" i="1"/>
  <c r="AA989" i="1"/>
  <c r="Y989" i="1"/>
  <c r="AD1009" i="1"/>
  <c r="AE1009" i="1"/>
  <c r="AA1009" i="1"/>
  <c r="Y1009" i="1"/>
  <c r="AE1039" i="1"/>
  <c r="AD1039" i="1"/>
  <c r="AA1039" i="1"/>
  <c r="Y1039" i="1"/>
  <c r="AB1039" i="1"/>
  <c r="AC1039" i="1"/>
  <c r="AC1046" i="1"/>
  <c r="AD1046" i="1"/>
  <c r="Z1046" i="1"/>
  <c r="X1046" i="1"/>
  <c r="AE1153" i="1"/>
  <c r="AD1153" i="1"/>
  <c r="AC1153" i="1"/>
  <c r="AA1153" i="1"/>
  <c r="Y1153" i="1"/>
  <c r="Z1153" i="1"/>
  <c r="X1153" i="1"/>
  <c r="AD1184" i="1"/>
  <c r="AA1184" i="1"/>
  <c r="Y1184" i="1"/>
  <c r="AE1184" i="1"/>
  <c r="AE1270" i="1"/>
  <c r="AC1270" i="1"/>
  <c r="AD1270" i="1"/>
  <c r="AB1270" i="1"/>
  <c r="AA1270" i="1"/>
  <c r="Y1270" i="1"/>
  <c r="AF1306" i="1"/>
  <c r="AG1306" i="1"/>
  <c r="AH1306" i="1"/>
  <c r="AI1306" i="1"/>
  <c r="AH1258" i="1"/>
  <c r="AI1258" i="1"/>
  <c r="AF1258" i="1"/>
  <c r="AG1258" i="1"/>
  <c r="AI1210" i="1"/>
  <c r="AF1210" i="1"/>
  <c r="AH1210" i="1"/>
  <c r="AG1210" i="1"/>
  <c r="AG1130" i="1"/>
  <c r="AH1130" i="1"/>
  <c r="AI1130" i="1"/>
  <c r="AF1130" i="1"/>
  <c r="AI1082" i="1"/>
  <c r="AF1082" i="1"/>
  <c r="AH1082" i="1"/>
  <c r="AG1082" i="1"/>
  <c r="AF1034" i="1"/>
  <c r="AI1034" i="1"/>
  <c r="AG1034" i="1"/>
  <c r="AH1034" i="1"/>
  <c r="AF1002" i="1"/>
  <c r="AG1002" i="1"/>
  <c r="AH1002" i="1"/>
  <c r="AI1002" i="1"/>
  <c r="AG954" i="1"/>
  <c r="AH954" i="1"/>
  <c r="AI954" i="1"/>
  <c r="AF922" i="1"/>
  <c r="AG922" i="1"/>
  <c r="AH874" i="1"/>
  <c r="AI874" i="1"/>
  <c r="AF874" i="1"/>
  <c r="AG874" i="1"/>
  <c r="AF778" i="1"/>
  <c r="AH778" i="1"/>
  <c r="AG778" i="1"/>
  <c r="AI778" i="1"/>
  <c r="AH250" i="1"/>
  <c r="AG250" i="1"/>
  <c r="AI250" i="1"/>
  <c r="AF250" i="1"/>
  <c r="AH202" i="1"/>
  <c r="AF202" i="1"/>
  <c r="AG202" i="1"/>
  <c r="AI202" i="1"/>
  <c r="AH154" i="1"/>
  <c r="AG154" i="1"/>
  <c r="AF154" i="1"/>
  <c r="AI154" i="1"/>
  <c r="AH106" i="1"/>
  <c r="AI106" i="1"/>
  <c r="AF106" i="1"/>
  <c r="AG106" i="1"/>
  <c r="AH26" i="1"/>
  <c r="AG26" i="1"/>
  <c r="AF26" i="1"/>
  <c r="AI26" i="1"/>
  <c r="X1254" i="1"/>
  <c r="X203" i="1"/>
  <c r="Y1046" i="1"/>
  <c r="Y962" i="1"/>
  <c r="Y77" i="1"/>
  <c r="Z544" i="1"/>
  <c r="Z80" i="1"/>
  <c r="AA1043" i="1"/>
  <c r="AA893" i="1"/>
  <c r="AA807" i="1"/>
  <c r="AE1046" i="1"/>
  <c r="AH1095" i="1"/>
  <c r="AI1015" i="1"/>
  <c r="AH918" i="1"/>
  <c r="AG823" i="1"/>
  <c r="AH809" i="1"/>
  <c r="AH731" i="1"/>
  <c r="AG472" i="1"/>
  <c r="AI56" i="1"/>
  <c r="AH1051" i="1"/>
  <c r="AI1051" i="1"/>
  <c r="AF1051" i="1"/>
  <c r="AF971" i="1"/>
  <c r="AG971" i="1"/>
  <c r="AH971" i="1"/>
  <c r="AI971" i="1"/>
  <c r="AF891" i="1"/>
  <c r="AG891" i="1"/>
  <c r="AI891" i="1"/>
  <c r="AH891" i="1"/>
  <c r="AG843" i="1"/>
  <c r="AH843" i="1"/>
  <c r="AI843" i="1"/>
  <c r="AF843" i="1"/>
  <c r="AH763" i="1"/>
  <c r="AI763" i="1"/>
  <c r="AF763" i="1"/>
  <c r="AG763" i="1"/>
  <c r="AF683" i="1"/>
  <c r="AH683" i="1"/>
  <c r="AG683" i="1"/>
  <c r="AI683" i="1"/>
  <c r="AG651" i="1"/>
  <c r="AH651" i="1"/>
  <c r="AI651" i="1"/>
  <c r="AF651" i="1"/>
  <c r="AI571" i="1"/>
  <c r="AF523" i="1"/>
  <c r="AI523" i="1"/>
  <c r="AG523" i="1"/>
  <c r="AH523" i="1"/>
  <c r="AG443" i="1"/>
  <c r="AH443" i="1"/>
  <c r="AI443" i="1"/>
  <c r="AF379" i="1"/>
  <c r="AI379" i="1"/>
  <c r="AH379" i="1"/>
  <c r="AG379" i="1"/>
  <c r="AH315" i="1"/>
  <c r="AI315" i="1"/>
  <c r="AF315" i="1"/>
  <c r="AG315" i="1"/>
  <c r="AF251" i="1"/>
  <c r="AH251" i="1"/>
  <c r="AG251" i="1"/>
  <c r="AI251" i="1"/>
  <c r="AF171" i="1"/>
  <c r="AI171" i="1"/>
  <c r="AG171" i="1"/>
  <c r="AH171" i="1"/>
  <c r="AF139" i="1"/>
  <c r="AG139" i="1"/>
  <c r="AH139" i="1"/>
  <c r="AI139" i="1"/>
  <c r="AF107" i="1"/>
  <c r="AG107" i="1"/>
  <c r="AI107" i="1"/>
  <c r="AH107" i="1"/>
  <c r="AF59" i="1"/>
  <c r="AH59" i="1"/>
  <c r="AG59" i="1"/>
  <c r="AI59" i="1"/>
  <c r="AE29" i="1"/>
  <c r="AC29" i="1"/>
  <c r="AB29" i="1"/>
  <c r="AA29" i="1"/>
  <c r="Y29" i="1"/>
  <c r="AD43" i="1"/>
  <c r="AE43" i="1"/>
  <c r="Z43" i="1"/>
  <c r="X43" i="1"/>
  <c r="AD50" i="1"/>
  <c r="AE50" i="1"/>
  <c r="AC50" i="1"/>
  <c r="Z50" i="1"/>
  <c r="X50" i="1"/>
  <c r="AA50" i="1"/>
  <c r="Y50" i="1"/>
  <c r="AB50" i="1"/>
  <c r="AB90" i="1"/>
  <c r="AE90" i="1"/>
  <c r="AA90" i="1"/>
  <c r="Y90" i="1"/>
  <c r="AD90" i="1"/>
  <c r="X90" i="1"/>
  <c r="Z90" i="1"/>
  <c r="AD100" i="1"/>
  <c r="AC100" i="1"/>
  <c r="AB100" i="1"/>
  <c r="Z100" i="1"/>
  <c r="X100" i="1"/>
  <c r="AE100" i="1"/>
  <c r="AA100" i="1"/>
  <c r="Y100" i="1"/>
  <c r="AD123" i="1"/>
  <c r="AE123" i="1"/>
  <c r="AB123" i="1"/>
  <c r="AE166" i="1"/>
  <c r="AC166" i="1"/>
  <c r="AB166" i="1"/>
  <c r="AB216" i="1"/>
  <c r="AC216" i="1"/>
  <c r="AD216" i="1"/>
  <c r="Z216" i="1"/>
  <c r="X216" i="1"/>
  <c r="AE246" i="1"/>
  <c r="AC246" i="1"/>
  <c r="AB246" i="1"/>
  <c r="AA246" i="1"/>
  <c r="Y246" i="1"/>
  <c r="AD259" i="1"/>
  <c r="AB259" i="1"/>
  <c r="Z259" i="1"/>
  <c r="X259" i="1"/>
  <c r="AC259" i="1"/>
  <c r="AE299" i="1"/>
  <c r="AB299" i="1"/>
  <c r="Z299" i="1"/>
  <c r="X299" i="1"/>
  <c r="AC299" i="1"/>
  <c r="AB313" i="1"/>
  <c r="AC313" i="1"/>
  <c r="AE349" i="1"/>
  <c r="AC349" i="1"/>
  <c r="AD349" i="1"/>
  <c r="AB349" i="1"/>
  <c r="AA349" i="1"/>
  <c r="Y349" i="1"/>
  <c r="AE366" i="1"/>
  <c r="AA366" i="1"/>
  <c r="Y366" i="1"/>
  <c r="Z366" i="1"/>
  <c r="X366" i="1"/>
  <c r="AC373" i="1"/>
  <c r="AB373" i="1"/>
  <c r="Z373" i="1"/>
  <c r="X373" i="1"/>
  <c r="AE373" i="1"/>
  <c r="AD373" i="1"/>
  <c r="AA373" i="1"/>
  <c r="Y373" i="1"/>
  <c r="AD386" i="1"/>
  <c r="AE386" i="1"/>
  <c r="AB386" i="1"/>
  <c r="Z386" i="1"/>
  <c r="X386" i="1"/>
  <c r="AC386" i="1"/>
  <c r="AD396" i="1"/>
  <c r="AE396" i="1"/>
  <c r="AA396" i="1"/>
  <c r="Y396" i="1"/>
  <c r="AE426" i="1"/>
  <c r="AD426" i="1"/>
  <c r="Z426" i="1"/>
  <c r="X426" i="1"/>
  <c r="AD466" i="1"/>
  <c r="AB466" i="1"/>
  <c r="Z466" i="1"/>
  <c r="X466" i="1"/>
  <c r="AC466" i="1"/>
  <c r="AE466" i="1"/>
  <c r="AD473" i="1"/>
  <c r="AC473" i="1"/>
  <c r="AE473" i="1"/>
  <c r="Z473" i="1"/>
  <c r="X473" i="1"/>
  <c r="AD530" i="1"/>
  <c r="AC530" i="1"/>
  <c r="AB530" i="1"/>
  <c r="Z530" i="1"/>
  <c r="X530" i="1"/>
  <c r="AD537" i="1"/>
  <c r="AE537" i="1"/>
  <c r="AB537" i="1"/>
  <c r="Z537" i="1"/>
  <c r="X537" i="1"/>
  <c r="AA587" i="1"/>
  <c r="AC587" i="1"/>
  <c r="Y587" i="1"/>
  <c r="AE621" i="1"/>
  <c r="AD621" i="1"/>
  <c r="AC621" i="1"/>
  <c r="Z621" i="1"/>
  <c r="X621" i="1"/>
  <c r="AD634" i="1"/>
  <c r="AC634" i="1"/>
  <c r="AB634" i="1"/>
  <c r="AC661" i="1"/>
  <c r="AE661" i="1"/>
  <c r="Z661" i="1"/>
  <c r="X661" i="1"/>
  <c r="AD661" i="1"/>
  <c r="AC730" i="1"/>
  <c r="AB730" i="1"/>
  <c r="AD730" i="1"/>
  <c r="AA730" i="1"/>
  <c r="Y730" i="1"/>
  <c r="Z730" i="1"/>
  <c r="X730" i="1"/>
  <c r="AE747" i="1"/>
  <c r="AC747" i="1"/>
  <c r="AB747" i="1"/>
  <c r="Z747" i="1"/>
  <c r="X747" i="1"/>
  <c r="AD763" i="1"/>
  <c r="AB763" i="1"/>
  <c r="AE763" i="1"/>
  <c r="AC763" i="1"/>
  <c r="AE797" i="1"/>
  <c r="AB797" i="1"/>
  <c r="AC797" i="1"/>
  <c r="AA797" i="1"/>
  <c r="Y797" i="1"/>
  <c r="AE813" i="1"/>
  <c r="AD813" i="1"/>
  <c r="AC813" i="1"/>
  <c r="AB813" i="1"/>
  <c r="Z813" i="1"/>
  <c r="X813" i="1"/>
  <c r="AE826" i="1"/>
  <c r="AC826" i="1"/>
  <c r="AD826" i="1"/>
  <c r="AB826" i="1"/>
  <c r="AD873" i="1"/>
  <c r="AC873" i="1"/>
  <c r="AD899" i="1"/>
  <c r="Z899" i="1"/>
  <c r="X899" i="1"/>
  <c r="AC899" i="1"/>
  <c r="AE899" i="1"/>
  <c r="AD912" i="1"/>
  <c r="AC912" i="1"/>
  <c r="AA912" i="1"/>
  <c r="Y912" i="1"/>
  <c r="AB912" i="1"/>
  <c r="AC932" i="1"/>
  <c r="AD932" i="1"/>
  <c r="AE932" i="1"/>
  <c r="Z932" i="1"/>
  <c r="X932" i="1"/>
  <c r="Y932" i="1"/>
  <c r="AB932" i="1"/>
  <c r="AA932" i="1"/>
  <c r="AD952" i="1"/>
  <c r="AA952" i="1"/>
  <c r="AB952" i="1"/>
  <c r="Y952" i="1"/>
  <c r="AE975" i="1"/>
  <c r="AD975" i="1"/>
  <c r="AA975" i="1"/>
  <c r="Y975" i="1"/>
  <c r="AB975" i="1"/>
  <c r="AC975" i="1"/>
  <c r="AD1056" i="1"/>
  <c r="AE1056" i="1"/>
  <c r="AA1056" i="1"/>
  <c r="Y1056" i="1"/>
  <c r="AC1076" i="1"/>
  <c r="AD1076" i="1"/>
  <c r="Z1076" i="1"/>
  <c r="X1076" i="1"/>
  <c r="AE1076" i="1"/>
  <c r="AA1076" i="1"/>
  <c r="Y1076" i="1"/>
  <c r="AD1123" i="1"/>
  <c r="Z1123" i="1"/>
  <c r="X1123" i="1"/>
  <c r="AE1123" i="1"/>
  <c r="AB1123" i="1"/>
  <c r="AA1123" i="1"/>
  <c r="Y1123" i="1"/>
  <c r="AD1136" i="1"/>
  <c r="AE1136" i="1"/>
  <c r="AA1136" i="1"/>
  <c r="Y1136" i="1"/>
  <c r="AC1136" i="1"/>
  <c r="Z1136" i="1"/>
  <c r="X1136" i="1"/>
  <c r="AC1177" i="1"/>
  <c r="AE1177" i="1"/>
  <c r="Z1177" i="1"/>
  <c r="X1177" i="1"/>
  <c r="AD1201" i="1"/>
  <c r="AC1201" i="1"/>
  <c r="AA1201" i="1"/>
  <c r="Y1201" i="1"/>
  <c r="AE1214" i="1"/>
  <c r="AA1214" i="1"/>
  <c r="Y1214" i="1"/>
  <c r="AD1214" i="1"/>
  <c r="Z1214" i="1"/>
  <c r="X1214" i="1"/>
  <c r="AC1214" i="1"/>
  <c r="AB1214" i="1"/>
  <c r="AB1227" i="1"/>
  <c r="AC1227" i="1"/>
  <c r="AA1227" i="1"/>
  <c r="AD1227" i="1"/>
  <c r="Y1227" i="1"/>
  <c r="AC1237" i="1"/>
  <c r="Z1237" i="1"/>
  <c r="X1237" i="1"/>
  <c r="AD1237" i="1"/>
  <c r="AE1250" i="1"/>
  <c r="AD1250" i="1"/>
  <c r="Z1250" i="1"/>
  <c r="X1250" i="1"/>
  <c r="AB1250" i="1"/>
  <c r="AC1250" i="1"/>
  <c r="AA1250" i="1"/>
  <c r="Y1250" i="1"/>
  <c r="AE1293" i="1"/>
  <c r="AD1293" i="1"/>
  <c r="AC1293" i="1"/>
  <c r="AB1293" i="1"/>
  <c r="AF1290" i="1"/>
  <c r="AG1290" i="1"/>
  <c r="AH1290" i="1"/>
  <c r="AI1290" i="1"/>
  <c r="AG1274" i="1"/>
  <c r="AH1274" i="1"/>
  <c r="AI1274" i="1"/>
  <c r="AI1242" i="1"/>
  <c r="AF1242" i="1"/>
  <c r="AG1242" i="1"/>
  <c r="AF1226" i="1"/>
  <c r="AG1226" i="1"/>
  <c r="AH1226" i="1"/>
  <c r="AF1178" i="1"/>
  <c r="AG1178" i="1"/>
  <c r="AH1178" i="1"/>
  <c r="AI1178" i="1"/>
  <c r="AI1146" i="1"/>
  <c r="AG1146" i="1"/>
  <c r="AF1146" i="1"/>
  <c r="AG1114" i="1"/>
  <c r="AF1114" i="1"/>
  <c r="AH1114" i="1"/>
  <c r="AF1098" i="1"/>
  <c r="AH1098" i="1"/>
  <c r="AF1066" i="1"/>
  <c r="AG1050" i="1"/>
  <c r="AH1050" i="1"/>
  <c r="AI1050" i="1"/>
  <c r="AF1050" i="1"/>
  <c r="AF1018" i="1"/>
  <c r="AG1018" i="1"/>
  <c r="AH1018" i="1"/>
  <c r="AI986" i="1"/>
  <c r="AF986" i="1"/>
  <c r="AG986" i="1"/>
  <c r="AH986" i="1"/>
  <c r="AI970" i="1"/>
  <c r="AF970" i="1"/>
  <c r="AG970" i="1"/>
  <c r="AH970" i="1"/>
  <c r="AH938" i="1"/>
  <c r="AI938" i="1"/>
  <c r="AF938" i="1"/>
  <c r="AG938" i="1"/>
  <c r="AH906" i="1"/>
  <c r="AI906" i="1"/>
  <c r="AF890" i="1"/>
  <c r="AG890" i="1"/>
  <c r="AH890" i="1"/>
  <c r="AI890" i="1"/>
  <c r="AF858" i="1"/>
  <c r="AG858" i="1"/>
  <c r="AH858" i="1"/>
  <c r="AI858" i="1"/>
  <c r="AF842" i="1"/>
  <c r="AG842" i="1"/>
  <c r="AH842" i="1"/>
  <c r="AI842" i="1"/>
  <c r="AF826" i="1"/>
  <c r="AG826" i="1"/>
  <c r="AH826" i="1"/>
  <c r="AI826" i="1"/>
  <c r="AH810" i="1"/>
  <c r="AI810" i="1"/>
  <c r="AF794" i="1"/>
  <c r="AG794" i="1"/>
  <c r="AH794" i="1"/>
  <c r="AI794" i="1"/>
  <c r="AF762" i="1"/>
  <c r="AG762" i="1"/>
  <c r="AI762" i="1"/>
  <c r="AH762" i="1"/>
  <c r="AF746" i="1"/>
  <c r="AH746" i="1"/>
  <c r="AG746" i="1"/>
  <c r="AI746" i="1"/>
  <c r="AF730" i="1"/>
  <c r="AI730" i="1"/>
  <c r="AG730" i="1"/>
  <c r="AH730" i="1"/>
  <c r="AF714" i="1"/>
  <c r="AG714" i="1"/>
  <c r="AH714" i="1"/>
  <c r="AI714" i="1"/>
  <c r="AF698" i="1"/>
  <c r="AG698" i="1"/>
  <c r="AI698" i="1"/>
  <c r="AF682" i="1"/>
  <c r="AI682" i="1"/>
  <c r="AH682" i="1"/>
  <c r="AG682" i="1"/>
  <c r="AF666" i="1"/>
  <c r="AG666" i="1"/>
  <c r="AI666" i="1"/>
  <c r="AH666" i="1"/>
  <c r="AF650" i="1"/>
  <c r="AG650" i="1"/>
  <c r="AH650" i="1"/>
  <c r="AI650" i="1"/>
  <c r="AF634" i="1"/>
  <c r="AG634" i="1"/>
  <c r="AH634" i="1"/>
  <c r="AI634" i="1"/>
  <c r="AF618" i="1"/>
  <c r="AH618" i="1"/>
  <c r="AI618" i="1"/>
  <c r="AF602" i="1"/>
  <c r="AG602" i="1"/>
  <c r="AI602" i="1"/>
  <c r="AH602" i="1"/>
  <c r="AF586" i="1"/>
  <c r="AG586" i="1"/>
  <c r="AH586" i="1"/>
  <c r="AI586" i="1"/>
  <c r="AF570" i="1"/>
  <c r="AG570" i="1"/>
  <c r="AH570" i="1"/>
  <c r="AF554" i="1"/>
  <c r="AG554" i="1"/>
  <c r="AH554" i="1"/>
  <c r="AI554" i="1"/>
  <c r="AF538" i="1"/>
  <c r="AG538" i="1"/>
  <c r="AI538" i="1"/>
  <c r="AH538" i="1"/>
  <c r="AF522" i="1"/>
  <c r="AG522" i="1"/>
  <c r="AH522" i="1"/>
  <c r="AI522" i="1"/>
  <c r="AF506" i="1"/>
  <c r="AG506" i="1"/>
  <c r="AH506" i="1"/>
  <c r="AF490" i="1"/>
  <c r="AI490" i="1"/>
  <c r="AF474" i="1"/>
  <c r="AG474" i="1"/>
  <c r="AI474" i="1"/>
  <c r="AH474" i="1"/>
  <c r="AF458" i="1"/>
  <c r="AG458" i="1"/>
  <c r="AH458" i="1"/>
  <c r="AI458" i="1"/>
  <c r="AF442" i="1"/>
  <c r="AG442" i="1"/>
  <c r="AF426" i="1"/>
  <c r="AG426" i="1"/>
  <c r="AH426" i="1"/>
  <c r="AI426" i="1"/>
  <c r="AG410" i="1"/>
  <c r="AF410" i="1"/>
  <c r="AH410" i="1"/>
  <c r="AI410" i="1"/>
  <c r="AG394" i="1"/>
  <c r="AI394" i="1"/>
  <c r="AF394" i="1"/>
  <c r="AH394" i="1"/>
  <c r="AG378" i="1"/>
  <c r="AH378" i="1"/>
  <c r="AI378" i="1"/>
  <c r="AF378" i="1"/>
  <c r="AG362" i="1"/>
  <c r="AI362" i="1"/>
  <c r="AG346" i="1"/>
  <c r="AI346" i="1"/>
  <c r="AH346" i="1"/>
  <c r="AF346" i="1"/>
  <c r="AG330" i="1"/>
  <c r="AF330" i="1"/>
  <c r="AI330" i="1"/>
  <c r="AH330" i="1"/>
  <c r="AG314" i="1"/>
  <c r="AI314" i="1"/>
  <c r="AF314" i="1"/>
  <c r="AH314" i="1"/>
  <c r="AG298" i="1"/>
  <c r="AI298" i="1"/>
  <c r="AH298" i="1"/>
  <c r="AF298" i="1"/>
  <c r="AG282" i="1"/>
  <c r="AI282" i="1"/>
  <c r="AH282" i="1"/>
  <c r="AF282" i="1"/>
  <c r="AH266" i="1"/>
  <c r="AF266" i="1"/>
  <c r="AG266" i="1"/>
  <c r="AI266" i="1"/>
  <c r="AH234" i="1"/>
  <c r="AI234" i="1"/>
  <c r="AG234" i="1"/>
  <c r="AF234" i="1"/>
  <c r="AH218" i="1"/>
  <c r="AF218" i="1"/>
  <c r="AG218" i="1"/>
  <c r="AI218" i="1"/>
  <c r="AH186" i="1"/>
  <c r="AG186" i="1"/>
  <c r="AF186" i="1"/>
  <c r="AI186" i="1"/>
  <c r="AH170" i="1"/>
  <c r="AF170" i="1"/>
  <c r="AI170" i="1"/>
  <c r="AG170" i="1"/>
  <c r="AH138" i="1"/>
  <c r="AF138" i="1"/>
  <c r="AI138" i="1"/>
  <c r="AG138" i="1"/>
  <c r="AH122" i="1"/>
  <c r="AG122" i="1"/>
  <c r="AF122" i="1"/>
  <c r="AI122" i="1"/>
  <c r="AH90" i="1"/>
  <c r="AG90" i="1"/>
  <c r="AI90" i="1"/>
  <c r="AF90" i="1"/>
  <c r="AH74" i="1"/>
  <c r="AI74" i="1"/>
  <c r="AF74" i="1"/>
  <c r="AG74" i="1"/>
  <c r="AH58" i="1"/>
  <c r="AF58" i="1"/>
  <c r="AG58" i="1"/>
  <c r="AI58" i="1"/>
  <c r="AH42" i="1"/>
  <c r="AF42" i="1"/>
  <c r="AI42" i="1"/>
  <c r="AG42" i="1"/>
  <c r="AH10" i="1"/>
  <c r="AF10" i="1"/>
  <c r="AI10" i="1"/>
  <c r="AG10" i="1"/>
  <c r="AB3" i="1"/>
  <c r="AC3" i="1"/>
  <c r="AD3" i="1"/>
  <c r="AE3" i="1"/>
  <c r="AE16" i="1"/>
  <c r="AD16" i="1"/>
  <c r="AC16" i="1"/>
  <c r="AB16" i="1"/>
  <c r="AA16" i="1"/>
  <c r="Y16" i="1"/>
  <c r="AB26" i="1"/>
  <c r="AA26" i="1"/>
  <c r="Y26" i="1"/>
  <c r="Z26" i="1"/>
  <c r="X26" i="1"/>
  <c r="AD33" i="1"/>
  <c r="AA33" i="1"/>
  <c r="Y33" i="1"/>
  <c r="AC33" i="1"/>
  <c r="AD40" i="1"/>
  <c r="AB40" i="1"/>
  <c r="AC40" i="1"/>
  <c r="AE40" i="1"/>
  <c r="AB57" i="1"/>
  <c r="AD57" i="1"/>
  <c r="AE57" i="1"/>
  <c r="AE87" i="1"/>
  <c r="Z87" i="1"/>
  <c r="X87" i="1"/>
  <c r="AE110" i="1"/>
  <c r="AA110" i="1"/>
  <c r="Y110" i="1"/>
  <c r="AD110" i="1"/>
  <c r="AB110" i="1"/>
  <c r="Z110" i="1"/>
  <c r="X110" i="1"/>
  <c r="AC110" i="1"/>
  <c r="AB120" i="1"/>
  <c r="AD120" i="1"/>
  <c r="AC120" i="1"/>
  <c r="AE120" i="1"/>
  <c r="AA120" i="1"/>
  <c r="Y120" i="1"/>
  <c r="AD130" i="1"/>
  <c r="AE130" i="1"/>
  <c r="AB130" i="1"/>
  <c r="Z130" i="1"/>
  <c r="X130" i="1"/>
  <c r="AC130" i="1"/>
  <c r="AE143" i="1"/>
  <c r="AD143" i="1"/>
  <c r="AA143" i="1"/>
  <c r="Y143" i="1"/>
  <c r="AB143" i="1"/>
  <c r="AC156" i="1"/>
  <c r="AE156" i="1"/>
  <c r="Z156" i="1"/>
  <c r="X156" i="1"/>
  <c r="AA156" i="1"/>
  <c r="Y156" i="1"/>
  <c r="AD163" i="1"/>
  <c r="Z163" i="1"/>
  <c r="X163" i="1"/>
  <c r="AB163" i="1"/>
  <c r="AC163" i="1"/>
  <c r="Y163" i="1"/>
  <c r="AA163" i="1"/>
  <c r="AE173" i="1"/>
  <c r="AD173" i="1"/>
  <c r="Z173" i="1"/>
  <c r="X173" i="1"/>
  <c r="AE190" i="1"/>
  <c r="AA190" i="1"/>
  <c r="Y190" i="1"/>
  <c r="AC190" i="1"/>
  <c r="Z190" i="1"/>
  <c r="X190" i="1"/>
  <c r="AB190" i="1"/>
  <c r="AD190" i="1"/>
  <c r="AC213" i="1"/>
  <c r="AD213" i="1"/>
  <c r="Z213" i="1"/>
  <c r="X213" i="1"/>
  <c r="AB213" i="1"/>
  <c r="AD226" i="1"/>
  <c r="AE226" i="1"/>
  <c r="Z226" i="1"/>
  <c r="X226" i="1"/>
  <c r="AB226" i="1"/>
  <c r="AA226" i="1"/>
  <c r="Y226" i="1"/>
  <c r="AC226" i="1"/>
  <c r="AD236" i="1"/>
  <c r="AE236" i="1"/>
  <c r="Z236" i="1"/>
  <c r="X236" i="1"/>
  <c r="AD256" i="1"/>
  <c r="AA256" i="1"/>
  <c r="Y256" i="1"/>
  <c r="AC256" i="1"/>
  <c r="Z256" i="1"/>
  <c r="X256" i="1"/>
  <c r="AE266" i="1"/>
  <c r="AB266" i="1"/>
  <c r="AC266" i="1"/>
  <c r="AA266" i="1"/>
  <c r="Y266" i="1"/>
  <c r="AC276" i="1"/>
  <c r="AE276" i="1"/>
  <c r="AB276" i="1"/>
  <c r="Z276" i="1"/>
  <c r="X276" i="1"/>
  <c r="AD276" i="1"/>
  <c r="AE286" i="1"/>
  <c r="AC286" i="1"/>
  <c r="AA286" i="1"/>
  <c r="Y286" i="1"/>
  <c r="AD286" i="1"/>
  <c r="AC310" i="1"/>
  <c r="AD310" i="1"/>
  <c r="AB310" i="1"/>
  <c r="AA310" i="1"/>
  <c r="Y310" i="1"/>
  <c r="AE326" i="1"/>
  <c r="AC326" i="1"/>
  <c r="AD326" i="1"/>
  <c r="AA326" i="1"/>
  <c r="Y326" i="1"/>
  <c r="Z326" i="1"/>
  <c r="X326" i="1"/>
  <c r="AB326" i="1"/>
  <c r="AD336" i="1"/>
  <c r="AE336" i="1"/>
  <c r="AA336" i="1"/>
  <c r="Y336" i="1"/>
  <c r="AC336" i="1"/>
  <c r="AB336" i="1"/>
  <c r="AB346" i="1"/>
  <c r="AA346" i="1"/>
  <c r="Y346" i="1"/>
  <c r="Z346" i="1"/>
  <c r="X346" i="1"/>
  <c r="AC346" i="1"/>
  <c r="AD356" i="1"/>
  <c r="AC356" i="1"/>
  <c r="AE356" i="1"/>
  <c r="Z356" i="1"/>
  <c r="X356" i="1"/>
  <c r="AB356" i="1"/>
  <c r="AA356" i="1"/>
  <c r="Y356" i="1"/>
  <c r="AE363" i="1"/>
  <c r="AD363" i="1"/>
  <c r="AC363" i="1"/>
  <c r="Z363" i="1"/>
  <c r="X363" i="1"/>
  <c r="AB363" i="1"/>
  <c r="AE383" i="1"/>
  <c r="AD383" i="1"/>
  <c r="AA383" i="1"/>
  <c r="Y383" i="1"/>
  <c r="Z383" i="1"/>
  <c r="X383" i="1"/>
  <c r="AB383" i="1"/>
  <c r="AC393" i="1"/>
  <c r="AB393" i="1"/>
  <c r="AD393" i="1"/>
  <c r="AA393" i="1"/>
  <c r="Y393" i="1"/>
  <c r="AD409" i="1"/>
  <c r="AE409" i="1"/>
  <c r="AB409" i="1"/>
  <c r="AC409" i="1"/>
  <c r="Z409" i="1"/>
  <c r="X409" i="1"/>
  <c r="AC416" i="1"/>
  <c r="AA416" i="1"/>
  <c r="Y416" i="1"/>
  <c r="AD416" i="1"/>
  <c r="AD433" i="1"/>
  <c r="AE433" i="1"/>
  <c r="AC433" i="1"/>
  <c r="AA433" i="1"/>
  <c r="Y433" i="1"/>
  <c r="AB433" i="1"/>
  <c r="AE446" i="1"/>
  <c r="AA446" i="1"/>
  <c r="Y446" i="1"/>
  <c r="AB446" i="1"/>
  <c r="Z446" i="1"/>
  <c r="X446" i="1"/>
  <c r="AC446" i="1"/>
  <c r="AD456" i="1"/>
  <c r="AE456" i="1"/>
  <c r="AB456" i="1"/>
  <c r="Z456" i="1"/>
  <c r="AA456" i="1"/>
  <c r="Y456" i="1"/>
  <c r="X456" i="1"/>
  <c r="AC456" i="1"/>
  <c r="AE463" i="1"/>
  <c r="AD463" i="1"/>
  <c r="AB463" i="1"/>
  <c r="AA463" i="1"/>
  <c r="Y463" i="1"/>
  <c r="AA480" i="1"/>
  <c r="Y480" i="1"/>
  <c r="AC480" i="1"/>
  <c r="AE480" i="1"/>
  <c r="AB480" i="1"/>
  <c r="AC490" i="1"/>
  <c r="AD490" i="1"/>
  <c r="Z490" i="1"/>
  <c r="X490" i="1"/>
  <c r="AC500" i="1"/>
  <c r="AD500" i="1"/>
  <c r="Z500" i="1"/>
  <c r="X500" i="1"/>
  <c r="AA500" i="1"/>
  <c r="Y500" i="1"/>
  <c r="AE510" i="1"/>
  <c r="AC510" i="1"/>
  <c r="AA510" i="1"/>
  <c r="Y510" i="1"/>
  <c r="Z510" i="1"/>
  <c r="X510" i="1"/>
  <c r="AB510" i="1"/>
  <c r="AD510" i="1"/>
  <c r="AE520" i="1"/>
  <c r="AD520" i="1"/>
  <c r="AC520" i="1"/>
  <c r="AB520" i="1"/>
  <c r="X520" i="1"/>
  <c r="AA520" i="1"/>
  <c r="Y520" i="1"/>
  <c r="Z520" i="1"/>
  <c r="AD547" i="1"/>
  <c r="AC547" i="1"/>
  <c r="AB547" i="1"/>
  <c r="AE547" i="1"/>
  <c r="Z547" i="1"/>
  <c r="X547" i="1"/>
  <c r="Y547" i="1"/>
  <c r="AA547" i="1"/>
  <c r="AE557" i="1"/>
  <c r="AB557" i="1"/>
  <c r="AD557" i="1"/>
  <c r="AC557" i="1"/>
  <c r="Z557" i="1"/>
  <c r="X557" i="1"/>
  <c r="AE574" i="1"/>
  <c r="AA574" i="1"/>
  <c r="Y574" i="1"/>
  <c r="AC574" i="1"/>
  <c r="AB574" i="1"/>
  <c r="Z574" i="1"/>
  <c r="X574" i="1"/>
  <c r="AD574" i="1"/>
  <c r="AE584" i="1"/>
  <c r="AC584" i="1"/>
  <c r="AB584" i="1"/>
  <c r="AA584" i="1"/>
  <c r="Y584" i="1"/>
  <c r="Z584" i="1"/>
  <c r="X584" i="1"/>
  <c r="AD594" i="1"/>
  <c r="AB594" i="1"/>
  <c r="AE594" i="1"/>
  <c r="Z594" i="1"/>
  <c r="X594" i="1"/>
  <c r="AC594" i="1"/>
  <c r="AD611" i="1"/>
  <c r="AB611" i="1"/>
  <c r="AE611" i="1"/>
  <c r="Z611" i="1"/>
  <c r="X611" i="1"/>
  <c r="AA611" i="1"/>
  <c r="Y611" i="1"/>
  <c r="AE618" i="1"/>
  <c r="AC618" i="1"/>
  <c r="Z618" i="1"/>
  <c r="X618" i="1"/>
  <c r="AD618" i="1"/>
  <c r="AE671" i="1"/>
  <c r="AD671" i="1"/>
  <c r="AA671" i="1"/>
  <c r="Y671" i="1"/>
  <c r="AE681" i="1"/>
  <c r="AC681" i="1"/>
  <c r="AC694" i="1"/>
  <c r="AE694" i="1"/>
  <c r="AB694" i="1"/>
  <c r="Y694" i="1"/>
  <c r="AD694" i="1"/>
  <c r="AA694" i="1"/>
  <c r="AD704" i="1"/>
  <c r="AE704" i="1"/>
  <c r="AA704" i="1"/>
  <c r="Y704" i="1"/>
  <c r="AC704" i="1"/>
  <c r="AB704" i="1"/>
  <c r="Z704" i="1"/>
  <c r="X704" i="1"/>
  <c r="AC727" i="1"/>
  <c r="Z727" i="1"/>
  <c r="X727" i="1"/>
  <c r="AD737" i="1"/>
  <c r="AA737" i="1"/>
  <c r="Y737" i="1"/>
  <c r="AC737" i="1"/>
  <c r="AB744" i="1"/>
  <c r="AE744" i="1"/>
  <c r="AD744" i="1"/>
  <c r="AD760" i="1"/>
  <c r="AC760" i="1"/>
  <c r="Y760" i="1"/>
  <c r="AB760" i="1"/>
  <c r="AE760" i="1"/>
  <c r="AA760" i="1"/>
  <c r="AD770" i="1"/>
  <c r="Z770" i="1"/>
  <c r="X770" i="1"/>
  <c r="AC770" i="1"/>
  <c r="AC787" i="1"/>
  <c r="AE787" i="1"/>
  <c r="AD787" i="1"/>
  <c r="Z787" i="1"/>
  <c r="X787" i="1"/>
  <c r="AB787" i="1"/>
  <c r="AC810" i="1"/>
  <c r="AB810" i="1"/>
  <c r="Z810" i="1"/>
  <c r="X810" i="1"/>
  <c r="AD810" i="1"/>
  <c r="AE823" i="1"/>
  <c r="AB823" i="1"/>
  <c r="AA823" i="1"/>
  <c r="Y823" i="1"/>
  <c r="AD850" i="1"/>
  <c r="Z850" i="1"/>
  <c r="X850" i="1"/>
  <c r="AB850" i="1"/>
  <c r="AC883" i="1"/>
  <c r="AE883" i="1"/>
  <c r="Z883" i="1"/>
  <c r="X883" i="1"/>
  <c r="AD883" i="1"/>
  <c r="AA883" i="1"/>
  <c r="Y883" i="1"/>
  <c r="AE896" i="1"/>
  <c r="AD896" i="1"/>
  <c r="AA896" i="1"/>
  <c r="Y896" i="1"/>
  <c r="Z896" i="1"/>
  <c r="X896" i="1"/>
  <c r="AB896" i="1"/>
  <c r="AE909" i="1"/>
  <c r="AD909" i="1"/>
  <c r="AB909" i="1"/>
  <c r="AC909" i="1"/>
  <c r="AB922" i="1"/>
  <c r="AA922" i="1"/>
  <c r="Y922" i="1"/>
  <c r="X922" i="1"/>
  <c r="AD922" i="1"/>
  <c r="Z922" i="1"/>
  <c r="AC939" i="1"/>
  <c r="AB939" i="1"/>
  <c r="AE939" i="1"/>
  <c r="Z939" i="1"/>
  <c r="X939" i="1"/>
  <c r="AC949" i="1"/>
  <c r="Z949" i="1"/>
  <c r="X949" i="1"/>
  <c r="AA949" i="1"/>
  <c r="Y949" i="1"/>
  <c r="AE972" i="1"/>
  <c r="AD972" i="1"/>
  <c r="AB972" i="1"/>
  <c r="Y972" i="1"/>
  <c r="AC972" i="1"/>
  <c r="AA972" i="1"/>
  <c r="AD999" i="1"/>
  <c r="AE999" i="1"/>
  <c r="AC999" i="1"/>
  <c r="AB999" i="1"/>
  <c r="AE1006" i="1"/>
  <c r="AA1006" i="1"/>
  <c r="Y1006" i="1"/>
  <c r="X1006" i="1"/>
  <c r="AD1006" i="1"/>
  <c r="AC1006" i="1"/>
  <c r="Z1006" i="1"/>
  <c r="AD1016" i="1"/>
  <c r="AC1016" i="1"/>
  <c r="Y1016" i="1"/>
  <c r="AB1016" i="1"/>
  <c r="AA1016" i="1"/>
  <c r="AD1026" i="1"/>
  <c r="Z1026" i="1"/>
  <c r="X1026" i="1"/>
  <c r="AE1026" i="1"/>
  <c r="AE1036" i="1"/>
  <c r="AD1036" i="1"/>
  <c r="AC1036" i="1"/>
  <c r="AB1036" i="1"/>
  <c r="AA1036" i="1"/>
  <c r="Y1036" i="1"/>
  <c r="AE1063" i="1"/>
  <c r="AD1063" i="1"/>
  <c r="AC1063" i="1"/>
  <c r="AB1063" i="1"/>
  <c r="AE1073" i="1"/>
  <c r="AD1073" i="1"/>
  <c r="AA1073" i="1"/>
  <c r="Y1073" i="1"/>
  <c r="AC1073" i="1"/>
  <c r="AC1083" i="1"/>
  <c r="AD1083" i="1"/>
  <c r="AB1083" i="1"/>
  <c r="AE1083" i="1"/>
  <c r="AE1103" i="1"/>
  <c r="AD1103" i="1"/>
  <c r="AC1103" i="1"/>
  <c r="AA1103" i="1"/>
  <c r="Y1103" i="1"/>
  <c r="AB1103" i="1"/>
  <c r="AE1113" i="1"/>
  <c r="AC1113" i="1"/>
  <c r="AD1113" i="1"/>
  <c r="Z1113" i="1"/>
  <c r="X1113" i="1"/>
  <c r="AE1133" i="1"/>
  <c r="AC1133" i="1"/>
  <c r="AB1133" i="1"/>
  <c r="Z1133" i="1"/>
  <c r="X1133" i="1"/>
  <c r="AE1143" i="1"/>
  <c r="AC1143" i="1"/>
  <c r="AB1143" i="1"/>
  <c r="Y1143" i="1"/>
  <c r="AA1143" i="1"/>
  <c r="AE1167" i="1"/>
  <c r="AD1167" i="1"/>
  <c r="AA1167" i="1"/>
  <c r="Y1167" i="1"/>
  <c r="AB1167" i="1"/>
  <c r="AC1167" i="1"/>
  <c r="AE1191" i="1"/>
  <c r="AD1191" i="1"/>
  <c r="AC1191" i="1"/>
  <c r="AB1191" i="1"/>
  <c r="AE1211" i="1"/>
  <c r="AD1211" i="1"/>
  <c r="AB1211" i="1"/>
  <c r="AE1247" i="1"/>
  <c r="AA1247" i="1"/>
  <c r="Y1247" i="1"/>
  <c r="AC1247" i="1"/>
  <c r="AD1267" i="1"/>
  <c r="Z1267" i="1"/>
  <c r="X1267" i="1"/>
  <c r="AA1267" i="1"/>
  <c r="Y1267" i="1"/>
  <c r="AE1267" i="1"/>
  <c r="AE1277" i="1"/>
  <c r="AB1277" i="1"/>
  <c r="AC1277" i="1"/>
  <c r="AD1277" i="1"/>
  <c r="AE1290" i="1"/>
  <c r="AB1290" i="1"/>
  <c r="AA1290" i="1"/>
  <c r="Y1290" i="1"/>
  <c r="AC1303" i="1"/>
  <c r="AD1303" i="1"/>
  <c r="AE1303" i="1"/>
  <c r="Z1303" i="1"/>
  <c r="X1303" i="1"/>
  <c r="AF1305" i="1"/>
  <c r="AG1305" i="1"/>
  <c r="AH1305" i="1"/>
  <c r="AI1305" i="1"/>
  <c r="AG1289" i="1"/>
  <c r="AF1289" i="1"/>
  <c r="AH1289" i="1"/>
  <c r="AI1289" i="1"/>
  <c r="AF1273" i="1"/>
  <c r="AH1273" i="1"/>
  <c r="AF1257" i="1"/>
  <c r="AG1257" i="1"/>
  <c r="AI1257" i="1"/>
  <c r="AH1257" i="1"/>
  <c r="AF1241" i="1"/>
  <c r="AG1241" i="1"/>
  <c r="AH1241" i="1"/>
  <c r="AI1241" i="1"/>
  <c r="AH1225" i="1"/>
  <c r="AI1225" i="1"/>
  <c r="AG1225" i="1"/>
  <c r="AF1225" i="1"/>
  <c r="AI1209" i="1"/>
  <c r="AF1209" i="1"/>
  <c r="AG1209" i="1"/>
  <c r="AH1209" i="1"/>
  <c r="AF1193" i="1"/>
  <c r="AG1193" i="1"/>
  <c r="AH1193" i="1"/>
  <c r="AI1193" i="1"/>
  <c r="AF1177" i="1"/>
  <c r="AG1177" i="1"/>
  <c r="AH1177" i="1"/>
  <c r="AI1177" i="1"/>
  <c r="AF1161" i="1"/>
  <c r="AH1161" i="1"/>
  <c r="AG1161" i="1"/>
  <c r="AI1161" i="1"/>
  <c r="AF1145" i="1"/>
  <c r="AG1145" i="1"/>
  <c r="AH1145" i="1"/>
  <c r="AI1145" i="1"/>
  <c r="AF1129" i="1"/>
  <c r="AG1129" i="1"/>
  <c r="AI1129" i="1"/>
  <c r="AH1129" i="1"/>
  <c r="AF1113" i="1"/>
  <c r="AG1113" i="1"/>
  <c r="AH1113" i="1"/>
  <c r="AI1113" i="1"/>
  <c r="AH1097" i="1"/>
  <c r="AI1097" i="1"/>
  <c r="AF1097" i="1"/>
  <c r="AG1097" i="1"/>
  <c r="AH1081" i="1"/>
  <c r="AI1081" i="1"/>
  <c r="AF1081" i="1"/>
  <c r="AG1081" i="1"/>
  <c r="AF1065" i="1"/>
  <c r="AG1065" i="1"/>
  <c r="AH1065" i="1"/>
  <c r="AI1065" i="1"/>
  <c r="AF1049" i="1"/>
  <c r="AH1049" i="1"/>
  <c r="AI1049" i="1"/>
  <c r="AF1033" i="1"/>
  <c r="AI1033" i="1"/>
  <c r="AF1017" i="1"/>
  <c r="AG1017" i="1"/>
  <c r="AH1017" i="1"/>
  <c r="AI1017" i="1"/>
  <c r="AF1001" i="1"/>
  <c r="AG1001" i="1"/>
  <c r="AH1001" i="1"/>
  <c r="AI1001" i="1"/>
  <c r="AF985" i="1"/>
  <c r="AH985" i="1"/>
  <c r="AG985" i="1"/>
  <c r="AI985" i="1"/>
  <c r="AF969" i="1"/>
  <c r="AH969" i="1"/>
  <c r="AF953" i="1"/>
  <c r="AH953" i="1"/>
  <c r="AG953" i="1"/>
  <c r="AF937" i="1"/>
  <c r="AH937" i="1"/>
  <c r="AG937" i="1"/>
  <c r="AI937" i="1"/>
  <c r="AF921" i="1"/>
  <c r="AH921" i="1"/>
  <c r="AI921" i="1"/>
  <c r="AG921" i="1"/>
  <c r="AF905" i="1"/>
  <c r="AH905" i="1"/>
  <c r="AG889" i="1"/>
  <c r="AF889" i="1"/>
  <c r="AH889" i="1"/>
  <c r="AI889" i="1"/>
  <c r="AG873" i="1"/>
  <c r="AF873" i="1"/>
  <c r="AI873" i="1"/>
  <c r="AH873" i="1"/>
  <c r="AG857" i="1"/>
  <c r="AF857" i="1"/>
  <c r="AH857" i="1"/>
  <c r="AI857" i="1"/>
  <c r="AG841" i="1"/>
  <c r="AF841" i="1"/>
  <c r="AG825" i="1"/>
  <c r="AF825" i="1"/>
  <c r="AH825" i="1"/>
  <c r="AI825" i="1"/>
  <c r="AG793" i="1"/>
  <c r="AF793" i="1"/>
  <c r="AG777" i="1"/>
  <c r="AI777" i="1"/>
  <c r="AF777" i="1"/>
  <c r="AH777" i="1"/>
  <c r="AI761" i="1"/>
  <c r="AG761" i="1"/>
  <c r="AF761" i="1"/>
  <c r="AH761" i="1"/>
  <c r="AI745" i="1"/>
  <c r="AI729" i="1"/>
  <c r="AF729" i="1"/>
  <c r="AG729" i="1"/>
  <c r="AH729" i="1"/>
  <c r="AI713" i="1"/>
  <c r="AF713" i="1"/>
  <c r="AH713" i="1"/>
  <c r="AG713" i="1"/>
  <c r="AI697" i="1"/>
  <c r="AG697" i="1"/>
  <c r="AH697" i="1"/>
  <c r="AF697" i="1"/>
  <c r="AH681" i="1"/>
  <c r="AI681" i="1"/>
  <c r="AF681" i="1"/>
  <c r="AG681" i="1"/>
  <c r="AH665" i="1"/>
  <c r="AI665" i="1"/>
  <c r="AF665" i="1"/>
  <c r="AG665" i="1"/>
  <c r="AH649" i="1"/>
  <c r="AI649" i="1"/>
  <c r="AF649" i="1"/>
  <c r="AG649" i="1"/>
  <c r="AH633" i="1"/>
  <c r="AI633" i="1"/>
  <c r="AG633" i="1"/>
  <c r="AH617" i="1"/>
  <c r="AI617" i="1"/>
  <c r="AF617" i="1"/>
  <c r="AG617" i="1"/>
  <c r="AH601" i="1"/>
  <c r="AI601" i="1"/>
  <c r="AF601" i="1"/>
  <c r="AG601" i="1"/>
  <c r="AH585" i="1"/>
  <c r="AI585" i="1"/>
  <c r="AF585" i="1"/>
  <c r="AH569" i="1"/>
  <c r="AI569" i="1"/>
  <c r="AF569" i="1"/>
  <c r="AG569" i="1"/>
  <c r="AH553" i="1"/>
  <c r="AI553" i="1"/>
  <c r="AF553" i="1"/>
  <c r="AH537" i="1"/>
  <c r="AI537" i="1"/>
  <c r="AH521" i="1"/>
  <c r="AI521" i="1"/>
  <c r="AF521" i="1"/>
  <c r="AG521" i="1"/>
  <c r="AH505" i="1"/>
  <c r="AI505" i="1"/>
  <c r="AG505" i="1"/>
  <c r="AF505" i="1"/>
  <c r="AH489" i="1"/>
  <c r="AI489" i="1"/>
  <c r="AG489" i="1"/>
  <c r="AH473" i="1"/>
  <c r="AI473" i="1"/>
  <c r="AG473" i="1"/>
  <c r="AI457" i="1"/>
  <c r="AF457" i="1"/>
  <c r="AG457" i="1"/>
  <c r="AH457" i="1"/>
  <c r="AI441" i="1"/>
  <c r="AF441" i="1"/>
  <c r="AG441" i="1"/>
  <c r="AH441" i="1"/>
  <c r="AI425" i="1"/>
  <c r="AH425" i="1"/>
  <c r="AF425" i="1"/>
  <c r="AG425" i="1"/>
  <c r="AF409" i="1"/>
  <c r="AI409" i="1"/>
  <c r="AG409" i="1"/>
  <c r="AH409" i="1"/>
  <c r="AF393" i="1"/>
  <c r="AG393" i="1"/>
  <c r="AH393" i="1"/>
  <c r="AF377" i="1"/>
  <c r="AG377" i="1"/>
  <c r="AI377" i="1"/>
  <c r="AH377" i="1"/>
  <c r="AG361" i="1"/>
  <c r="AH361" i="1"/>
  <c r="AI361" i="1"/>
  <c r="AI345" i="1"/>
  <c r="AF345" i="1"/>
  <c r="AG345" i="1"/>
  <c r="AH345" i="1"/>
  <c r="AI329" i="1"/>
  <c r="AF329" i="1"/>
  <c r="AG329" i="1"/>
  <c r="AH329" i="1"/>
  <c r="AH313" i="1"/>
  <c r="AI313" i="1"/>
  <c r="AF297" i="1"/>
  <c r="AG297" i="1"/>
  <c r="AH297" i="1"/>
  <c r="AI297" i="1"/>
  <c r="AF281" i="1"/>
  <c r="AG281" i="1"/>
  <c r="AH281" i="1"/>
  <c r="AI281" i="1"/>
  <c r="AH265" i="1"/>
  <c r="AF265" i="1"/>
  <c r="AG265" i="1"/>
  <c r="AI265" i="1"/>
  <c r="AH249" i="1"/>
  <c r="AG249" i="1"/>
  <c r="AF249" i="1"/>
  <c r="AI249" i="1"/>
  <c r="AH233" i="1"/>
  <c r="AF233" i="1"/>
  <c r="AI233" i="1"/>
  <c r="AG233" i="1"/>
  <c r="AH217" i="1"/>
  <c r="AG217" i="1"/>
  <c r="AF217" i="1"/>
  <c r="AI217" i="1"/>
  <c r="AH201" i="1"/>
  <c r="AF201" i="1"/>
  <c r="AI201" i="1"/>
  <c r="AG201" i="1"/>
  <c r="AH185" i="1"/>
  <c r="AG185" i="1"/>
  <c r="AF185" i="1"/>
  <c r="AI185" i="1"/>
  <c r="AH169" i="1"/>
  <c r="AI169" i="1"/>
  <c r="AG169" i="1"/>
  <c r="AF169" i="1"/>
  <c r="AH153" i="1"/>
  <c r="AG153" i="1"/>
  <c r="AI153" i="1"/>
  <c r="AF153" i="1"/>
  <c r="AH137" i="1"/>
  <c r="AF137" i="1"/>
  <c r="AI137" i="1"/>
  <c r="AG137" i="1"/>
  <c r="AH121" i="1"/>
  <c r="AF121" i="1"/>
  <c r="AG121" i="1"/>
  <c r="AI121" i="1"/>
  <c r="AH105" i="1"/>
  <c r="AF105" i="1"/>
  <c r="AG105" i="1"/>
  <c r="AI105" i="1"/>
  <c r="AH89" i="1"/>
  <c r="AG89" i="1"/>
  <c r="AF89" i="1"/>
  <c r="AI89" i="1"/>
  <c r="AH73" i="1"/>
  <c r="AF73" i="1"/>
  <c r="AI73" i="1"/>
  <c r="AH57" i="1"/>
  <c r="AF57" i="1"/>
  <c r="AG57" i="1"/>
  <c r="AI57" i="1"/>
  <c r="AH41" i="1"/>
  <c r="AF41" i="1"/>
  <c r="AG41" i="1"/>
  <c r="AI41" i="1"/>
  <c r="AH25" i="1"/>
  <c r="AG25" i="1"/>
  <c r="AF25" i="1"/>
  <c r="AI25" i="1"/>
  <c r="AH9" i="1"/>
  <c r="AF9" i="1"/>
  <c r="AI9" i="1"/>
  <c r="AG9" i="1"/>
  <c r="X1277" i="1"/>
  <c r="X989" i="1"/>
  <c r="X873" i="1"/>
  <c r="X760" i="1"/>
  <c r="X608" i="1"/>
  <c r="X550" i="1"/>
  <c r="X230" i="1"/>
  <c r="X57" i="1"/>
  <c r="X29" i="1"/>
  <c r="Y899" i="1"/>
  <c r="Y550" i="1"/>
  <c r="Y487" i="1"/>
  <c r="Y250" i="1"/>
  <c r="Y104" i="1"/>
  <c r="Z1274" i="1"/>
  <c r="Z1127" i="1"/>
  <c r="Z870" i="1"/>
  <c r="Z780" i="1"/>
  <c r="Z634" i="1"/>
  <c r="Z605" i="1"/>
  <c r="Z313" i="1"/>
  <c r="Z166" i="1"/>
  <c r="Z54" i="1"/>
  <c r="AA1218" i="1"/>
  <c r="AA982" i="1"/>
  <c r="AA717" i="1"/>
  <c r="AA661" i="1"/>
  <c r="AA123" i="1"/>
  <c r="AB737" i="1"/>
  <c r="AB644" i="1"/>
  <c r="AB544" i="1"/>
  <c r="AB443" i="1"/>
  <c r="AB306" i="1"/>
  <c r="AB117" i="1"/>
  <c r="AB6" i="1"/>
  <c r="AC1234" i="1"/>
  <c r="AC952" i="1"/>
  <c r="AC611" i="1"/>
  <c r="AC463" i="1"/>
  <c r="AD747" i="1"/>
  <c r="AE727" i="1"/>
  <c r="AE210" i="1"/>
  <c r="AI1194" i="1"/>
  <c r="AG1095" i="1"/>
  <c r="AH1015" i="1"/>
  <c r="AG969" i="1"/>
  <c r="AF809" i="1"/>
  <c r="AG731" i="1"/>
  <c r="AF1083" i="1"/>
  <c r="AI1083" i="1"/>
  <c r="AG1083" i="1"/>
  <c r="AH1019" i="1"/>
  <c r="AI1019" i="1"/>
  <c r="AG939" i="1"/>
  <c r="AH939" i="1"/>
  <c r="AI939" i="1"/>
  <c r="AF939" i="1"/>
  <c r="AI859" i="1"/>
  <c r="AH859" i="1"/>
  <c r="AF859" i="1"/>
  <c r="AG859" i="1"/>
  <c r="AF779" i="1"/>
  <c r="AF699" i="1"/>
  <c r="AH699" i="1"/>
  <c r="AF603" i="1"/>
  <c r="AG603" i="1"/>
  <c r="AH603" i="1"/>
  <c r="AI603" i="1"/>
  <c r="AF427" i="1"/>
  <c r="AH427" i="1"/>
  <c r="AI363" i="1"/>
  <c r="AF363" i="1"/>
  <c r="AG363" i="1"/>
  <c r="AH363" i="1"/>
  <c r="AF267" i="1"/>
  <c r="AG267" i="1"/>
  <c r="AH267" i="1"/>
  <c r="AI267" i="1"/>
  <c r="AF203" i="1"/>
  <c r="AG203" i="1"/>
  <c r="AH203" i="1"/>
  <c r="AI203" i="1"/>
  <c r="AF75" i="1"/>
  <c r="AG75" i="1"/>
  <c r="AI75" i="1"/>
  <c r="AH75" i="1"/>
  <c r="AH1083" i="1"/>
  <c r="AI731" i="1"/>
  <c r="AF715" i="1"/>
  <c r="AD23" i="1"/>
  <c r="Z23" i="1"/>
  <c r="X23" i="1"/>
  <c r="AB23" i="1"/>
  <c r="AC117" i="1"/>
  <c r="AE117" i="1"/>
  <c r="Z117" i="1"/>
  <c r="X117" i="1"/>
  <c r="AA117" i="1"/>
  <c r="Y117" i="1"/>
  <c r="Z153" i="1"/>
  <c r="X153" i="1"/>
  <c r="AD153" i="1"/>
  <c r="AC153" i="1"/>
  <c r="AE153" i="1"/>
  <c r="AD183" i="1"/>
  <c r="AB183" i="1"/>
  <c r="AC183" i="1"/>
  <c r="AE183" i="1"/>
  <c r="AA183" i="1"/>
  <c r="Y183" i="1"/>
  <c r="AE223" i="1"/>
  <c r="AC223" i="1"/>
  <c r="AB223" i="1"/>
  <c r="AA223" i="1"/>
  <c r="Y223" i="1"/>
  <c r="AD323" i="1"/>
  <c r="Z323" i="1"/>
  <c r="X323" i="1"/>
  <c r="AB323" i="1"/>
  <c r="AE323" i="1"/>
  <c r="AC406" i="1"/>
  <c r="AE406" i="1"/>
  <c r="Z406" i="1"/>
  <c r="X406" i="1"/>
  <c r="AB406" i="1"/>
  <c r="AC470" i="1"/>
  <c r="Z470" i="1"/>
  <c r="X470" i="1"/>
  <c r="AD470" i="1"/>
  <c r="AE470" i="1"/>
  <c r="AE507" i="1"/>
  <c r="AD507" i="1"/>
  <c r="AB507" i="1"/>
  <c r="AC517" i="1"/>
  <c r="AD517" i="1"/>
  <c r="Z517" i="1"/>
  <c r="X517" i="1"/>
  <c r="AE517" i="1"/>
  <c r="AE527" i="1"/>
  <c r="AD527" i="1"/>
  <c r="AA527" i="1"/>
  <c r="Y527" i="1"/>
  <c r="AB527" i="1"/>
  <c r="AE678" i="1"/>
  <c r="AC678" i="1"/>
  <c r="AD678" i="1"/>
  <c r="AB678" i="1"/>
  <c r="AC820" i="1"/>
  <c r="AD820" i="1"/>
  <c r="AE820" i="1"/>
  <c r="Z820" i="1"/>
  <c r="X820" i="1"/>
  <c r="AA820" i="1"/>
  <c r="Y820" i="1"/>
  <c r="AE906" i="1"/>
  <c r="AC906" i="1"/>
  <c r="AB906" i="1"/>
  <c r="Y906" i="1"/>
  <c r="AA906" i="1"/>
  <c r="AD929" i="1"/>
  <c r="AE929" i="1"/>
  <c r="AA929" i="1"/>
  <c r="Y929" i="1"/>
  <c r="AE959" i="1"/>
  <c r="AA959" i="1"/>
  <c r="Y959" i="1"/>
  <c r="AD959" i="1"/>
  <c r="Z959" i="1"/>
  <c r="X959" i="1"/>
  <c r="AB959" i="1"/>
  <c r="AD1100" i="1"/>
  <c r="AC1100" i="1"/>
  <c r="AE1100" i="1"/>
  <c r="AB1100" i="1"/>
  <c r="AA1100" i="1"/>
  <c r="Y1100" i="1"/>
  <c r="AC1140" i="1"/>
  <c r="AD1140" i="1"/>
  <c r="Z1140" i="1"/>
  <c r="X1140" i="1"/>
  <c r="AE1140" i="1"/>
  <c r="AA1140" i="1"/>
  <c r="Y1140" i="1"/>
  <c r="AE1150" i="1"/>
  <c r="AA1150" i="1"/>
  <c r="Y1150" i="1"/>
  <c r="Z1150" i="1"/>
  <c r="X1150" i="1"/>
  <c r="AB1150" i="1"/>
  <c r="AD1150" i="1"/>
  <c r="AC1188" i="1"/>
  <c r="AD1188" i="1"/>
  <c r="Z1188" i="1"/>
  <c r="X1188" i="1"/>
  <c r="AA1188" i="1"/>
  <c r="AB1188" i="1"/>
  <c r="Y1188" i="1"/>
  <c r="AE1198" i="1"/>
  <c r="AA1198" i="1"/>
  <c r="Y1198" i="1"/>
  <c r="AC1198" i="1"/>
  <c r="Z1198" i="1"/>
  <c r="X1198" i="1"/>
  <c r="AD1198" i="1"/>
  <c r="AE1244" i="1"/>
  <c r="AB1244" i="1"/>
  <c r="AC1244" i="1"/>
  <c r="AA1244" i="1"/>
  <c r="Y1244" i="1"/>
  <c r="X1244" i="1"/>
  <c r="Z1244" i="1"/>
  <c r="AA1287" i="1"/>
  <c r="Y1287" i="1"/>
  <c r="X1287" i="1"/>
  <c r="Z1287" i="1"/>
  <c r="AF1304" i="1"/>
  <c r="AG1304" i="1"/>
  <c r="AH1304" i="1"/>
  <c r="AI1304" i="1"/>
  <c r="AF1256" i="1"/>
  <c r="AG1256" i="1"/>
  <c r="AI1208" i="1"/>
  <c r="AF1208" i="1"/>
  <c r="AG1208" i="1"/>
  <c r="AH1208" i="1"/>
  <c r="AI1160" i="1"/>
  <c r="AG1160" i="1"/>
  <c r="AH1160" i="1"/>
  <c r="AF1160" i="1"/>
  <c r="AI1096" i="1"/>
  <c r="AF1096" i="1"/>
  <c r="AG1096" i="1"/>
  <c r="AH1096" i="1"/>
  <c r="AI1064" i="1"/>
  <c r="AF1064" i="1"/>
  <c r="AG1064" i="1"/>
  <c r="AH1064" i="1"/>
  <c r="AI1016" i="1"/>
  <c r="AF1016" i="1"/>
  <c r="AG1016" i="1"/>
  <c r="AH1016" i="1"/>
  <c r="AI984" i="1"/>
  <c r="AF984" i="1"/>
  <c r="AG984" i="1"/>
  <c r="AH984" i="1"/>
  <c r="AI936" i="1"/>
  <c r="AF936" i="1"/>
  <c r="AG936" i="1"/>
  <c r="AH936" i="1"/>
  <c r="AH872" i="1"/>
  <c r="AI872" i="1"/>
  <c r="AF872" i="1"/>
  <c r="AG872" i="1"/>
  <c r="AH824" i="1"/>
  <c r="AI824" i="1"/>
  <c r="AH776" i="1"/>
  <c r="AI776" i="1"/>
  <c r="AF776" i="1"/>
  <c r="AF744" i="1"/>
  <c r="AG744" i="1"/>
  <c r="AH744" i="1"/>
  <c r="AI744" i="1"/>
  <c r="AG680" i="1"/>
  <c r="AH680" i="1"/>
  <c r="AI680" i="1"/>
  <c r="AF680" i="1"/>
  <c r="AG632" i="1"/>
  <c r="AI632" i="1"/>
  <c r="AF632" i="1"/>
  <c r="AF600" i="1"/>
  <c r="AI600" i="1"/>
  <c r="AG600" i="1"/>
  <c r="AH600" i="1"/>
  <c r="AG568" i="1"/>
  <c r="AI568" i="1"/>
  <c r="AH568" i="1"/>
  <c r="AF568" i="1"/>
  <c r="AG504" i="1"/>
  <c r="AI504" i="1"/>
  <c r="AF504" i="1"/>
  <c r="AH504" i="1"/>
  <c r="AF456" i="1"/>
  <c r="AG456" i="1"/>
  <c r="AH456" i="1"/>
  <c r="AI456" i="1"/>
  <c r="AF392" i="1"/>
  <c r="AG392" i="1"/>
  <c r="AH392" i="1"/>
  <c r="AI392" i="1"/>
  <c r="AH376" i="1"/>
  <c r="AI376" i="1"/>
  <c r="AF376" i="1"/>
  <c r="AG376" i="1"/>
  <c r="AF328" i="1"/>
  <c r="AG328" i="1"/>
  <c r="AH328" i="1"/>
  <c r="AF280" i="1"/>
  <c r="AG280" i="1"/>
  <c r="AI280" i="1"/>
  <c r="AH280" i="1"/>
  <c r="AH248" i="1"/>
  <c r="AF248" i="1"/>
  <c r="AG248" i="1"/>
  <c r="AI248" i="1"/>
  <c r="AG200" i="1"/>
  <c r="AF200" i="1"/>
  <c r="AH200" i="1"/>
  <c r="AI200" i="1"/>
  <c r="AF152" i="1"/>
  <c r="AH152" i="1"/>
  <c r="AG152" i="1"/>
  <c r="AI152" i="1"/>
  <c r="AF120" i="1"/>
  <c r="AH120" i="1"/>
  <c r="AG120" i="1"/>
  <c r="AI120" i="1"/>
  <c r="AH88" i="1"/>
  <c r="AI88" i="1"/>
  <c r="AF88" i="1"/>
  <c r="AG88" i="1"/>
  <c r="AG40" i="1"/>
  <c r="AI40" i="1"/>
  <c r="AF40" i="1"/>
  <c r="AH40" i="1"/>
  <c r="AG8" i="1"/>
  <c r="AI8" i="1"/>
  <c r="AF8" i="1"/>
  <c r="AH8" i="1"/>
  <c r="X1039" i="1"/>
  <c r="X906" i="1"/>
  <c r="Y423" i="1"/>
  <c r="Y299" i="1"/>
  <c r="Y216" i="1"/>
  <c r="Y43" i="1"/>
  <c r="AA1093" i="1"/>
  <c r="AA507" i="1"/>
  <c r="AB1198" i="1"/>
  <c r="AB43" i="1"/>
  <c r="AE912" i="1"/>
  <c r="AE634" i="1"/>
  <c r="AE259" i="1"/>
  <c r="AE203" i="1"/>
  <c r="AC37" i="1"/>
  <c r="AD37" i="1"/>
  <c r="AB37" i="1"/>
  <c r="Z37" i="1"/>
  <c r="X37" i="1"/>
  <c r="AE94" i="1"/>
  <c r="AD94" i="1"/>
  <c r="AC94" i="1"/>
  <c r="AB94" i="1"/>
  <c r="AA94" i="1"/>
  <c r="Y94" i="1"/>
  <c r="AD114" i="1"/>
  <c r="AC114" i="1"/>
  <c r="Z114" i="1"/>
  <c r="X114" i="1"/>
  <c r="AA114" i="1"/>
  <c r="Y114" i="1"/>
  <c r="AC150" i="1"/>
  <c r="AD150" i="1"/>
  <c r="Z150" i="1"/>
  <c r="X150" i="1"/>
  <c r="AE150" i="1"/>
  <c r="AD273" i="1"/>
  <c r="AC273" i="1"/>
  <c r="AA273" i="1"/>
  <c r="Y273" i="1"/>
  <c r="AB273" i="1"/>
  <c r="AC293" i="1"/>
  <c r="Z293" i="1"/>
  <c r="X293" i="1"/>
  <c r="AD293" i="1"/>
  <c r="AE303" i="1"/>
  <c r="AA303" i="1"/>
  <c r="Y303" i="1"/>
  <c r="AC303" i="1"/>
  <c r="X303" i="1"/>
  <c r="AB303" i="1"/>
  <c r="Z303" i="1"/>
  <c r="AC340" i="1"/>
  <c r="Z340" i="1"/>
  <c r="X340" i="1"/>
  <c r="AE340" i="1"/>
  <c r="AD340" i="1"/>
  <c r="AC390" i="1"/>
  <c r="AD390" i="1"/>
  <c r="AA390" i="1"/>
  <c r="Y390" i="1"/>
  <c r="AE390" i="1"/>
  <c r="Z390" i="1"/>
  <c r="X390" i="1"/>
  <c r="AC420" i="1"/>
  <c r="AD420" i="1"/>
  <c r="Z420" i="1"/>
  <c r="X420" i="1"/>
  <c r="Y420" i="1"/>
  <c r="AE420" i="1"/>
  <c r="AA420" i="1"/>
  <c r="AE430" i="1"/>
  <c r="AC430" i="1"/>
  <c r="AA430" i="1"/>
  <c r="Y430" i="1"/>
  <c r="AB430" i="1"/>
  <c r="AD430" i="1"/>
  <c r="Z430" i="1"/>
  <c r="X430" i="1"/>
  <c r="AD440" i="1"/>
  <c r="AE440" i="1"/>
  <c r="AA440" i="1"/>
  <c r="Y440" i="1"/>
  <c r="AD497" i="1"/>
  <c r="AC497" i="1"/>
  <c r="AA497" i="1"/>
  <c r="Y497" i="1"/>
  <c r="AE581" i="1"/>
  <c r="AC581" i="1"/>
  <c r="Z581" i="1"/>
  <c r="X581" i="1"/>
  <c r="AB581" i="1"/>
  <c r="AE591" i="1"/>
  <c r="AD591" i="1"/>
  <c r="AC591" i="1"/>
  <c r="AB591" i="1"/>
  <c r="AA591" i="1"/>
  <c r="Y591" i="1"/>
  <c r="AC628" i="1"/>
  <c r="Z628" i="1"/>
  <c r="X628" i="1"/>
  <c r="AA628" i="1"/>
  <c r="Y628" i="1"/>
  <c r="AB628" i="1"/>
  <c r="AC648" i="1"/>
  <c r="AD648" i="1"/>
  <c r="AE648" i="1"/>
  <c r="AB648" i="1"/>
  <c r="Z648" i="1"/>
  <c r="AA648" i="1"/>
  <c r="Y648" i="1"/>
  <c r="X648" i="1"/>
  <c r="AD688" i="1"/>
  <c r="AC688" i="1"/>
  <c r="AA688" i="1"/>
  <c r="Y688" i="1"/>
  <c r="AE688" i="1"/>
  <c r="Z688" i="1"/>
  <c r="X688" i="1"/>
  <c r="AE734" i="1"/>
  <c r="AA734" i="1"/>
  <c r="Y734" i="1"/>
  <c r="AC734" i="1"/>
  <c r="AD734" i="1"/>
  <c r="AD754" i="1"/>
  <c r="AC754" i="1"/>
  <c r="Z754" i="1"/>
  <c r="X754" i="1"/>
  <c r="AE754" i="1"/>
  <c r="AA754" i="1"/>
  <c r="Y754" i="1"/>
  <c r="AE767" i="1"/>
  <c r="AC767" i="1"/>
  <c r="AA767" i="1"/>
  <c r="Y767" i="1"/>
  <c r="Z767" i="1"/>
  <c r="X767" i="1"/>
  <c r="AB767" i="1"/>
  <c r="AD784" i="1"/>
  <c r="AC784" i="1"/>
  <c r="AA784" i="1"/>
  <c r="Y784" i="1"/>
  <c r="AB784" i="1"/>
  <c r="AB794" i="1"/>
  <c r="AA794" i="1"/>
  <c r="Y794" i="1"/>
  <c r="X794" i="1"/>
  <c r="AE794" i="1"/>
  <c r="Z794" i="1"/>
  <c r="AC804" i="1"/>
  <c r="AD804" i="1"/>
  <c r="AE804" i="1"/>
  <c r="Z804" i="1"/>
  <c r="X804" i="1"/>
  <c r="Y804" i="1"/>
  <c r="AB804" i="1"/>
  <c r="AA804" i="1"/>
  <c r="AE837" i="1"/>
  <c r="AC837" i="1"/>
  <c r="Z837" i="1"/>
  <c r="X837" i="1"/>
  <c r="AE847" i="1"/>
  <c r="AD847" i="1"/>
  <c r="AC847" i="1"/>
  <c r="AA847" i="1"/>
  <c r="Y847" i="1"/>
  <c r="AB847" i="1"/>
  <c r="AE857" i="1"/>
  <c r="Z857" i="1"/>
  <c r="X857" i="1"/>
  <c r="AD857" i="1"/>
  <c r="AD867" i="1"/>
  <c r="Z867" i="1"/>
  <c r="X867" i="1"/>
  <c r="AC867" i="1"/>
  <c r="AB867" i="1"/>
  <c r="Y867" i="1"/>
  <c r="AA867" i="1"/>
  <c r="AD880" i="1"/>
  <c r="AE880" i="1"/>
  <c r="AA880" i="1"/>
  <c r="Y880" i="1"/>
  <c r="Z880" i="1"/>
  <c r="X880" i="1"/>
  <c r="AD946" i="1"/>
  <c r="Z946" i="1"/>
  <c r="X946" i="1"/>
  <c r="AA946" i="1"/>
  <c r="Y946" i="1"/>
  <c r="AC946" i="1"/>
  <c r="AE946" i="1"/>
  <c r="AE956" i="1"/>
  <c r="AD956" i="1"/>
  <c r="AB956" i="1"/>
  <c r="AC969" i="1"/>
  <c r="AD969" i="1"/>
  <c r="AA969" i="1"/>
  <c r="Y969" i="1"/>
  <c r="AC996" i="1"/>
  <c r="AE996" i="1"/>
  <c r="AD996" i="1"/>
  <c r="Z996" i="1"/>
  <c r="X996" i="1"/>
  <c r="AA996" i="1"/>
  <c r="AB996" i="1"/>
  <c r="Y996" i="1"/>
  <c r="AB1003" i="1"/>
  <c r="Z1003" i="1"/>
  <c r="X1003" i="1"/>
  <c r="AD1003" i="1"/>
  <c r="AC1003" i="1"/>
  <c r="AE1013" i="1"/>
  <c r="AC1013" i="1"/>
  <c r="AD1013" i="1"/>
  <c r="Z1013" i="1"/>
  <c r="X1013" i="1"/>
  <c r="AA1013" i="1"/>
  <c r="Y1013" i="1"/>
  <c r="AC1030" i="1"/>
  <c r="AE1030" i="1"/>
  <c r="AA1030" i="1"/>
  <c r="Y1030" i="1"/>
  <c r="Z1030" i="1"/>
  <c r="X1030" i="1"/>
  <c r="AB1050" i="1"/>
  <c r="AA1050" i="1"/>
  <c r="Y1050" i="1"/>
  <c r="X1050" i="1"/>
  <c r="Z1050" i="1"/>
  <c r="AD1050" i="1"/>
  <c r="AC1060" i="1"/>
  <c r="AD1060" i="1"/>
  <c r="Z1060" i="1"/>
  <c r="X1060" i="1"/>
  <c r="AB1060" i="1"/>
  <c r="AA1060" i="1"/>
  <c r="Y1060" i="1"/>
  <c r="AD1080" i="1"/>
  <c r="AA1080" i="1"/>
  <c r="Y1080" i="1"/>
  <c r="AB1080" i="1"/>
  <c r="AE1080" i="1"/>
  <c r="AD1090" i="1"/>
  <c r="AE1090" i="1"/>
  <c r="Z1090" i="1"/>
  <c r="X1090" i="1"/>
  <c r="AC1110" i="1"/>
  <c r="Z1110" i="1"/>
  <c r="X1110" i="1"/>
  <c r="AE1164" i="1"/>
  <c r="AD1164" i="1"/>
  <c r="AB1164" i="1"/>
  <c r="Y1164" i="1"/>
  <c r="AC1164" i="1"/>
  <c r="AA1164" i="1"/>
  <c r="AE1171" i="1"/>
  <c r="Z1171" i="1"/>
  <c r="X1171" i="1"/>
  <c r="AB1171" i="1"/>
  <c r="AE1181" i="1"/>
  <c r="AC1181" i="1"/>
  <c r="AD1181" i="1"/>
  <c r="AB1181" i="1"/>
  <c r="AA1181" i="1"/>
  <c r="Y1181" i="1"/>
  <c r="AE1221" i="1"/>
  <c r="AC1221" i="1"/>
  <c r="Z1221" i="1"/>
  <c r="X1221" i="1"/>
  <c r="AC1241" i="1"/>
  <c r="AD1241" i="1"/>
  <c r="AE1241" i="1"/>
  <c r="Z1241" i="1"/>
  <c r="X1241" i="1"/>
  <c r="AE1261" i="1"/>
  <c r="AC1261" i="1"/>
  <c r="AB1261" i="1"/>
  <c r="AD1261" i="1"/>
  <c r="Z1261" i="1"/>
  <c r="X1261" i="1"/>
  <c r="AC1284" i="1"/>
  <c r="AD1284" i="1"/>
  <c r="Z1284" i="1"/>
  <c r="X1284" i="1"/>
  <c r="AC1300" i="1"/>
  <c r="AD1300" i="1"/>
  <c r="AE1300" i="1"/>
  <c r="Z1300" i="1"/>
  <c r="X1300" i="1"/>
  <c r="AB1300" i="1"/>
  <c r="AI1303" i="1"/>
  <c r="AF1303" i="1"/>
  <c r="AG1303" i="1"/>
  <c r="AH1303" i="1"/>
  <c r="AH1287" i="1"/>
  <c r="AF1287" i="1"/>
  <c r="AG1287" i="1"/>
  <c r="AF1255" i="1"/>
  <c r="AG1255" i="1"/>
  <c r="AI1239" i="1"/>
  <c r="AF1239" i="1"/>
  <c r="AG1239" i="1"/>
  <c r="AH1239" i="1"/>
  <c r="AG1223" i="1"/>
  <c r="AH1223" i="1"/>
  <c r="AI1223" i="1"/>
  <c r="AF1207" i="1"/>
  <c r="AG1207" i="1"/>
  <c r="AH1207" i="1"/>
  <c r="AI1207" i="1"/>
  <c r="AH1191" i="1"/>
  <c r="AI1191" i="1"/>
  <c r="AF1175" i="1"/>
  <c r="AG1175" i="1"/>
  <c r="AH1175" i="1"/>
  <c r="AI1175" i="1"/>
  <c r="AH1159" i="1"/>
  <c r="AI1159" i="1"/>
  <c r="AF1159" i="1"/>
  <c r="AG1159" i="1"/>
  <c r="AG1143" i="1"/>
  <c r="AF1143" i="1"/>
  <c r="AH1143" i="1"/>
  <c r="AI1143" i="1"/>
  <c r="AF1127" i="1"/>
  <c r="AI1127" i="1"/>
  <c r="AF1111" i="1"/>
  <c r="AH1111" i="1"/>
  <c r="AG1111" i="1"/>
  <c r="AI1111" i="1"/>
  <c r="AF1079" i="1"/>
  <c r="AG1079" i="1"/>
  <c r="AH1079" i="1"/>
  <c r="AI1079" i="1"/>
  <c r="AH1063" i="1"/>
  <c r="AI1063" i="1"/>
  <c r="AF1063" i="1"/>
  <c r="AG1063" i="1"/>
  <c r="AI1047" i="1"/>
  <c r="AF1047" i="1"/>
  <c r="AG1047" i="1"/>
  <c r="AH1047" i="1"/>
  <c r="AF1031" i="1"/>
  <c r="AG1031" i="1"/>
  <c r="AI1031" i="1"/>
  <c r="AF999" i="1"/>
  <c r="AG999" i="1"/>
  <c r="AH999" i="1"/>
  <c r="AI999" i="1"/>
  <c r="AI983" i="1"/>
  <c r="AF967" i="1"/>
  <c r="AG967" i="1"/>
  <c r="AH967" i="1"/>
  <c r="AI967" i="1"/>
  <c r="AF951" i="1"/>
  <c r="AH951" i="1"/>
  <c r="AG951" i="1"/>
  <c r="AI951" i="1"/>
  <c r="AF935" i="1"/>
  <c r="AH935" i="1"/>
  <c r="AG935" i="1"/>
  <c r="AI935" i="1"/>
  <c r="AF919" i="1"/>
  <c r="AH919" i="1"/>
  <c r="AG919" i="1"/>
  <c r="AI919" i="1"/>
  <c r="AF903" i="1"/>
  <c r="AG903" i="1"/>
  <c r="AH903" i="1"/>
  <c r="AI903" i="1"/>
  <c r="AG887" i="1"/>
  <c r="AH887" i="1"/>
  <c r="AI887" i="1"/>
  <c r="AF887" i="1"/>
  <c r="AF871" i="1"/>
  <c r="AG871" i="1"/>
  <c r="AH871" i="1"/>
  <c r="AI871" i="1"/>
  <c r="AG855" i="1"/>
  <c r="AF855" i="1"/>
  <c r="AH855" i="1"/>
  <c r="AI855" i="1"/>
  <c r="AI839" i="1"/>
  <c r="AF839" i="1"/>
  <c r="AG839" i="1"/>
  <c r="AF807" i="1"/>
  <c r="AG807" i="1"/>
  <c r="AI807" i="1"/>
  <c r="AH807" i="1"/>
  <c r="AG791" i="1"/>
  <c r="AH791" i="1"/>
  <c r="AI791" i="1"/>
  <c r="AF791" i="1"/>
  <c r="AF775" i="1"/>
  <c r="AG775" i="1"/>
  <c r="AH775" i="1"/>
  <c r="AI775" i="1"/>
  <c r="AI759" i="1"/>
  <c r="AH759" i="1"/>
  <c r="AF759" i="1"/>
  <c r="AF743" i="1"/>
  <c r="AG743" i="1"/>
  <c r="AH743" i="1"/>
  <c r="AI743" i="1"/>
  <c r="AG727" i="1"/>
  <c r="AF727" i="1"/>
  <c r="AH727" i="1"/>
  <c r="AI727" i="1"/>
  <c r="AF711" i="1"/>
  <c r="AH711" i="1"/>
  <c r="AG711" i="1"/>
  <c r="AI711" i="1"/>
  <c r="AG695" i="1"/>
  <c r="AI695" i="1"/>
  <c r="AF695" i="1"/>
  <c r="AH695" i="1"/>
  <c r="AF679" i="1"/>
  <c r="AH679" i="1"/>
  <c r="AG679" i="1"/>
  <c r="AI679" i="1"/>
  <c r="AF663" i="1"/>
  <c r="AH663" i="1"/>
  <c r="AG663" i="1"/>
  <c r="AI663" i="1"/>
  <c r="AF647" i="1"/>
  <c r="AH647" i="1"/>
  <c r="AG647" i="1"/>
  <c r="AI647" i="1"/>
  <c r="AF631" i="1"/>
  <c r="AH631" i="1"/>
  <c r="AG631" i="1"/>
  <c r="AI631" i="1"/>
  <c r="AF615" i="1"/>
  <c r="AH615" i="1"/>
  <c r="AG615" i="1"/>
  <c r="AI615" i="1"/>
  <c r="AF599" i="1"/>
  <c r="AG599" i="1"/>
  <c r="AH599" i="1"/>
  <c r="AI599" i="1"/>
  <c r="AG583" i="1"/>
  <c r="AH583" i="1"/>
  <c r="AI583" i="1"/>
  <c r="AF583" i="1"/>
  <c r="AG567" i="1"/>
  <c r="AH567" i="1"/>
  <c r="AI567" i="1"/>
  <c r="AF567" i="1"/>
  <c r="AF551" i="1"/>
  <c r="AH551" i="1"/>
  <c r="AI551" i="1"/>
  <c r="AG551" i="1"/>
  <c r="AF535" i="1"/>
  <c r="AG535" i="1"/>
  <c r="AH535" i="1"/>
  <c r="AF519" i="1"/>
  <c r="AG519" i="1"/>
  <c r="AH519" i="1"/>
  <c r="AI519" i="1"/>
  <c r="AI503" i="1"/>
  <c r="AH503" i="1"/>
  <c r="AF503" i="1"/>
  <c r="AG503" i="1"/>
  <c r="AF487" i="1"/>
  <c r="AH487" i="1"/>
  <c r="AG487" i="1"/>
  <c r="AI487" i="1"/>
  <c r="AF471" i="1"/>
  <c r="AG471" i="1"/>
  <c r="AF455" i="1"/>
  <c r="AH455" i="1"/>
  <c r="AG455" i="1"/>
  <c r="AI455" i="1"/>
  <c r="AF439" i="1"/>
  <c r="AG439" i="1"/>
  <c r="AH439" i="1"/>
  <c r="AI439" i="1"/>
  <c r="AF423" i="1"/>
  <c r="AG423" i="1"/>
  <c r="AH423" i="1"/>
  <c r="AI423" i="1"/>
  <c r="AF407" i="1"/>
  <c r="AI407" i="1"/>
  <c r="AG407" i="1"/>
  <c r="AH407" i="1"/>
  <c r="AF391" i="1"/>
  <c r="AG391" i="1"/>
  <c r="AI391" i="1"/>
  <c r="AH391" i="1"/>
  <c r="AF375" i="1"/>
  <c r="AG375" i="1"/>
  <c r="AH375" i="1"/>
  <c r="AI375" i="1"/>
  <c r="AF359" i="1"/>
  <c r="AH359" i="1"/>
  <c r="AI359" i="1"/>
  <c r="AG359" i="1"/>
  <c r="AF343" i="1"/>
  <c r="AH343" i="1"/>
  <c r="AG343" i="1"/>
  <c r="AI343" i="1"/>
  <c r="AF327" i="1"/>
  <c r="AG327" i="1"/>
  <c r="AH327" i="1"/>
  <c r="AI327" i="1"/>
  <c r="AF311" i="1"/>
  <c r="AH311" i="1"/>
  <c r="AG311" i="1"/>
  <c r="AI311" i="1"/>
  <c r="AF295" i="1"/>
  <c r="AH295" i="1"/>
  <c r="AI295" i="1"/>
  <c r="AG295" i="1"/>
  <c r="AF279" i="1"/>
  <c r="AH279" i="1"/>
  <c r="AG279" i="1"/>
  <c r="AI279" i="1"/>
  <c r="AG263" i="1"/>
  <c r="AF263" i="1"/>
  <c r="AI263" i="1"/>
  <c r="AH263" i="1"/>
  <c r="AG247" i="1"/>
  <c r="AH247" i="1"/>
  <c r="AF247" i="1"/>
  <c r="AI247" i="1"/>
  <c r="AG231" i="1"/>
  <c r="AF231" i="1"/>
  <c r="AI231" i="1"/>
  <c r="AG215" i="1"/>
  <c r="AH215" i="1"/>
  <c r="AF215" i="1"/>
  <c r="AI215" i="1"/>
  <c r="AG199" i="1"/>
  <c r="AF199" i="1"/>
  <c r="AI199" i="1"/>
  <c r="AH199" i="1"/>
  <c r="AG183" i="1"/>
  <c r="AH183" i="1"/>
  <c r="AF183" i="1"/>
  <c r="AI183" i="1"/>
  <c r="AG167" i="1"/>
  <c r="AF167" i="1"/>
  <c r="AH167" i="1"/>
  <c r="AI167" i="1"/>
  <c r="AG151" i="1"/>
  <c r="AH151" i="1"/>
  <c r="AF151" i="1"/>
  <c r="AI151" i="1"/>
  <c r="AG135" i="1"/>
  <c r="AI135" i="1"/>
  <c r="AF135" i="1"/>
  <c r="AH135" i="1"/>
  <c r="AG119" i="1"/>
  <c r="AF119" i="1"/>
  <c r="AH119" i="1"/>
  <c r="AI119" i="1"/>
  <c r="AG103" i="1"/>
  <c r="AF103" i="1"/>
  <c r="AH103" i="1"/>
  <c r="AI103" i="1"/>
  <c r="AG87" i="1"/>
  <c r="AH87" i="1"/>
  <c r="AF87" i="1"/>
  <c r="AI87" i="1"/>
  <c r="AG71" i="1"/>
  <c r="AF71" i="1"/>
  <c r="AI71" i="1"/>
  <c r="AH71" i="1"/>
  <c r="AG55" i="1"/>
  <c r="AH55" i="1"/>
  <c r="AF55" i="1"/>
  <c r="AG39" i="1"/>
  <c r="AI39" i="1"/>
  <c r="AH39" i="1"/>
  <c r="AF39" i="1"/>
  <c r="AG23" i="1"/>
  <c r="AI23" i="1"/>
  <c r="AF23" i="1"/>
  <c r="AH23" i="1"/>
  <c r="AG7" i="1"/>
  <c r="AF7" i="1"/>
  <c r="AH7" i="1"/>
  <c r="AI7" i="1"/>
  <c r="X1247" i="1"/>
  <c r="X956" i="1"/>
  <c r="X396" i="1"/>
  <c r="X286" i="1"/>
  <c r="X253" i="1"/>
  <c r="X80" i="1"/>
  <c r="Y1303" i="1"/>
  <c r="Y1157" i="1"/>
  <c r="Y893" i="1"/>
  <c r="Y807" i="1"/>
  <c r="Y747" i="1"/>
  <c r="Y634" i="1"/>
  <c r="Y130" i="1"/>
  <c r="Z1211" i="1"/>
  <c r="Z1063" i="1"/>
  <c r="Z541" i="1"/>
  <c r="Z507" i="1"/>
  <c r="Z393" i="1"/>
  <c r="AA1300" i="1"/>
  <c r="AA857" i="1"/>
  <c r="AA744" i="1"/>
  <c r="AA293" i="1"/>
  <c r="AA173" i="1"/>
  <c r="AA37" i="1"/>
  <c r="AB1284" i="1"/>
  <c r="AB873" i="1"/>
  <c r="AB340" i="1"/>
  <c r="AC1150" i="1"/>
  <c r="AC1026" i="1"/>
  <c r="AD1143" i="1"/>
  <c r="AD837" i="1"/>
  <c r="AD794" i="1"/>
  <c r="AD366" i="1"/>
  <c r="AD299" i="1"/>
  <c r="AE1287" i="1"/>
  <c r="AE1227" i="1"/>
  <c r="AE969" i="1"/>
  <c r="AI1287" i="1"/>
  <c r="AI1222" i="1"/>
  <c r="AG1194" i="1"/>
  <c r="AF1015" i="1"/>
  <c r="AG968" i="1"/>
  <c r="AH728" i="1"/>
  <c r="AI471" i="1"/>
  <c r="AI427" i="1"/>
  <c r="AI393" i="1"/>
  <c r="AG1067" i="1"/>
  <c r="AH1067" i="1"/>
  <c r="AI1067" i="1"/>
  <c r="AF1067" i="1"/>
  <c r="AF987" i="1"/>
  <c r="AH987" i="1"/>
  <c r="AG987" i="1"/>
  <c r="AI987" i="1"/>
  <c r="AF907" i="1"/>
  <c r="AG907" i="1"/>
  <c r="AH907" i="1"/>
  <c r="AI907" i="1"/>
  <c r="AF827" i="1"/>
  <c r="AG827" i="1"/>
  <c r="AH827" i="1"/>
  <c r="AI827" i="1"/>
  <c r="AG747" i="1"/>
  <c r="AH747" i="1"/>
  <c r="AI747" i="1"/>
  <c r="AF747" i="1"/>
  <c r="AF667" i="1"/>
  <c r="AG667" i="1"/>
  <c r="AH667" i="1"/>
  <c r="AI667" i="1"/>
  <c r="AF619" i="1"/>
  <c r="AH619" i="1"/>
  <c r="AI619" i="1"/>
  <c r="AG619" i="1"/>
  <c r="AF539" i="1"/>
  <c r="AI539" i="1"/>
  <c r="AG539" i="1"/>
  <c r="AH539" i="1"/>
  <c r="AF475" i="1"/>
  <c r="AG475" i="1"/>
  <c r="AI475" i="1"/>
  <c r="AH475" i="1"/>
  <c r="AG411" i="1"/>
  <c r="AH411" i="1"/>
  <c r="AI411" i="1"/>
  <c r="AF411" i="1"/>
  <c r="AF347" i="1"/>
  <c r="AG347" i="1"/>
  <c r="AH347" i="1"/>
  <c r="AF283" i="1"/>
  <c r="AH283" i="1"/>
  <c r="AF235" i="1"/>
  <c r="AG235" i="1"/>
  <c r="AI235" i="1"/>
  <c r="AH235" i="1"/>
  <c r="AF155" i="1"/>
  <c r="AG155" i="1"/>
  <c r="AH155" i="1"/>
  <c r="AI155" i="1"/>
  <c r="AF123" i="1"/>
  <c r="AH123" i="1"/>
  <c r="AG123" i="1"/>
  <c r="AI123" i="1"/>
  <c r="AF91" i="1"/>
  <c r="AH91" i="1"/>
  <c r="AG91" i="1"/>
  <c r="AI91" i="1"/>
  <c r="AF11" i="1"/>
  <c r="AI11" i="1"/>
  <c r="AH11" i="1"/>
  <c r="AG11" i="1"/>
  <c r="AD67" i="1"/>
  <c r="AE67" i="1"/>
  <c r="Z67" i="1"/>
  <c r="X67" i="1"/>
  <c r="AC67" i="1"/>
  <c r="AE107" i="1"/>
  <c r="AC107" i="1"/>
  <c r="Z107" i="1"/>
  <c r="X107" i="1"/>
  <c r="AB107" i="1"/>
  <c r="AD140" i="1"/>
  <c r="AE140" i="1"/>
  <c r="Y140" i="1"/>
  <c r="AA140" i="1"/>
  <c r="AB200" i="1"/>
  <c r="AD200" i="1"/>
  <c r="AC200" i="1"/>
  <c r="Z200" i="1"/>
  <c r="X200" i="1"/>
  <c r="AA200" i="1"/>
  <c r="Y200" i="1"/>
  <c r="AE200" i="1"/>
  <c r="AD210" i="1"/>
  <c r="Z210" i="1"/>
  <c r="X210" i="1"/>
  <c r="AD296" i="1"/>
  <c r="AB296" i="1"/>
  <c r="AC296" i="1"/>
  <c r="AE296" i="1"/>
  <c r="AE343" i="1"/>
  <c r="Z343" i="1"/>
  <c r="X343" i="1"/>
  <c r="AC343" i="1"/>
  <c r="AD343" i="1"/>
  <c r="AE423" i="1"/>
  <c r="AD423" i="1"/>
  <c r="AC423" i="1"/>
  <c r="AE544" i="1"/>
  <c r="AD544" i="1"/>
  <c r="AC544" i="1"/>
  <c r="AA544" i="1"/>
  <c r="Y544" i="1"/>
  <c r="AC564" i="1"/>
  <c r="AE564" i="1"/>
  <c r="AD564" i="1"/>
  <c r="Z564" i="1"/>
  <c r="X564" i="1"/>
  <c r="AA564" i="1"/>
  <c r="Y564" i="1"/>
  <c r="AE601" i="1"/>
  <c r="AD601" i="1"/>
  <c r="AC601" i="1"/>
  <c r="AB601" i="1"/>
  <c r="Z601" i="1"/>
  <c r="X601" i="1"/>
  <c r="AD631" i="1"/>
  <c r="AC631" i="1"/>
  <c r="AB631" i="1"/>
  <c r="AA631" i="1"/>
  <c r="Y631" i="1"/>
  <c r="AD641" i="1"/>
  <c r="AE641" i="1"/>
  <c r="AA641" i="1"/>
  <c r="Y641" i="1"/>
  <c r="Z641" i="1"/>
  <c r="X641" i="1"/>
  <c r="AD651" i="1"/>
  <c r="AC651" i="1"/>
  <c r="AE651" i="1"/>
  <c r="AB651" i="1"/>
  <c r="Y651" i="1"/>
  <c r="AA651" i="1"/>
  <c r="AE701" i="1"/>
  <c r="AC701" i="1"/>
  <c r="AD701" i="1"/>
  <c r="AB701" i="1"/>
  <c r="AE777" i="1"/>
  <c r="AD777" i="1"/>
  <c r="AA777" i="1"/>
  <c r="Y777" i="1"/>
  <c r="AE860" i="1"/>
  <c r="AC860" i="1"/>
  <c r="AB860" i="1"/>
  <c r="Z860" i="1"/>
  <c r="X860" i="1"/>
  <c r="AA860" i="1"/>
  <c r="Y860" i="1"/>
  <c r="AE893" i="1"/>
  <c r="AB893" i="1"/>
  <c r="AD893" i="1"/>
  <c r="AE919" i="1"/>
  <c r="Z919" i="1"/>
  <c r="X919" i="1"/>
  <c r="AE979" i="1"/>
  <c r="Z979" i="1"/>
  <c r="X979" i="1"/>
  <c r="AB979" i="1"/>
  <c r="AE1023" i="1"/>
  <c r="AC1023" i="1"/>
  <c r="AA1023" i="1"/>
  <c r="Y1023" i="1"/>
  <c r="Z1023" i="1"/>
  <c r="X1023" i="1"/>
  <c r="AB1023" i="1"/>
  <c r="AE1033" i="1"/>
  <c r="AD1033" i="1"/>
  <c r="AC1033" i="1"/>
  <c r="AA1033" i="1"/>
  <c r="Y1033" i="1"/>
  <c r="AC1043" i="1"/>
  <c r="AD1043" i="1"/>
  <c r="Z1043" i="1"/>
  <c r="X1043" i="1"/>
  <c r="AE1043" i="1"/>
  <c r="AB1043" i="1"/>
  <c r="AE1053" i="1"/>
  <c r="AB1053" i="1"/>
  <c r="AA1053" i="1"/>
  <c r="Y1053" i="1"/>
  <c r="AE1070" i="1"/>
  <c r="AA1070" i="1"/>
  <c r="Y1070" i="1"/>
  <c r="AD1070" i="1"/>
  <c r="Z1070" i="1"/>
  <c r="AC1070" i="1"/>
  <c r="X1070" i="1"/>
  <c r="AE1130" i="1"/>
  <c r="AB1130" i="1"/>
  <c r="AD1130" i="1"/>
  <c r="Z1130" i="1"/>
  <c r="X1130" i="1"/>
  <c r="AC1130" i="1"/>
  <c r="AE1160" i="1"/>
  <c r="AC1160" i="1"/>
  <c r="Z1160" i="1"/>
  <c r="AA1160" i="1"/>
  <c r="Y1160" i="1"/>
  <c r="X1160" i="1"/>
  <c r="AD1160" i="1"/>
  <c r="AF1288" i="1"/>
  <c r="AG1288" i="1"/>
  <c r="AH1288" i="1"/>
  <c r="AI1288" i="1"/>
  <c r="AF1240" i="1"/>
  <c r="AG1240" i="1"/>
  <c r="AH1240" i="1"/>
  <c r="AI1240" i="1"/>
  <c r="AI1192" i="1"/>
  <c r="AG1192" i="1"/>
  <c r="AH1192" i="1"/>
  <c r="AF1192" i="1"/>
  <c r="AI1144" i="1"/>
  <c r="AF1144" i="1"/>
  <c r="AG1144" i="1"/>
  <c r="AH1144" i="1"/>
  <c r="AI1112" i="1"/>
  <c r="AF1112" i="1"/>
  <c r="AG1112" i="1"/>
  <c r="AH1112" i="1"/>
  <c r="AI1048" i="1"/>
  <c r="AF1048" i="1"/>
  <c r="AG1048" i="1"/>
  <c r="AH1048" i="1"/>
  <c r="AI1000" i="1"/>
  <c r="AG1000" i="1"/>
  <c r="AH1000" i="1"/>
  <c r="AF1000" i="1"/>
  <c r="AI952" i="1"/>
  <c r="AH952" i="1"/>
  <c r="AF952" i="1"/>
  <c r="AG952" i="1"/>
  <c r="AI904" i="1"/>
  <c r="AF904" i="1"/>
  <c r="AH904" i="1"/>
  <c r="AG904" i="1"/>
  <c r="AF856" i="1"/>
  <c r="AG856" i="1"/>
  <c r="AI856" i="1"/>
  <c r="AH856" i="1"/>
  <c r="AF808" i="1"/>
  <c r="AG808" i="1"/>
  <c r="AI808" i="1"/>
  <c r="AH760" i="1"/>
  <c r="AI760" i="1"/>
  <c r="AF760" i="1"/>
  <c r="AG760" i="1"/>
  <c r="AG712" i="1"/>
  <c r="AF712" i="1"/>
  <c r="AH712" i="1"/>
  <c r="AI712" i="1"/>
  <c r="AI648" i="1"/>
  <c r="AG648" i="1"/>
  <c r="AF648" i="1"/>
  <c r="AH648" i="1"/>
  <c r="AI584" i="1"/>
  <c r="AF584" i="1"/>
  <c r="AH584" i="1"/>
  <c r="AG584" i="1"/>
  <c r="AF536" i="1"/>
  <c r="AG536" i="1"/>
  <c r="AI536" i="1"/>
  <c r="AH536" i="1"/>
  <c r="AH488" i="1"/>
  <c r="AI488" i="1"/>
  <c r="AF488" i="1"/>
  <c r="AG440" i="1"/>
  <c r="AI440" i="1"/>
  <c r="AF440" i="1"/>
  <c r="AH440" i="1"/>
  <c r="AF408" i="1"/>
  <c r="AG408" i="1"/>
  <c r="AH408" i="1"/>
  <c r="AI408" i="1"/>
  <c r="AF344" i="1"/>
  <c r="AG344" i="1"/>
  <c r="AH344" i="1"/>
  <c r="AI344" i="1"/>
  <c r="AF296" i="1"/>
  <c r="AG296" i="1"/>
  <c r="AH296" i="1"/>
  <c r="AI232" i="1"/>
  <c r="AG232" i="1"/>
  <c r="AH232" i="1"/>
  <c r="AF232" i="1"/>
  <c r="AG168" i="1"/>
  <c r="AF168" i="1"/>
  <c r="AH168" i="1"/>
  <c r="AI168" i="1"/>
  <c r="AG72" i="1"/>
  <c r="AI72" i="1"/>
  <c r="AH1194" i="1"/>
  <c r="AH808" i="1"/>
  <c r="AI728" i="1"/>
  <c r="AE127" i="1"/>
  <c r="AA127" i="1"/>
  <c r="Y127" i="1"/>
  <c r="Z127" i="1"/>
  <c r="X127" i="1"/>
  <c r="AC137" i="1"/>
  <c r="AE137" i="1"/>
  <c r="AB137" i="1"/>
  <c r="AD137" i="1"/>
  <c r="AA137" i="1"/>
  <c r="Y137" i="1"/>
  <c r="AC180" i="1"/>
  <c r="AD180" i="1"/>
  <c r="Z180" i="1"/>
  <c r="X180" i="1"/>
  <c r="AA180" i="1"/>
  <c r="Y180" i="1"/>
  <c r="AD243" i="1"/>
  <c r="AC243" i="1"/>
  <c r="Z243" i="1"/>
  <c r="X243" i="1"/>
  <c r="AA243" i="1"/>
  <c r="Y243" i="1"/>
  <c r="AB243" i="1"/>
  <c r="AE243" i="1"/>
  <c r="AD320" i="1"/>
  <c r="AA320" i="1"/>
  <c r="Y320" i="1"/>
  <c r="AE320" i="1"/>
  <c r="Z320" i="1"/>
  <c r="X320" i="1"/>
  <c r="AD370" i="1"/>
  <c r="AC370" i="1"/>
  <c r="Z370" i="1"/>
  <c r="X370" i="1"/>
  <c r="AE370" i="1"/>
  <c r="AA370" i="1"/>
  <c r="Y370" i="1"/>
  <c r="AD403" i="1"/>
  <c r="AE403" i="1"/>
  <c r="AB403" i="1"/>
  <c r="Z403" i="1"/>
  <c r="X403" i="1"/>
  <c r="AC453" i="1"/>
  <c r="Z453" i="1"/>
  <c r="X453" i="1"/>
  <c r="AE477" i="1"/>
  <c r="AD477" i="1"/>
  <c r="AB477" i="1"/>
  <c r="AA477" i="1"/>
  <c r="Y477" i="1"/>
  <c r="AE487" i="1"/>
  <c r="AB487" i="1"/>
  <c r="AC487" i="1"/>
  <c r="AD534" i="1"/>
  <c r="AC534" i="1"/>
  <c r="Z534" i="1"/>
  <c r="X534" i="1"/>
  <c r="AB534" i="1"/>
  <c r="AD554" i="1"/>
  <c r="AE554" i="1"/>
  <c r="AC554" i="1"/>
  <c r="Z554" i="1"/>
  <c r="X554" i="1"/>
  <c r="AB554" i="1"/>
  <c r="AD571" i="1"/>
  <c r="AC571" i="1"/>
  <c r="AE571" i="1"/>
  <c r="AE638" i="1"/>
  <c r="AA638" i="1"/>
  <c r="Y638" i="1"/>
  <c r="AD638" i="1"/>
  <c r="Z638" i="1"/>
  <c r="X638" i="1"/>
  <c r="AE668" i="1"/>
  <c r="AC668" i="1"/>
  <c r="AD668" i="1"/>
  <c r="AB668" i="1"/>
  <c r="X668" i="1"/>
  <c r="AA668" i="1"/>
  <c r="Y668" i="1"/>
  <c r="Z668" i="1"/>
  <c r="AE30" i="1"/>
  <c r="AC30" i="1"/>
  <c r="AA30" i="1"/>
  <c r="Y30" i="1"/>
  <c r="AE61" i="1"/>
  <c r="AD61" i="1"/>
  <c r="AB61" i="1"/>
  <c r="AD81" i="1"/>
  <c r="AB81" i="1"/>
  <c r="AA81" i="1"/>
  <c r="Y81" i="1"/>
  <c r="AC81" i="1"/>
  <c r="AC160" i="1"/>
  <c r="AE160" i="1"/>
  <c r="AA160" i="1"/>
  <c r="Y160" i="1"/>
  <c r="AB160" i="1"/>
  <c r="AC197" i="1"/>
  <c r="AE197" i="1"/>
  <c r="Z197" i="1"/>
  <c r="X197" i="1"/>
  <c r="AB250" i="1"/>
  <c r="AE250" i="1"/>
  <c r="AC250" i="1"/>
  <c r="AD250" i="1"/>
  <c r="AE270" i="1"/>
  <c r="AA270" i="1"/>
  <c r="Y270" i="1"/>
  <c r="AB270" i="1"/>
  <c r="AD270" i="1"/>
  <c r="AC270" i="1"/>
  <c r="AE317" i="1"/>
  <c r="AD317" i="1"/>
  <c r="AB360" i="1"/>
  <c r="AD360" i="1"/>
  <c r="AC360" i="1"/>
  <c r="AE400" i="1"/>
  <c r="AA400" i="1"/>
  <c r="Y400" i="1"/>
  <c r="AE413" i="1"/>
  <c r="AD413" i="1"/>
  <c r="AC413" i="1"/>
  <c r="AA413" i="1"/>
  <c r="Y413" i="1"/>
  <c r="AB413" i="1"/>
  <c r="AE460" i="1"/>
  <c r="AD460" i="1"/>
  <c r="AB460" i="1"/>
  <c r="Y460" i="1"/>
  <c r="AA460" i="1"/>
  <c r="AD474" i="1"/>
  <c r="AC474" i="1"/>
  <c r="AE474" i="1"/>
  <c r="AA474" i="1"/>
  <c r="Y474" i="1"/>
  <c r="Z474" i="1"/>
  <c r="X474" i="1"/>
  <c r="AE504" i="1"/>
  <c r="AB504" i="1"/>
  <c r="Y504" i="1"/>
  <c r="AA504" i="1"/>
  <c r="AE524" i="1"/>
  <c r="AD524" i="1"/>
  <c r="AA524" i="1"/>
  <c r="Y524" i="1"/>
  <c r="AC524" i="1"/>
  <c r="AD531" i="1"/>
  <c r="AC531" i="1"/>
  <c r="AB531" i="1"/>
  <c r="Z531" i="1"/>
  <c r="X531" i="1"/>
  <c r="AC551" i="1"/>
  <c r="AB551" i="1"/>
  <c r="AD578" i="1"/>
  <c r="AB578" i="1"/>
  <c r="Z578" i="1"/>
  <c r="X578" i="1"/>
  <c r="AE578" i="1"/>
  <c r="AC598" i="1"/>
  <c r="AD598" i="1"/>
  <c r="Z598" i="1"/>
  <c r="X598" i="1"/>
  <c r="AE605" i="1"/>
  <c r="AD605" i="1"/>
  <c r="AA605" i="1"/>
  <c r="Y605" i="1"/>
  <c r="AB605" i="1"/>
  <c r="AE615" i="1"/>
  <c r="AD615" i="1"/>
  <c r="AE655" i="1"/>
  <c r="AA655" i="1"/>
  <c r="Y655" i="1"/>
  <c r="AC655" i="1"/>
  <c r="AD655" i="1"/>
  <c r="AB655" i="1"/>
  <c r="AD675" i="1"/>
  <c r="AC675" i="1"/>
  <c r="Z675" i="1"/>
  <c r="X675" i="1"/>
  <c r="AB675" i="1"/>
  <c r="AA675" i="1"/>
  <c r="Y675" i="1"/>
  <c r="AE698" i="1"/>
  <c r="AD698" i="1"/>
  <c r="AB698" i="1"/>
  <c r="AC698" i="1"/>
  <c r="AD721" i="1"/>
  <c r="AE721" i="1"/>
  <c r="AA721" i="1"/>
  <c r="Y721" i="1"/>
  <c r="AC721" i="1"/>
  <c r="AB721" i="1"/>
  <c r="AB764" i="1"/>
  <c r="AC764" i="1"/>
  <c r="AE817" i="1"/>
  <c r="AD817" i="1"/>
  <c r="AA817" i="1"/>
  <c r="Y817" i="1"/>
  <c r="AD890" i="1"/>
  <c r="AB890" i="1"/>
  <c r="AE890" i="1"/>
  <c r="AC890" i="1"/>
  <c r="AD903" i="1"/>
  <c r="AA903" i="1"/>
  <c r="Y903" i="1"/>
  <c r="Z903" i="1"/>
  <c r="AC903" i="1"/>
  <c r="X903" i="1"/>
  <c r="AC916" i="1"/>
  <c r="AE916" i="1"/>
  <c r="AD916" i="1"/>
  <c r="Z916" i="1"/>
  <c r="X916" i="1"/>
  <c r="AB916" i="1"/>
  <c r="AC966" i="1"/>
  <c r="AE966" i="1"/>
  <c r="AA966" i="1"/>
  <c r="Y966" i="1"/>
  <c r="X966" i="1"/>
  <c r="AD966" i="1"/>
  <c r="Z966" i="1"/>
  <c r="AE983" i="1"/>
  <c r="AC983" i="1"/>
  <c r="Z983" i="1"/>
  <c r="X983" i="1"/>
  <c r="AD993" i="1"/>
  <c r="AA993" i="1"/>
  <c r="Y993" i="1"/>
  <c r="AD1047" i="1"/>
  <c r="Z1047" i="1"/>
  <c r="X1047" i="1"/>
  <c r="AC1047" i="1"/>
  <c r="AD1097" i="1"/>
  <c r="AC1097" i="1"/>
  <c r="AA1097" i="1"/>
  <c r="Y1097" i="1"/>
  <c r="AC1107" i="1"/>
  <c r="Z1107" i="1"/>
  <c r="X1107" i="1"/>
  <c r="AB1107" i="1"/>
  <c r="AC1157" i="1"/>
  <c r="AD1157" i="1"/>
  <c r="Z1157" i="1"/>
  <c r="X1157" i="1"/>
  <c r="AD1185" i="1"/>
  <c r="AA1185" i="1"/>
  <c r="Y1185" i="1"/>
  <c r="AE1205" i="1"/>
  <c r="Z1205" i="1"/>
  <c r="X1205" i="1"/>
  <c r="AA1205" i="1"/>
  <c r="Y1205" i="1"/>
  <c r="AF1270" i="1"/>
  <c r="AG1270" i="1"/>
  <c r="AH1270" i="1"/>
  <c r="AI1270" i="1"/>
  <c r="AF1238" i="1"/>
  <c r="AG1238" i="1"/>
  <c r="AH1238" i="1"/>
  <c r="AI1238" i="1"/>
  <c r="AF1190" i="1"/>
  <c r="AG1190" i="1"/>
  <c r="AH1190" i="1"/>
  <c r="AI1126" i="1"/>
  <c r="AF1094" i="1"/>
  <c r="AG1094" i="1"/>
  <c r="AH1094" i="1"/>
  <c r="AI1094" i="1"/>
  <c r="AH1062" i="1"/>
  <c r="AI1062" i="1"/>
  <c r="AF1030" i="1"/>
  <c r="AG1030" i="1"/>
  <c r="AH1030" i="1"/>
  <c r="AI1030" i="1"/>
  <c r="AG982" i="1"/>
  <c r="AF982" i="1"/>
  <c r="AH982" i="1"/>
  <c r="AG950" i="1"/>
  <c r="AF950" i="1"/>
  <c r="AH950" i="1"/>
  <c r="AI950" i="1"/>
  <c r="AG918" i="1"/>
  <c r="AI918" i="1"/>
  <c r="AF886" i="1"/>
  <c r="AG886" i="1"/>
  <c r="AI886" i="1"/>
  <c r="AH886" i="1"/>
  <c r="AF854" i="1"/>
  <c r="AH854" i="1"/>
  <c r="AI854" i="1"/>
  <c r="AF806" i="1"/>
  <c r="AG806" i="1"/>
  <c r="AH806" i="1"/>
  <c r="AI806" i="1"/>
  <c r="AF774" i="1"/>
  <c r="AG774" i="1"/>
  <c r="AH774" i="1"/>
  <c r="AI774" i="1"/>
  <c r="AH742" i="1"/>
  <c r="AI742" i="1"/>
  <c r="AF742" i="1"/>
  <c r="AG742" i="1"/>
  <c r="AH710" i="1"/>
  <c r="AI710" i="1"/>
  <c r="AG710" i="1"/>
  <c r="AG678" i="1"/>
  <c r="AH678" i="1"/>
  <c r="AI678" i="1"/>
  <c r="AF678" i="1"/>
  <c r="AG646" i="1"/>
  <c r="AH646" i="1"/>
  <c r="AI646" i="1"/>
  <c r="AF646" i="1"/>
  <c r="AG614" i="1"/>
  <c r="AH614" i="1"/>
  <c r="AI614" i="1"/>
  <c r="AF614" i="1"/>
  <c r="AG582" i="1"/>
  <c r="AH582" i="1"/>
  <c r="AI582" i="1"/>
  <c r="AF582" i="1"/>
  <c r="AG550" i="1"/>
  <c r="AH550" i="1"/>
  <c r="AI550" i="1"/>
  <c r="AF550" i="1"/>
  <c r="AG518" i="1"/>
  <c r="AH518" i="1"/>
  <c r="AI518" i="1"/>
  <c r="AF518" i="1"/>
  <c r="AG486" i="1"/>
  <c r="AH486" i="1"/>
  <c r="AI486" i="1"/>
  <c r="AF486" i="1"/>
  <c r="AG470" i="1"/>
  <c r="AH470" i="1"/>
  <c r="AI470" i="1"/>
  <c r="AF470" i="1"/>
  <c r="AH454" i="1"/>
  <c r="AI454" i="1"/>
  <c r="AF454" i="1"/>
  <c r="AG454" i="1"/>
  <c r="AH438" i="1"/>
  <c r="AF438" i="1"/>
  <c r="AG438" i="1"/>
  <c r="AI438" i="1"/>
  <c r="AI422" i="1"/>
  <c r="AF422" i="1"/>
  <c r="AG422" i="1"/>
  <c r="AH422" i="1"/>
  <c r="AI390" i="1"/>
  <c r="AF390" i="1"/>
  <c r="AG390" i="1"/>
  <c r="AH390" i="1"/>
  <c r="AI374" i="1"/>
  <c r="AH374" i="1"/>
  <c r="AF374" i="1"/>
  <c r="AG374" i="1"/>
  <c r="AI358" i="1"/>
  <c r="AF358" i="1"/>
  <c r="AG358" i="1"/>
  <c r="AH358" i="1"/>
  <c r="AI342" i="1"/>
  <c r="AF342" i="1"/>
  <c r="AH342" i="1"/>
  <c r="AG342" i="1"/>
  <c r="AG326" i="1"/>
  <c r="AH326" i="1"/>
  <c r="AI326" i="1"/>
  <c r="AF326" i="1"/>
  <c r="AI310" i="1"/>
  <c r="AG310" i="1"/>
  <c r="AH310" i="1"/>
  <c r="AF310" i="1"/>
  <c r="AG294" i="1"/>
  <c r="AF294" i="1"/>
  <c r="AH294" i="1"/>
  <c r="AI294" i="1"/>
  <c r="AI278" i="1"/>
  <c r="AF278" i="1"/>
  <c r="AH278" i="1"/>
  <c r="AG278" i="1"/>
  <c r="AG262" i="1"/>
  <c r="AF262" i="1"/>
  <c r="AI262" i="1"/>
  <c r="AH262" i="1"/>
  <c r="AG246" i="1"/>
  <c r="AF246" i="1"/>
  <c r="AH246" i="1"/>
  <c r="AI246" i="1"/>
  <c r="AG230" i="1"/>
  <c r="AF230" i="1"/>
  <c r="AH230" i="1"/>
  <c r="AI230" i="1"/>
  <c r="X1185" i="1"/>
  <c r="X780" i="1"/>
  <c r="X634" i="1"/>
  <c r="X605" i="1"/>
  <c r="X313" i="1"/>
  <c r="X223" i="1"/>
  <c r="X166" i="1"/>
  <c r="Y982" i="1"/>
  <c r="Y717" i="1"/>
  <c r="Y661" i="1"/>
  <c r="Y601" i="1"/>
  <c r="Y153" i="1"/>
  <c r="Y13" i="1"/>
  <c r="Z975" i="1"/>
  <c r="Z952" i="1"/>
  <c r="Z863" i="1"/>
  <c r="Z777" i="1"/>
  <c r="Z717" i="1"/>
  <c r="Z655" i="1"/>
  <c r="Z631" i="1"/>
  <c r="Z310" i="1"/>
  <c r="Z273" i="1"/>
  <c r="Z16" i="1"/>
  <c r="AA1211" i="1"/>
  <c r="AA1177" i="1"/>
  <c r="AA1063" i="1"/>
  <c r="AA1003" i="1"/>
  <c r="AA979" i="1"/>
  <c r="AA598" i="1"/>
  <c r="AB1221" i="1"/>
  <c r="AB1160" i="1"/>
  <c r="AB1136" i="1"/>
  <c r="AB1046" i="1"/>
  <c r="AB962" i="1"/>
  <c r="AB790" i="1"/>
  <c r="AB734" i="1"/>
  <c r="AB671" i="1"/>
  <c r="AB473" i="1"/>
  <c r="AB440" i="1"/>
  <c r="AB150" i="1"/>
  <c r="AB114" i="1"/>
  <c r="AB33" i="1"/>
  <c r="AC1267" i="1"/>
  <c r="AC979" i="1"/>
  <c r="AC604" i="1"/>
  <c r="AC460" i="1"/>
  <c r="AC143" i="1"/>
  <c r="AC43" i="1"/>
  <c r="AD1247" i="1"/>
  <c r="AD550" i="1"/>
  <c r="AD107" i="1"/>
  <c r="AE1020" i="1"/>
  <c r="AE903" i="1"/>
  <c r="AE770" i="1"/>
  <c r="AE500" i="1"/>
  <c r="AF1274" i="1"/>
  <c r="AF1194" i="1"/>
  <c r="AG618" i="1"/>
  <c r="AH471" i="1"/>
  <c r="AG427" i="1"/>
  <c r="AI331" i="1"/>
  <c r="AG283" i="1"/>
  <c r="AG1099" i="1"/>
  <c r="AH1099" i="1"/>
  <c r="AI1099" i="1"/>
  <c r="AI1035" i="1"/>
  <c r="AG1035" i="1"/>
  <c r="AH1035" i="1"/>
  <c r="AG955" i="1"/>
  <c r="AH955" i="1"/>
  <c r="AI955" i="1"/>
  <c r="AF875" i="1"/>
  <c r="AG875" i="1"/>
  <c r="AH875" i="1"/>
  <c r="AG811" i="1"/>
  <c r="AF811" i="1"/>
  <c r="AH811" i="1"/>
  <c r="AI811" i="1"/>
  <c r="AG635" i="1"/>
  <c r="AH635" i="1"/>
  <c r="AI635" i="1"/>
  <c r="AF635" i="1"/>
  <c r="AF555" i="1"/>
  <c r="AH555" i="1"/>
  <c r="AI555" i="1"/>
  <c r="AI507" i="1"/>
  <c r="AH459" i="1"/>
  <c r="AI459" i="1"/>
  <c r="AG459" i="1"/>
  <c r="AF459" i="1"/>
  <c r="AF395" i="1"/>
  <c r="AG395" i="1"/>
  <c r="AH395" i="1"/>
  <c r="AI395" i="1"/>
  <c r="AF299" i="1"/>
  <c r="AG299" i="1"/>
  <c r="AH299" i="1"/>
  <c r="AI299" i="1"/>
  <c r="AF187" i="1"/>
  <c r="AH187" i="1"/>
  <c r="AI187" i="1"/>
  <c r="AG187" i="1"/>
  <c r="AF27" i="1"/>
  <c r="AG27" i="1"/>
  <c r="AH27" i="1"/>
  <c r="AI27" i="1"/>
  <c r="AF571" i="1"/>
  <c r="AC54" i="1"/>
  <c r="AE54" i="1"/>
  <c r="AA54" i="1"/>
  <c r="Y54" i="1"/>
  <c r="AD54" i="1"/>
  <c r="AE77" i="1"/>
  <c r="AB77" i="1"/>
  <c r="AC77" i="1"/>
  <c r="AD77" i="1"/>
  <c r="AD97" i="1"/>
  <c r="AE97" i="1"/>
  <c r="AA97" i="1"/>
  <c r="Y97" i="1"/>
  <c r="AE233" i="1"/>
  <c r="AD233" i="1"/>
  <c r="AC233" i="1"/>
  <c r="AE283" i="1"/>
  <c r="AD283" i="1"/>
  <c r="AA283" i="1"/>
  <c r="Y283" i="1"/>
  <c r="Z283" i="1"/>
  <c r="X283" i="1"/>
  <c r="AE380" i="1"/>
  <c r="AC380" i="1"/>
  <c r="AD380" i="1"/>
  <c r="AE443" i="1"/>
  <c r="AC443" i="1"/>
  <c r="AC608" i="1"/>
  <c r="AA608" i="1"/>
  <c r="Y608" i="1"/>
  <c r="AE608" i="1"/>
  <c r="AD608" i="1"/>
  <c r="AD658" i="1"/>
  <c r="AB658" i="1"/>
  <c r="Z658" i="1"/>
  <c r="X658" i="1"/>
  <c r="AC658" i="1"/>
  <c r="AE658" i="1"/>
  <c r="Z691" i="1"/>
  <c r="X691" i="1"/>
  <c r="AD691" i="1"/>
  <c r="AC691" i="1"/>
  <c r="AA691" i="1"/>
  <c r="Y691" i="1"/>
  <c r="AB714" i="1"/>
  <c r="AE714" i="1"/>
  <c r="AA714" i="1"/>
  <c r="Y714" i="1"/>
  <c r="AC724" i="1"/>
  <c r="AD724" i="1"/>
  <c r="AE724" i="1"/>
  <c r="Z724" i="1"/>
  <c r="X724" i="1"/>
  <c r="AB724" i="1"/>
  <c r="AE757" i="1"/>
  <c r="AC757" i="1"/>
  <c r="AD757" i="1"/>
  <c r="Z757" i="1"/>
  <c r="X757" i="1"/>
  <c r="AA757" i="1"/>
  <c r="Y757" i="1"/>
  <c r="AC807" i="1"/>
  <c r="AD807" i="1"/>
  <c r="AB807" i="1"/>
  <c r="AE807" i="1"/>
  <c r="AE830" i="1"/>
  <c r="AA830" i="1"/>
  <c r="Y830" i="1"/>
  <c r="Z830" i="1"/>
  <c r="X830" i="1"/>
  <c r="AC830" i="1"/>
  <c r="AB830" i="1"/>
  <c r="AE840" i="1"/>
  <c r="AD840" i="1"/>
  <c r="AC840" i="1"/>
  <c r="AA840" i="1"/>
  <c r="Y840" i="1"/>
  <c r="Z840" i="1"/>
  <c r="X840" i="1"/>
  <c r="AC870" i="1"/>
  <c r="AD870" i="1"/>
  <c r="AB870" i="1"/>
  <c r="AE936" i="1"/>
  <c r="AB936" i="1"/>
  <c r="AC936" i="1"/>
  <c r="AD936" i="1"/>
  <c r="AE986" i="1"/>
  <c r="AC986" i="1"/>
  <c r="AB986" i="1"/>
  <c r="AD986" i="1"/>
  <c r="AA986" i="1"/>
  <c r="Y986" i="1"/>
  <c r="Z986" i="1"/>
  <c r="X986" i="1"/>
  <c r="AE1093" i="1"/>
  <c r="AC1093" i="1"/>
  <c r="Z1093" i="1"/>
  <c r="X1093" i="1"/>
  <c r="AD1120" i="1"/>
  <c r="AE1120" i="1"/>
  <c r="AA1120" i="1"/>
  <c r="Y1120" i="1"/>
  <c r="AC1174" i="1"/>
  <c r="AE1174" i="1"/>
  <c r="Z1174" i="1"/>
  <c r="X1174" i="1"/>
  <c r="AD1208" i="1"/>
  <c r="AE1208" i="1"/>
  <c r="Y1208" i="1"/>
  <c r="AB1208" i="1"/>
  <c r="AA1208" i="1"/>
  <c r="AC1224" i="1"/>
  <c r="AD1224" i="1"/>
  <c r="Z1224" i="1"/>
  <c r="AA1224" i="1"/>
  <c r="Y1224" i="1"/>
  <c r="X1224" i="1"/>
  <c r="AE1224" i="1"/>
  <c r="AD1234" i="1"/>
  <c r="Z1234" i="1"/>
  <c r="X1234" i="1"/>
  <c r="AB1234" i="1"/>
  <c r="AC1254" i="1"/>
  <c r="AE1254" i="1"/>
  <c r="AD1254" i="1"/>
  <c r="AB1254" i="1"/>
  <c r="AD1264" i="1"/>
  <c r="AA1264" i="1"/>
  <c r="Y1264" i="1"/>
  <c r="AC1264" i="1"/>
  <c r="Z1264" i="1"/>
  <c r="X1264" i="1"/>
  <c r="AE1264" i="1"/>
  <c r="AE1310" i="1"/>
  <c r="AC1310" i="1"/>
  <c r="AA1310" i="1"/>
  <c r="Y1310" i="1"/>
  <c r="AD1310" i="1"/>
  <c r="AF1272" i="1"/>
  <c r="AG1272" i="1"/>
  <c r="AI1272" i="1"/>
  <c r="AI1224" i="1"/>
  <c r="AF1224" i="1"/>
  <c r="AG1224" i="1"/>
  <c r="AH1224" i="1"/>
  <c r="AI1176" i="1"/>
  <c r="AF1176" i="1"/>
  <c r="AG1176" i="1"/>
  <c r="AH1176" i="1"/>
  <c r="AI1128" i="1"/>
  <c r="AH1128" i="1"/>
  <c r="AF1128" i="1"/>
  <c r="AG1128" i="1"/>
  <c r="AI1080" i="1"/>
  <c r="AG1080" i="1"/>
  <c r="AF1080" i="1"/>
  <c r="AH1080" i="1"/>
  <c r="AI1032" i="1"/>
  <c r="AF1032" i="1"/>
  <c r="AG1032" i="1"/>
  <c r="AI968" i="1"/>
  <c r="AF968" i="1"/>
  <c r="AI920" i="1"/>
  <c r="AF920" i="1"/>
  <c r="AG920" i="1"/>
  <c r="AH920" i="1"/>
  <c r="AF888" i="1"/>
  <c r="AH888" i="1"/>
  <c r="AG888" i="1"/>
  <c r="AI888" i="1"/>
  <c r="AF840" i="1"/>
  <c r="AH840" i="1"/>
  <c r="AG840" i="1"/>
  <c r="AI840" i="1"/>
  <c r="AF792" i="1"/>
  <c r="AG792" i="1"/>
  <c r="AH792" i="1"/>
  <c r="AF728" i="1"/>
  <c r="AF696" i="1"/>
  <c r="AI696" i="1"/>
  <c r="AG696" i="1"/>
  <c r="AH696" i="1"/>
  <c r="AF664" i="1"/>
  <c r="AG664" i="1"/>
  <c r="AI664" i="1"/>
  <c r="AH664" i="1"/>
  <c r="AF616" i="1"/>
  <c r="AF552" i="1"/>
  <c r="AG552" i="1"/>
  <c r="AI552" i="1"/>
  <c r="AH552" i="1"/>
  <c r="AI520" i="1"/>
  <c r="AF520" i="1"/>
  <c r="AG520" i="1"/>
  <c r="AH520" i="1"/>
  <c r="AH472" i="1"/>
  <c r="AI472" i="1"/>
  <c r="AI424" i="1"/>
  <c r="AF424" i="1"/>
  <c r="AG424" i="1"/>
  <c r="AH424" i="1"/>
  <c r="AF360" i="1"/>
  <c r="AG360" i="1"/>
  <c r="AI360" i="1"/>
  <c r="AH360" i="1"/>
  <c r="AF312" i="1"/>
  <c r="AG312" i="1"/>
  <c r="AI312" i="1"/>
  <c r="AH312" i="1"/>
  <c r="AG264" i="1"/>
  <c r="AI264" i="1"/>
  <c r="AF264" i="1"/>
  <c r="AH264" i="1"/>
  <c r="AH216" i="1"/>
  <c r="AI216" i="1"/>
  <c r="AF216" i="1"/>
  <c r="AG216" i="1"/>
  <c r="AF184" i="1"/>
  <c r="AG184" i="1"/>
  <c r="AH184" i="1"/>
  <c r="AI184" i="1"/>
  <c r="AF136" i="1"/>
  <c r="AG136" i="1"/>
  <c r="AI136" i="1"/>
  <c r="AH136" i="1"/>
  <c r="AG104" i="1"/>
  <c r="AH104" i="1"/>
  <c r="AI104" i="1"/>
  <c r="AF104" i="1"/>
  <c r="AF56" i="1"/>
  <c r="AH56" i="1"/>
  <c r="AF24" i="1"/>
  <c r="AH24" i="1"/>
  <c r="AG24" i="1"/>
  <c r="AI24" i="1"/>
  <c r="X1100" i="1"/>
  <c r="X929" i="1"/>
  <c r="Y870" i="1"/>
  <c r="Y19" i="1"/>
  <c r="Z1184" i="1"/>
  <c r="Z1009" i="1"/>
  <c r="AA537" i="1"/>
  <c r="AA473" i="1"/>
  <c r="AB1076" i="1"/>
  <c r="AB820" i="1"/>
  <c r="AB707" i="1"/>
  <c r="AB641" i="1"/>
  <c r="AB380" i="1"/>
  <c r="AB153" i="1"/>
  <c r="AC714" i="1"/>
  <c r="AC507" i="1"/>
  <c r="AC366" i="1"/>
  <c r="AD443" i="1"/>
  <c r="AE10" i="1"/>
  <c r="AB10" i="1"/>
  <c r="AC10" i="1"/>
  <c r="Y10" i="1"/>
  <c r="AD10" i="1"/>
  <c r="AA10" i="1"/>
  <c r="AE47" i="1"/>
  <c r="AD47" i="1"/>
  <c r="AA47" i="1"/>
  <c r="Y47" i="1"/>
  <c r="AC47" i="1"/>
  <c r="AB47" i="1"/>
  <c r="X47" i="1"/>
  <c r="Z47" i="1"/>
  <c r="AE64" i="1"/>
  <c r="AA64" i="1"/>
  <c r="Y64" i="1"/>
  <c r="AC64" i="1"/>
  <c r="Z64" i="1"/>
  <c r="X64" i="1"/>
  <c r="AB74" i="1"/>
  <c r="AC74" i="1"/>
  <c r="AD74" i="1"/>
  <c r="AA74" i="1"/>
  <c r="Y74" i="1"/>
  <c r="AC84" i="1"/>
  <c r="AE84" i="1"/>
  <c r="Z84" i="1"/>
  <c r="X84" i="1"/>
  <c r="AB84" i="1"/>
  <c r="AB170" i="1"/>
  <c r="AE170" i="1"/>
  <c r="Z170" i="1"/>
  <c r="X170" i="1"/>
  <c r="AE207" i="1"/>
  <c r="AA207" i="1"/>
  <c r="Y207" i="1"/>
  <c r="AB207" i="1"/>
  <c r="AC220" i="1"/>
  <c r="AE220" i="1"/>
  <c r="AB220" i="1"/>
  <c r="AA220" i="1"/>
  <c r="Y220" i="1"/>
  <c r="Z220" i="1"/>
  <c r="X220" i="1"/>
  <c r="AE253" i="1"/>
  <c r="AD253" i="1"/>
  <c r="AB253" i="1"/>
  <c r="AC263" i="1"/>
  <c r="AE263" i="1"/>
  <c r="AA263" i="1"/>
  <c r="Y263" i="1"/>
  <c r="Z263" i="1"/>
  <c r="X263" i="1"/>
  <c r="AE333" i="1"/>
  <c r="AD333" i="1"/>
  <c r="AB333" i="1"/>
  <c r="AC333" i="1"/>
  <c r="AD353" i="1"/>
  <c r="AB353" i="1"/>
  <c r="AA353" i="1"/>
  <c r="Y353" i="1"/>
  <c r="AD51" i="1"/>
  <c r="AE51" i="1"/>
  <c r="AC51" i="1"/>
  <c r="Z51" i="1"/>
  <c r="X51" i="1"/>
  <c r="AA51" i="1"/>
  <c r="Y51" i="1"/>
  <c r="AB51" i="1"/>
  <c r="AC71" i="1"/>
  <c r="AD71" i="1"/>
  <c r="AB71" i="1"/>
  <c r="AA71" i="1"/>
  <c r="Y71" i="1"/>
  <c r="X71" i="1"/>
  <c r="Z71" i="1"/>
  <c r="AE91" i="1"/>
  <c r="AA91" i="1"/>
  <c r="Y91" i="1"/>
  <c r="Z91" i="1"/>
  <c r="AD91" i="1"/>
  <c r="X91" i="1"/>
  <c r="AB104" i="1"/>
  <c r="AD104" i="1"/>
  <c r="AC104" i="1"/>
  <c r="AE104" i="1"/>
  <c r="AC134" i="1"/>
  <c r="AD134" i="1"/>
  <c r="AA134" i="1"/>
  <c r="Y134" i="1"/>
  <c r="AB134" i="1"/>
  <c r="Z134" i="1"/>
  <c r="X134" i="1"/>
  <c r="AD147" i="1"/>
  <c r="AE147" i="1"/>
  <c r="Z147" i="1"/>
  <c r="X147" i="1"/>
  <c r="AC147" i="1"/>
  <c r="AE187" i="1"/>
  <c r="AB187" i="1"/>
  <c r="AD187" i="1"/>
  <c r="AC187" i="1"/>
  <c r="AC230" i="1"/>
  <c r="AE230" i="1"/>
  <c r="AD230" i="1"/>
  <c r="AD240" i="1"/>
  <c r="AC240" i="1"/>
  <c r="AB240" i="1"/>
  <c r="AA240" i="1"/>
  <c r="Y240" i="1"/>
  <c r="Z240" i="1"/>
  <c r="X240" i="1"/>
  <c r="AE240" i="1"/>
  <c r="AC260" i="1"/>
  <c r="AD260" i="1"/>
  <c r="AE260" i="1"/>
  <c r="Z260" i="1"/>
  <c r="X260" i="1"/>
  <c r="AB280" i="1"/>
  <c r="AC280" i="1"/>
  <c r="AD280" i="1"/>
  <c r="AE280" i="1"/>
  <c r="Z280" i="1"/>
  <c r="X280" i="1"/>
  <c r="AD290" i="1"/>
  <c r="AE290" i="1"/>
  <c r="Z290" i="1"/>
  <c r="X290" i="1"/>
  <c r="AB290" i="1"/>
  <c r="AA290" i="1"/>
  <c r="Y290" i="1"/>
  <c r="AD307" i="1"/>
  <c r="AE307" i="1"/>
  <c r="AC307" i="1"/>
  <c r="AB307" i="1"/>
  <c r="Z307" i="1"/>
  <c r="X307" i="1"/>
  <c r="AA307" i="1"/>
  <c r="Y307" i="1"/>
  <c r="AB330" i="1"/>
  <c r="AD330" i="1"/>
  <c r="AE330" i="1"/>
  <c r="AC330" i="1"/>
  <c r="AA330" i="1"/>
  <c r="Y330" i="1"/>
  <c r="AD377" i="1"/>
  <c r="AE377" i="1"/>
  <c r="AC377" i="1"/>
  <c r="AC437" i="1"/>
  <c r="AD437" i="1"/>
  <c r="AE437" i="1"/>
  <c r="Z437" i="1"/>
  <c r="X437" i="1"/>
  <c r="AA437" i="1"/>
  <c r="Y437" i="1"/>
  <c r="AB437" i="1"/>
  <c r="AD450" i="1"/>
  <c r="AC450" i="1"/>
  <c r="AB450" i="1"/>
  <c r="Z450" i="1"/>
  <c r="X450" i="1"/>
  <c r="AE494" i="1"/>
  <c r="AD494" i="1"/>
  <c r="AC494" i="1"/>
  <c r="AA494" i="1"/>
  <c r="Y494" i="1"/>
  <c r="Z494" i="1"/>
  <c r="X494" i="1"/>
  <c r="AD514" i="1"/>
  <c r="AE514" i="1"/>
  <c r="AB514" i="1"/>
  <c r="Z514" i="1"/>
  <c r="X514" i="1"/>
  <c r="AC514" i="1"/>
  <c r="AE541" i="1"/>
  <c r="AD541" i="1"/>
  <c r="AA541" i="1"/>
  <c r="Y541" i="1"/>
  <c r="AD561" i="1"/>
  <c r="AE561" i="1"/>
  <c r="AA561" i="1"/>
  <c r="Y561" i="1"/>
  <c r="AB561" i="1"/>
  <c r="AD568" i="1"/>
  <c r="AE568" i="1"/>
  <c r="AA568" i="1"/>
  <c r="Y568" i="1"/>
  <c r="AE588" i="1"/>
  <c r="AC588" i="1"/>
  <c r="AA588" i="1"/>
  <c r="Y588" i="1"/>
  <c r="AD625" i="1"/>
  <c r="AE625" i="1"/>
  <c r="AC625" i="1"/>
  <c r="AA625" i="1"/>
  <c r="Y625" i="1"/>
  <c r="AB625" i="1"/>
  <c r="AD665" i="1"/>
  <c r="AB665" i="1"/>
  <c r="AE665" i="1"/>
  <c r="Z665" i="1"/>
  <c r="X665" i="1"/>
  <c r="AC665" i="1"/>
  <c r="AE685" i="1"/>
  <c r="AB685" i="1"/>
  <c r="Z685" i="1"/>
  <c r="X685" i="1"/>
  <c r="AC711" i="1"/>
  <c r="AA711" i="1"/>
  <c r="Y711" i="1"/>
  <c r="Z711" i="1"/>
  <c r="X711" i="1"/>
  <c r="AC731" i="1"/>
  <c r="AB731" i="1"/>
  <c r="AD731" i="1"/>
  <c r="AA731" i="1"/>
  <c r="Y731" i="1"/>
  <c r="Z731" i="1"/>
  <c r="X731" i="1"/>
  <c r="AE751" i="1"/>
  <c r="AA751" i="1"/>
  <c r="Y751" i="1"/>
  <c r="X751" i="1"/>
  <c r="Z751" i="1"/>
  <c r="AC774" i="1"/>
  <c r="AE774" i="1"/>
  <c r="AA774" i="1"/>
  <c r="Y774" i="1"/>
  <c r="Z774" i="1"/>
  <c r="AD774" i="1"/>
  <c r="X774" i="1"/>
  <c r="AD801" i="1"/>
  <c r="AE801" i="1"/>
  <c r="AA801" i="1"/>
  <c r="Y801" i="1"/>
  <c r="AC801" i="1"/>
  <c r="AD844" i="1"/>
  <c r="AC844" i="1"/>
  <c r="AB844" i="1"/>
  <c r="Y844" i="1"/>
  <c r="AE844" i="1"/>
  <c r="AA844" i="1"/>
  <c r="AC854" i="1"/>
  <c r="AE854" i="1"/>
  <c r="Z854" i="1"/>
  <c r="X854" i="1"/>
  <c r="AD854" i="1"/>
  <c r="AE877" i="1"/>
  <c r="AB877" i="1"/>
  <c r="Z877" i="1"/>
  <c r="X877" i="1"/>
  <c r="AE926" i="1"/>
  <c r="AC926" i="1"/>
  <c r="AA926" i="1"/>
  <c r="Y926" i="1"/>
  <c r="AD926" i="1"/>
  <c r="AE943" i="1"/>
  <c r="AA943" i="1"/>
  <c r="Y943" i="1"/>
  <c r="X943" i="1"/>
  <c r="Z943" i="1"/>
  <c r="AC943" i="1"/>
  <c r="AE953" i="1"/>
  <c r="AD953" i="1"/>
  <c r="AB953" i="1"/>
  <c r="AE1067" i="1"/>
  <c r="AB1067" i="1"/>
  <c r="AC1067" i="1"/>
  <c r="Z1067" i="1"/>
  <c r="X1067" i="1"/>
  <c r="AE1087" i="1"/>
  <c r="AA1087" i="1"/>
  <c r="Y1087" i="1"/>
  <c r="AC1087" i="1"/>
  <c r="Z1087" i="1"/>
  <c r="X1087" i="1"/>
  <c r="AB1087" i="1"/>
  <c r="AE1117" i="1"/>
  <c r="AB1117" i="1"/>
  <c r="AA1117" i="1"/>
  <c r="Y1117" i="1"/>
  <c r="AD1117" i="1"/>
  <c r="AD1127" i="1"/>
  <c r="AC1127" i="1"/>
  <c r="AE1127" i="1"/>
  <c r="AB1127" i="1"/>
  <c r="AD1147" i="1"/>
  <c r="AB1147" i="1"/>
  <c r="AE1195" i="1"/>
  <c r="AB1195" i="1"/>
  <c r="Z1195" i="1"/>
  <c r="X1195" i="1"/>
  <c r="AD1195" i="1"/>
  <c r="AC1195" i="1"/>
  <c r="AD1218" i="1"/>
  <c r="AC1218" i="1"/>
  <c r="Z1218" i="1"/>
  <c r="X1218" i="1"/>
  <c r="AE1218" i="1"/>
  <c r="AE1231" i="1"/>
  <c r="AD1231" i="1"/>
  <c r="AA1231" i="1"/>
  <c r="Y1231" i="1"/>
  <c r="AB1231" i="1"/>
  <c r="AE1274" i="1"/>
  <c r="AD1274" i="1"/>
  <c r="AC1274" i="1"/>
  <c r="AB1274" i="1"/>
  <c r="AD1281" i="1"/>
  <c r="AC1281" i="1"/>
  <c r="AE1281" i="1"/>
  <c r="AA1281" i="1"/>
  <c r="Y1281" i="1"/>
  <c r="Z1281" i="1"/>
  <c r="X1281" i="1"/>
  <c r="AD1297" i="1"/>
  <c r="AA1297" i="1"/>
  <c r="Y1297" i="1"/>
  <c r="AC1297" i="1"/>
  <c r="AB1297" i="1"/>
  <c r="AE1307" i="1"/>
  <c r="AB1307" i="1"/>
  <c r="AA1307" i="1"/>
  <c r="Y1307" i="1"/>
  <c r="Z1307" i="1"/>
  <c r="AD1307" i="1"/>
  <c r="AC1307" i="1"/>
  <c r="X1307" i="1"/>
  <c r="AF1286" i="1"/>
  <c r="AG1286" i="1"/>
  <c r="AH1286" i="1"/>
  <c r="AI1286" i="1"/>
  <c r="AF1254" i="1"/>
  <c r="AG1254" i="1"/>
  <c r="AH1254" i="1"/>
  <c r="AI1254" i="1"/>
  <c r="AF1222" i="1"/>
  <c r="AG1222" i="1"/>
  <c r="AG1206" i="1"/>
  <c r="AF1206" i="1"/>
  <c r="AH1206" i="1"/>
  <c r="AI1206" i="1"/>
  <c r="AG1174" i="1"/>
  <c r="AH1174" i="1"/>
  <c r="AI1174" i="1"/>
  <c r="AF1174" i="1"/>
  <c r="AH1142" i="1"/>
  <c r="AI1142" i="1"/>
  <c r="AF1142" i="1"/>
  <c r="AG1142" i="1"/>
  <c r="AI1110" i="1"/>
  <c r="AF1110" i="1"/>
  <c r="AG1110" i="1"/>
  <c r="AH1110" i="1"/>
  <c r="AF1078" i="1"/>
  <c r="AG1078" i="1"/>
  <c r="AH1078" i="1"/>
  <c r="AI1078" i="1"/>
  <c r="AF1046" i="1"/>
  <c r="AG1046" i="1"/>
  <c r="AI1046" i="1"/>
  <c r="AH1046" i="1"/>
  <c r="AF1014" i="1"/>
  <c r="AI1014" i="1"/>
  <c r="AG1014" i="1"/>
  <c r="AH1014" i="1"/>
  <c r="AF998" i="1"/>
  <c r="AH998" i="1"/>
  <c r="AG998" i="1"/>
  <c r="AI998" i="1"/>
  <c r="AG966" i="1"/>
  <c r="AF966" i="1"/>
  <c r="AH966" i="1"/>
  <c r="AI966" i="1"/>
  <c r="AG934" i="1"/>
  <c r="AI934" i="1"/>
  <c r="AG902" i="1"/>
  <c r="AI902" i="1"/>
  <c r="AF902" i="1"/>
  <c r="AH902" i="1"/>
  <c r="AF870" i="1"/>
  <c r="AG870" i="1"/>
  <c r="AH870" i="1"/>
  <c r="AI870" i="1"/>
  <c r="AF838" i="1"/>
  <c r="AG838" i="1"/>
  <c r="AI838" i="1"/>
  <c r="AH838" i="1"/>
  <c r="AF822" i="1"/>
  <c r="AH822" i="1"/>
  <c r="AG822" i="1"/>
  <c r="AI822" i="1"/>
  <c r="AF790" i="1"/>
  <c r="AG790" i="1"/>
  <c r="AI790" i="1"/>
  <c r="AH790" i="1"/>
  <c r="AH758" i="1"/>
  <c r="AI758" i="1"/>
  <c r="AG758" i="1"/>
  <c r="AF758" i="1"/>
  <c r="AH726" i="1"/>
  <c r="AI726" i="1"/>
  <c r="AG726" i="1"/>
  <c r="AH694" i="1"/>
  <c r="AI694" i="1"/>
  <c r="AF694" i="1"/>
  <c r="AG694" i="1"/>
  <c r="AG662" i="1"/>
  <c r="AH662" i="1"/>
  <c r="AI662" i="1"/>
  <c r="AF662" i="1"/>
  <c r="AG630" i="1"/>
  <c r="AH630" i="1"/>
  <c r="AI630" i="1"/>
  <c r="AF630" i="1"/>
  <c r="AG598" i="1"/>
  <c r="AH598" i="1"/>
  <c r="AI598" i="1"/>
  <c r="AF598" i="1"/>
  <c r="AG566" i="1"/>
  <c r="AH566" i="1"/>
  <c r="AI566" i="1"/>
  <c r="AF566" i="1"/>
  <c r="AG534" i="1"/>
  <c r="AH534" i="1"/>
  <c r="AI534" i="1"/>
  <c r="AF534" i="1"/>
  <c r="AG502" i="1"/>
  <c r="AH502" i="1"/>
  <c r="AI502" i="1"/>
  <c r="AF502" i="1"/>
  <c r="AI406" i="1"/>
  <c r="AH406" i="1"/>
  <c r="AF406" i="1"/>
  <c r="AG406" i="1"/>
  <c r="X1184" i="1"/>
  <c r="X1097" i="1"/>
  <c r="X1036" i="1"/>
  <c r="X1009" i="1"/>
  <c r="X926" i="1"/>
  <c r="X694" i="1"/>
  <c r="X571" i="1"/>
  <c r="X480" i="1"/>
  <c r="X423" i="1"/>
  <c r="X336" i="1"/>
  <c r="X137" i="1"/>
  <c r="Y1274" i="1"/>
  <c r="Y1241" i="1"/>
  <c r="Y1127" i="1"/>
  <c r="Y1093" i="1"/>
  <c r="Y953" i="1"/>
  <c r="Y919" i="1"/>
  <c r="Y685" i="1"/>
  <c r="Y571" i="1"/>
  <c r="Y537" i="1"/>
  <c r="Y386" i="1"/>
  <c r="Y296" i="1"/>
  <c r="Y213" i="1"/>
  <c r="Y40" i="1"/>
  <c r="Z1270" i="1"/>
  <c r="Z1181" i="1"/>
  <c r="Z1033" i="1"/>
  <c r="Z801" i="1"/>
  <c r="Z744" i="1"/>
  <c r="Z568" i="1"/>
  <c r="Z477" i="1"/>
  <c r="Z416" i="1"/>
  <c r="Z360" i="1"/>
  <c r="Z333" i="1"/>
  <c r="Z187" i="1"/>
  <c r="AA1090" i="1"/>
  <c r="AA916" i="1"/>
  <c r="AA826" i="1"/>
  <c r="AA770" i="1"/>
  <c r="AA621" i="1"/>
  <c r="AA534" i="1"/>
  <c r="AA470" i="1"/>
  <c r="AA406" i="1"/>
  <c r="AA377" i="1"/>
  <c r="AA233" i="1"/>
  <c r="AA147" i="1"/>
  <c r="AA87" i="1"/>
  <c r="AB1073" i="1"/>
  <c r="AB1013" i="1"/>
  <c r="AB929" i="1"/>
  <c r="AB840" i="1"/>
  <c r="AB817" i="1"/>
  <c r="AB757" i="1"/>
  <c r="AB638" i="1"/>
  <c r="AB500" i="1"/>
  <c r="AB260" i="1"/>
  <c r="AB180" i="1"/>
  <c r="AB147" i="1"/>
  <c r="AC893" i="1"/>
  <c r="AC794" i="1"/>
  <c r="AC641" i="1"/>
  <c r="AC504" i="1"/>
  <c r="AC403" i="1"/>
  <c r="AC91" i="1"/>
  <c r="AD1290" i="1"/>
  <c r="AD989" i="1"/>
  <c r="AD727" i="1"/>
  <c r="AD480" i="1"/>
  <c r="AD166" i="1"/>
  <c r="AE952" i="1"/>
  <c r="AE631" i="1"/>
  <c r="AE450" i="1"/>
  <c r="AE313" i="1"/>
  <c r="AE256" i="1"/>
  <c r="AG1191" i="1"/>
  <c r="AI779" i="1"/>
  <c r="AI616" i="1"/>
  <c r="AG553" i="1"/>
  <c r="AH490" i="1"/>
  <c r="AH331" i="1"/>
  <c r="AG198" i="1"/>
  <c r="AI198" i="1"/>
  <c r="AF198" i="1"/>
  <c r="AH198" i="1"/>
  <c r="AG150" i="1"/>
  <c r="AH150" i="1"/>
  <c r="AF150" i="1"/>
  <c r="AI150" i="1"/>
  <c r="AG102" i="1"/>
  <c r="AI102" i="1"/>
  <c r="AH102" i="1"/>
  <c r="AF102" i="1"/>
  <c r="AG70" i="1"/>
  <c r="AF70" i="1"/>
  <c r="AH70" i="1"/>
  <c r="AI70" i="1"/>
  <c r="AG6" i="1"/>
  <c r="AF6" i="1"/>
  <c r="AH6" i="1"/>
  <c r="AI6" i="1"/>
  <c r="AC7" i="1"/>
  <c r="AD7" i="1"/>
  <c r="AE111" i="1"/>
  <c r="AA111" i="1"/>
  <c r="Y111" i="1"/>
  <c r="AD111" i="1"/>
  <c r="AE350" i="1"/>
  <c r="AC350" i="1"/>
  <c r="AB350" i="1"/>
  <c r="AA350" i="1"/>
  <c r="Y350" i="1"/>
  <c r="AD350" i="1"/>
  <c r="AC374" i="1"/>
  <c r="AB374" i="1"/>
  <c r="AD387" i="1"/>
  <c r="AB387" i="1"/>
  <c r="Z387" i="1"/>
  <c r="X387" i="1"/>
  <c r="AC387" i="1"/>
  <c r="AD417" i="1"/>
  <c r="AC417" i="1"/>
  <c r="AA417" i="1"/>
  <c r="Y417" i="1"/>
  <c r="AE538" i="1"/>
  <c r="AB538" i="1"/>
  <c r="AE718" i="1"/>
  <c r="AD718" i="1"/>
  <c r="AA718" i="1"/>
  <c r="Y718" i="1"/>
  <c r="AC741" i="1"/>
  <c r="AD741" i="1"/>
  <c r="Z741" i="1"/>
  <c r="X741" i="1"/>
  <c r="AE827" i="1"/>
  <c r="AC827" i="1"/>
  <c r="AD827" i="1"/>
  <c r="AB827" i="1"/>
  <c r="AC900" i="1"/>
  <c r="AE900" i="1"/>
  <c r="AD900" i="1"/>
  <c r="Z900" i="1"/>
  <c r="X900" i="1"/>
  <c r="AC933" i="1"/>
  <c r="AD933" i="1"/>
  <c r="AE933" i="1"/>
  <c r="Z933" i="1"/>
  <c r="X933" i="1"/>
  <c r="AE990" i="1"/>
  <c r="AA990" i="1"/>
  <c r="Y990" i="1"/>
  <c r="AC990" i="1"/>
  <c r="AD1040" i="1"/>
  <c r="AC1040" i="1"/>
  <c r="AE1040" i="1"/>
  <c r="AA1040" i="1"/>
  <c r="Y1040" i="1"/>
  <c r="AD1057" i="1"/>
  <c r="AC1057" i="1"/>
  <c r="AA1057" i="1"/>
  <c r="Y1057" i="1"/>
  <c r="AD1137" i="1"/>
  <c r="AE1137" i="1"/>
  <c r="AA1137" i="1"/>
  <c r="Y1137" i="1"/>
  <c r="AD1168" i="1"/>
  <c r="AE1168" i="1"/>
  <c r="AA1168" i="1"/>
  <c r="Y1168" i="1"/>
  <c r="AE1228" i="1"/>
  <c r="AD1228" i="1"/>
  <c r="AB1228" i="1"/>
  <c r="AE1251" i="1"/>
  <c r="AD1251" i="1"/>
  <c r="Z1251" i="1"/>
  <c r="X1251" i="1"/>
  <c r="AE1271" i="1"/>
  <c r="AD1271" i="1"/>
  <c r="AF1269" i="1"/>
  <c r="AG1269" i="1"/>
  <c r="AI1269" i="1"/>
  <c r="AH1269" i="1"/>
  <c r="AH1221" i="1"/>
  <c r="AI1221" i="1"/>
  <c r="AH1157" i="1"/>
  <c r="AI1157" i="1"/>
  <c r="AH1109" i="1"/>
  <c r="AI1109" i="1"/>
  <c r="AH1061" i="1"/>
  <c r="AI1061" i="1"/>
  <c r="AF1061" i="1"/>
  <c r="AH981" i="1"/>
  <c r="AI981" i="1"/>
  <c r="AG981" i="1"/>
  <c r="AH917" i="1"/>
  <c r="AI917" i="1"/>
  <c r="AI853" i="1"/>
  <c r="AF853" i="1"/>
  <c r="AI805" i="1"/>
  <c r="AF805" i="1"/>
  <c r="AG805" i="1"/>
  <c r="AH805" i="1"/>
  <c r="AG741" i="1"/>
  <c r="AH741" i="1"/>
  <c r="AI741" i="1"/>
  <c r="AF741" i="1"/>
  <c r="AF693" i="1"/>
  <c r="AG693" i="1"/>
  <c r="AI693" i="1"/>
  <c r="AH693" i="1"/>
  <c r="AF629" i="1"/>
  <c r="AG629" i="1"/>
  <c r="AI629" i="1"/>
  <c r="AF485" i="1"/>
  <c r="AG485" i="1"/>
  <c r="AH437" i="1"/>
  <c r="AI437" i="1"/>
  <c r="AF437" i="1"/>
  <c r="AG437" i="1"/>
  <c r="AG389" i="1"/>
  <c r="AH389" i="1"/>
  <c r="AI389" i="1"/>
  <c r="AF389" i="1"/>
  <c r="AG341" i="1"/>
  <c r="AI341" i="1"/>
  <c r="AF341" i="1"/>
  <c r="AH341" i="1"/>
  <c r="AH293" i="1"/>
  <c r="AI293" i="1"/>
  <c r="AF293" i="1"/>
  <c r="AG293" i="1"/>
  <c r="AF245" i="1"/>
  <c r="AG245" i="1"/>
  <c r="AH245" i="1"/>
  <c r="AI245" i="1"/>
  <c r="AG197" i="1"/>
  <c r="AI197" i="1"/>
  <c r="AH197" i="1"/>
  <c r="AF197" i="1"/>
  <c r="AI165" i="1"/>
  <c r="AF165" i="1"/>
  <c r="AG165" i="1"/>
  <c r="AH165" i="1"/>
  <c r="AH117" i="1"/>
  <c r="AI117" i="1"/>
  <c r="AF117" i="1"/>
  <c r="AG117" i="1"/>
  <c r="AG85" i="1"/>
  <c r="AH85" i="1"/>
  <c r="AI85" i="1"/>
  <c r="AG5" i="1"/>
  <c r="AF5" i="1"/>
  <c r="AH5" i="1"/>
  <c r="AI5" i="1"/>
  <c r="X111" i="1"/>
  <c r="Y887" i="1"/>
  <c r="Y227" i="1"/>
  <c r="AA1251" i="1"/>
  <c r="AD662" i="1"/>
  <c r="AI725" i="1"/>
  <c r="AC4" i="1"/>
  <c r="AD4" i="1"/>
  <c r="Z4" i="1"/>
  <c r="X4" i="1"/>
  <c r="AD17" i="1"/>
  <c r="AE17" i="1"/>
  <c r="AC17" i="1"/>
  <c r="AB17" i="1"/>
  <c r="AA17" i="1"/>
  <c r="Y17" i="1"/>
  <c r="AD131" i="1"/>
  <c r="AB131" i="1"/>
  <c r="Z131" i="1"/>
  <c r="X131" i="1"/>
  <c r="AC131" i="1"/>
  <c r="AE157" i="1"/>
  <c r="AD157" i="1"/>
  <c r="AC157" i="1"/>
  <c r="AE237" i="1"/>
  <c r="AD237" i="1"/>
  <c r="AD277" i="1"/>
  <c r="AC277" i="1"/>
  <c r="AE277" i="1"/>
  <c r="AB277" i="1"/>
  <c r="Z277" i="1"/>
  <c r="X277" i="1"/>
  <c r="AD337" i="1"/>
  <c r="AE337" i="1"/>
  <c r="AA337" i="1"/>
  <c r="Y337" i="1"/>
  <c r="AD394" i="1"/>
  <c r="AC394" i="1"/>
  <c r="AB394" i="1"/>
  <c r="AD434" i="1"/>
  <c r="AE434" i="1"/>
  <c r="AB434" i="1"/>
  <c r="Z434" i="1"/>
  <c r="X434" i="1"/>
  <c r="AC548" i="1"/>
  <c r="AE548" i="1"/>
  <c r="Z548" i="1"/>
  <c r="X548" i="1"/>
  <c r="AD602" i="1"/>
  <c r="AC602" i="1"/>
  <c r="AB715" i="1"/>
  <c r="AE715" i="1"/>
  <c r="AE738" i="1"/>
  <c r="AD738" i="1"/>
  <c r="Z738" i="1"/>
  <c r="X738" i="1"/>
  <c r="AC811" i="1"/>
  <c r="AB811" i="1"/>
  <c r="AE851" i="1"/>
  <c r="Z851" i="1"/>
  <c r="X851" i="1"/>
  <c r="AC923" i="1"/>
  <c r="AE923" i="1"/>
  <c r="AB923" i="1"/>
  <c r="AD960" i="1"/>
  <c r="AE960" i="1"/>
  <c r="AC960" i="1"/>
  <c r="AA960" i="1"/>
  <c r="Y960" i="1"/>
  <c r="AE973" i="1"/>
  <c r="AD973" i="1"/>
  <c r="AB973" i="1"/>
  <c r="AE1037" i="1"/>
  <c r="AD1037" i="1"/>
  <c r="AC1037" i="1"/>
  <c r="AB1037" i="1"/>
  <c r="AC1084" i="1"/>
  <c r="AB1084" i="1"/>
  <c r="AE1094" i="1"/>
  <c r="AC1094" i="1"/>
  <c r="AD1104" i="1"/>
  <c r="AE1104" i="1"/>
  <c r="AA1104" i="1"/>
  <c r="Y1104" i="1"/>
  <c r="AE1134" i="1"/>
  <c r="AA1134" i="1"/>
  <c r="Y1134" i="1"/>
  <c r="AC1134" i="1"/>
  <c r="AE1278" i="1"/>
  <c r="AA1278" i="1"/>
  <c r="Y1278" i="1"/>
  <c r="AE1311" i="1"/>
  <c r="AC1311" i="1"/>
  <c r="AA1311" i="1"/>
  <c r="Y1311" i="1"/>
  <c r="AI1268" i="1"/>
  <c r="AG1268" i="1"/>
  <c r="AH1268" i="1"/>
  <c r="AF1268" i="1"/>
  <c r="AG1236" i="1"/>
  <c r="AH1236" i="1"/>
  <c r="AI1236" i="1"/>
  <c r="AI1188" i="1"/>
  <c r="AF1188" i="1"/>
  <c r="AI1140" i="1"/>
  <c r="AH1092" i="1"/>
  <c r="AI1092" i="1"/>
  <c r="AF1044" i="1"/>
  <c r="AG1044" i="1"/>
  <c r="AH996" i="1"/>
  <c r="AI996" i="1"/>
  <c r="AF964" i="1"/>
  <c r="AG964" i="1"/>
  <c r="AF900" i="1"/>
  <c r="AG900" i="1"/>
  <c r="AH900" i="1"/>
  <c r="AI900" i="1"/>
  <c r="AH852" i="1"/>
  <c r="AI852" i="1"/>
  <c r="AF804" i="1"/>
  <c r="AH804" i="1"/>
  <c r="AI804" i="1"/>
  <c r="AF708" i="1"/>
  <c r="AI708" i="1"/>
  <c r="AF660" i="1"/>
  <c r="AG660" i="1"/>
  <c r="AH660" i="1"/>
  <c r="AI660" i="1"/>
  <c r="AG628" i="1"/>
  <c r="AI628" i="1"/>
  <c r="AI580" i="1"/>
  <c r="AF580" i="1"/>
  <c r="AG580" i="1"/>
  <c r="AH580" i="1"/>
  <c r="AF548" i="1"/>
  <c r="AG548" i="1"/>
  <c r="AH548" i="1"/>
  <c r="AG500" i="1"/>
  <c r="AI500" i="1"/>
  <c r="AH500" i="1"/>
  <c r="AF500" i="1"/>
  <c r="AF468" i="1"/>
  <c r="AG468" i="1"/>
  <c r="AI468" i="1"/>
  <c r="AH468" i="1"/>
  <c r="AF420" i="1"/>
  <c r="AH420" i="1"/>
  <c r="AI420" i="1"/>
  <c r="AF404" i="1"/>
  <c r="AG404" i="1"/>
  <c r="AH404" i="1"/>
  <c r="AI404" i="1"/>
  <c r="AG356" i="1"/>
  <c r="AF356" i="1"/>
  <c r="AH356" i="1"/>
  <c r="AI356" i="1"/>
  <c r="AG292" i="1"/>
  <c r="AI292" i="1"/>
  <c r="AF292" i="1"/>
  <c r="AH292" i="1"/>
  <c r="AF244" i="1"/>
  <c r="AI244" i="1"/>
  <c r="AH244" i="1"/>
  <c r="AG244" i="1"/>
  <c r="AF212" i="1"/>
  <c r="AI212" i="1"/>
  <c r="AG212" i="1"/>
  <c r="AH212" i="1"/>
  <c r="AF164" i="1"/>
  <c r="AI164" i="1"/>
  <c r="AG164" i="1"/>
  <c r="AH164" i="1"/>
  <c r="AF148" i="1"/>
  <c r="AI148" i="1"/>
  <c r="AG148" i="1"/>
  <c r="AH148" i="1"/>
  <c r="AF100" i="1"/>
  <c r="AI100" i="1"/>
  <c r="AG100" i="1"/>
  <c r="AH100" i="1"/>
  <c r="AF68" i="1"/>
  <c r="AI68" i="1"/>
  <c r="AG68" i="1"/>
  <c r="AH68" i="1"/>
  <c r="AF20" i="1"/>
  <c r="AI20" i="1"/>
  <c r="AH20" i="1"/>
  <c r="AG20" i="1"/>
  <c r="X602" i="1"/>
  <c r="X558" i="1"/>
  <c r="Y394" i="1"/>
  <c r="Y374" i="1"/>
  <c r="Y34" i="1"/>
  <c r="Z1134" i="1"/>
  <c r="Z1094" i="1"/>
  <c r="AA950" i="1"/>
  <c r="AA738" i="1"/>
  <c r="AA522" i="1"/>
  <c r="AA374" i="1"/>
  <c r="AA34" i="1"/>
  <c r="AB27" i="1"/>
  <c r="AC663" i="1"/>
  <c r="AC558" i="1"/>
  <c r="AD1084" i="1"/>
  <c r="AD428" i="1"/>
  <c r="AD191" i="1"/>
  <c r="AE662" i="1"/>
  <c r="AE387" i="1"/>
  <c r="AE4" i="1"/>
  <c r="AH964" i="1"/>
  <c r="AF740" i="1"/>
  <c r="AH405" i="1"/>
  <c r="AE14" i="1"/>
  <c r="AD14" i="1"/>
  <c r="AA14" i="1"/>
  <c r="Y14" i="1"/>
  <c r="AB24" i="1"/>
  <c r="AC24" i="1"/>
  <c r="AB55" i="1"/>
  <c r="AE55" i="1"/>
  <c r="AE78" i="1"/>
  <c r="AD78" i="1"/>
  <c r="AA78" i="1"/>
  <c r="Y78" i="1"/>
  <c r="AC78" i="1"/>
  <c r="AD98" i="1"/>
  <c r="Z98" i="1"/>
  <c r="X98" i="1"/>
  <c r="AE108" i="1"/>
  <c r="AD108" i="1"/>
  <c r="AC118" i="1"/>
  <c r="AE118" i="1"/>
  <c r="AE141" i="1"/>
  <c r="AD141" i="1"/>
  <c r="AB141" i="1"/>
  <c r="AD201" i="1"/>
  <c r="AC201" i="1"/>
  <c r="AD211" i="1"/>
  <c r="AE211" i="1"/>
  <c r="Z211" i="1"/>
  <c r="X211" i="1"/>
  <c r="AE224" i="1"/>
  <c r="AA224" i="1"/>
  <c r="Y224" i="1"/>
  <c r="AC244" i="1"/>
  <c r="Z244" i="1"/>
  <c r="X244" i="1"/>
  <c r="AE254" i="1"/>
  <c r="AD254" i="1"/>
  <c r="AA254" i="1"/>
  <c r="Y254" i="1"/>
  <c r="AE264" i="1"/>
  <c r="AB264" i="1"/>
  <c r="AC264" i="1"/>
  <c r="AD274" i="1"/>
  <c r="Z274" i="1"/>
  <c r="X274" i="1"/>
  <c r="AC274" i="1"/>
  <c r="AE284" i="1"/>
  <c r="AC284" i="1"/>
  <c r="AD284" i="1"/>
  <c r="AD297" i="1"/>
  <c r="AE297" i="1"/>
  <c r="AD304" i="1"/>
  <c r="AC304" i="1"/>
  <c r="AE304" i="1"/>
  <c r="AA304" i="1"/>
  <c r="Y304" i="1"/>
  <c r="AE324" i="1"/>
  <c r="AC324" i="1"/>
  <c r="AD324" i="1"/>
  <c r="Z324" i="1"/>
  <c r="X324" i="1"/>
  <c r="AE334" i="1"/>
  <c r="AD334" i="1"/>
  <c r="AA334" i="1"/>
  <c r="Y334" i="1"/>
  <c r="AC334" i="1"/>
  <c r="AB334" i="1"/>
  <c r="AB344" i="1"/>
  <c r="AE344" i="1"/>
  <c r="AC344" i="1"/>
  <c r="AD371" i="1"/>
  <c r="AC371" i="1"/>
  <c r="AB371" i="1"/>
  <c r="Z371" i="1"/>
  <c r="X371" i="1"/>
  <c r="AE371" i="1"/>
  <c r="AC471" i="1"/>
  <c r="AE471" i="1"/>
  <c r="AC518" i="1"/>
  <c r="AD518" i="1"/>
  <c r="AD535" i="1"/>
  <c r="AE535" i="1"/>
  <c r="AD545" i="1"/>
  <c r="AE545" i="1"/>
  <c r="AC545" i="1"/>
  <c r="AA545" i="1"/>
  <c r="Y545" i="1"/>
  <c r="AC565" i="1"/>
  <c r="AE565" i="1"/>
  <c r="AD565" i="1"/>
  <c r="Z565" i="1"/>
  <c r="X565" i="1"/>
  <c r="AD572" i="1"/>
  <c r="AC572" i="1"/>
  <c r="AE582" i="1"/>
  <c r="AC582" i="1"/>
  <c r="AD609" i="1"/>
  <c r="AC609" i="1"/>
  <c r="AB609" i="1"/>
  <c r="AA609" i="1"/>
  <c r="Y609" i="1"/>
  <c r="AD632" i="1"/>
  <c r="AC632" i="1"/>
  <c r="AB632" i="1"/>
  <c r="AD642" i="1"/>
  <c r="AE642" i="1"/>
  <c r="AB642" i="1"/>
  <c r="Z642" i="1"/>
  <c r="X642" i="1"/>
  <c r="AD659" i="1"/>
  <c r="AE659" i="1"/>
  <c r="AB659" i="1"/>
  <c r="Z659" i="1"/>
  <c r="X659" i="1"/>
  <c r="AE679" i="1"/>
  <c r="AD679" i="1"/>
  <c r="AC679" i="1"/>
  <c r="AC692" i="1"/>
  <c r="AD692" i="1"/>
  <c r="Z692" i="1"/>
  <c r="X692" i="1"/>
  <c r="AE702" i="1"/>
  <c r="AA702" i="1"/>
  <c r="Y702" i="1"/>
  <c r="AC702" i="1"/>
  <c r="AD702" i="1"/>
  <c r="AC725" i="1"/>
  <c r="AE725" i="1"/>
  <c r="Z725" i="1"/>
  <c r="X725" i="1"/>
  <c r="AE758" i="1"/>
  <c r="AC758" i="1"/>
  <c r="AD758" i="1"/>
  <c r="AE778" i="1"/>
  <c r="AB778" i="1"/>
  <c r="AC821" i="1"/>
  <c r="AE821" i="1"/>
  <c r="Z821" i="1"/>
  <c r="X821" i="1"/>
  <c r="AE831" i="1"/>
  <c r="AA831" i="1"/>
  <c r="Y831" i="1"/>
  <c r="AE861" i="1"/>
  <c r="AC861" i="1"/>
  <c r="AB861" i="1"/>
  <c r="AE894" i="1"/>
  <c r="AA894" i="1"/>
  <c r="Y894" i="1"/>
  <c r="AE907" i="1"/>
  <c r="AC907" i="1"/>
  <c r="AB907" i="1"/>
  <c r="AD930" i="1"/>
  <c r="AE930" i="1"/>
  <c r="Z930" i="1"/>
  <c r="X930" i="1"/>
  <c r="AB987" i="1"/>
  <c r="AD987" i="1"/>
  <c r="AC997" i="1"/>
  <c r="AD997" i="1"/>
  <c r="AE997" i="1"/>
  <c r="Z997" i="1"/>
  <c r="X997" i="1"/>
  <c r="AD1024" i="1"/>
  <c r="AC1024" i="1"/>
  <c r="AA1024" i="1"/>
  <c r="Y1024" i="1"/>
  <c r="AE1034" i="1"/>
  <c r="AB1034" i="1"/>
  <c r="AC1044" i="1"/>
  <c r="AD1044" i="1"/>
  <c r="Z1044" i="1"/>
  <c r="X1044" i="1"/>
  <c r="AE1054" i="1"/>
  <c r="AA1054" i="1"/>
  <c r="Y1054" i="1"/>
  <c r="AE1071" i="1"/>
  <c r="AA1071" i="1"/>
  <c r="Y1071" i="1"/>
  <c r="AD1071" i="1"/>
  <c r="AE1101" i="1"/>
  <c r="AD1101" i="1"/>
  <c r="AB1101" i="1"/>
  <c r="AE1111" i="1"/>
  <c r="AC1111" i="1"/>
  <c r="AD1121" i="1"/>
  <c r="AC1121" i="1"/>
  <c r="AE1121" i="1"/>
  <c r="AA1121" i="1"/>
  <c r="Y1121" i="1"/>
  <c r="AE1131" i="1"/>
  <c r="AC1131" i="1"/>
  <c r="AB1131" i="1"/>
  <c r="AD1131" i="1"/>
  <c r="AC1141" i="1"/>
  <c r="AE1141" i="1"/>
  <c r="Z1141" i="1"/>
  <c r="X1141" i="1"/>
  <c r="AC1189" i="1"/>
  <c r="AD1189" i="1"/>
  <c r="Z1189" i="1"/>
  <c r="X1189" i="1"/>
  <c r="AE1209" i="1"/>
  <c r="AD1209" i="1"/>
  <c r="AE1235" i="1"/>
  <c r="Z1235" i="1"/>
  <c r="X1235" i="1"/>
  <c r="AE1245" i="1"/>
  <c r="AB1245" i="1"/>
  <c r="AD1265" i="1"/>
  <c r="AA1265" i="1"/>
  <c r="Y1265" i="1"/>
  <c r="AH1267" i="1"/>
  <c r="AI1267" i="1"/>
  <c r="AF1219" i="1"/>
  <c r="AG1219" i="1"/>
  <c r="AH1219" i="1"/>
  <c r="AI1219" i="1"/>
  <c r="AH1203" i="1"/>
  <c r="AI1203" i="1"/>
  <c r="AG1187" i="1"/>
  <c r="AH1187" i="1"/>
  <c r="AI1187" i="1"/>
  <c r="AF1171" i="1"/>
  <c r="AI1171" i="1"/>
  <c r="AH1155" i="1"/>
  <c r="AI1155" i="1"/>
  <c r="AF1123" i="1"/>
  <c r="AG1123" i="1"/>
  <c r="AH1123" i="1"/>
  <c r="AI1123" i="1"/>
  <c r="AH1075" i="1"/>
  <c r="AI1075" i="1"/>
  <c r="AF1075" i="1"/>
  <c r="AG1075" i="1"/>
  <c r="AI1059" i="1"/>
  <c r="AF1043" i="1"/>
  <c r="AG1043" i="1"/>
  <c r="AH1043" i="1"/>
  <c r="AI1043" i="1"/>
  <c r="AH1011" i="1"/>
  <c r="AI1011" i="1"/>
  <c r="AF1011" i="1"/>
  <c r="AG1011" i="1"/>
  <c r="AF995" i="1"/>
  <c r="AG995" i="1"/>
  <c r="AH995" i="1"/>
  <c r="AF979" i="1"/>
  <c r="AF963" i="1"/>
  <c r="AG963" i="1"/>
  <c r="AH963" i="1"/>
  <c r="AI963" i="1"/>
  <c r="AF947" i="1"/>
  <c r="AI947" i="1"/>
  <c r="AF931" i="1"/>
  <c r="AG931" i="1"/>
  <c r="AH931" i="1"/>
  <c r="AF915" i="1"/>
  <c r="AG915" i="1"/>
  <c r="AH915" i="1"/>
  <c r="AF899" i="1"/>
  <c r="AG899" i="1"/>
  <c r="AI883" i="1"/>
  <c r="AG883" i="1"/>
  <c r="AH883" i="1"/>
  <c r="AH867" i="1"/>
  <c r="AI867" i="1"/>
  <c r="AF851" i="1"/>
  <c r="AG851" i="1"/>
  <c r="AI851" i="1"/>
  <c r="AH851" i="1"/>
  <c r="AG835" i="1"/>
  <c r="AH835" i="1"/>
  <c r="AI835" i="1"/>
  <c r="AH819" i="1"/>
  <c r="AI819" i="1"/>
  <c r="AG803" i="1"/>
  <c r="AH803" i="1"/>
  <c r="AI803" i="1"/>
  <c r="AF787" i="1"/>
  <c r="AG787" i="1"/>
  <c r="AG771" i="1"/>
  <c r="AH771" i="1"/>
  <c r="AI771" i="1"/>
  <c r="AF771" i="1"/>
  <c r="AG755" i="1"/>
  <c r="AH755" i="1"/>
  <c r="AI755" i="1"/>
  <c r="AG739" i="1"/>
  <c r="AH739" i="1"/>
  <c r="AI739" i="1"/>
  <c r="AF739" i="1"/>
  <c r="AG723" i="1"/>
  <c r="AH723" i="1"/>
  <c r="AI723" i="1"/>
  <c r="AF723" i="1"/>
  <c r="AG707" i="1"/>
  <c r="AH707" i="1"/>
  <c r="AI707" i="1"/>
  <c r="AF707" i="1"/>
  <c r="AG691" i="1"/>
  <c r="AH691" i="1"/>
  <c r="AI691" i="1"/>
  <c r="AF675" i="1"/>
  <c r="AG675" i="1"/>
  <c r="AH675" i="1"/>
  <c r="AI675" i="1"/>
  <c r="AF659" i="1"/>
  <c r="AG659" i="1"/>
  <c r="AH659" i="1"/>
  <c r="AI659" i="1"/>
  <c r="AF643" i="1"/>
  <c r="AG643" i="1"/>
  <c r="AH643" i="1"/>
  <c r="AI643" i="1"/>
  <c r="AF627" i="1"/>
  <c r="AG627" i="1"/>
  <c r="AH627" i="1"/>
  <c r="AI627" i="1"/>
  <c r="AF611" i="1"/>
  <c r="AG611" i="1"/>
  <c r="AH611" i="1"/>
  <c r="AI611" i="1"/>
  <c r="AF595" i="1"/>
  <c r="AG595" i="1"/>
  <c r="AH595" i="1"/>
  <c r="AI595" i="1"/>
  <c r="AF579" i="1"/>
  <c r="AG579" i="1"/>
  <c r="AH579" i="1"/>
  <c r="AI579" i="1"/>
  <c r="AF563" i="1"/>
  <c r="AG563" i="1"/>
  <c r="AH563" i="1"/>
  <c r="AI563" i="1"/>
  <c r="AF547" i="1"/>
  <c r="AG547" i="1"/>
  <c r="AH547" i="1"/>
  <c r="AI547" i="1"/>
  <c r="AF531" i="1"/>
  <c r="AG531" i="1"/>
  <c r="AH531" i="1"/>
  <c r="AI531" i="1"/>
  <c r="AF515" i="1"/>
  <c r="AG515" i="1"/>
  <c r="AH515" i="1"/>
  <c r="AI515" i="1"/>
  <c r="AF499" i="1"/>
  <c r="AG499" i="1"/>
  <c r="AH499" i="1"/>
  <c r="AI499" i="1"/>
  <c r="AF483" i="1"/>
  <c r="AG483" i="1"/>
  <c r="AH483" i="1"/>
  <c r="AI483" i="1"/>
  <c r="AG467" i="1"/>
  <c r="AI467" i="1"/>
  <c r="AF467" i="1"/>
  <c r="AH467" i="1"/>
  <c r="AG451" i="1"/>
  <c r="AI451" i="1"/>
  <c r="AF451" i="1"/>
  <c r="AH451" i="1"/>
  <c r="AG435" i="1"/>
  <c r="AH435" i="1"/>
  <c r="AI435" i="1"/>
  <c r="AF435" i="1"/>
  <c r="AH419" i="1"/>
  <c r="AG419" i="1"/>
  <c r="AH403" i="1"/>
  <c r="AF403" i="1"/>
  <c r="AG403" i="1"/>
  <c r="AI403" i="1"/>
  <c r="AH387" i="1"/>
  <c r="AG387" i="1"/>
  <c r="AI387" i="1"/>
  <c r="AF387" i="1"/>
  <c r="AH371" i="1"/>
  <c r="AF371" i="1"/>
  <c r="AG371" i="1"/>
  <c r="AI371" i="1"/>
  <c r="AH355" i="1"/>
  <c r="AI355" i="1"/>
  <c r="AH339" i="1"/>
  <c r="AF339" i="1"/>
  <c r="AG339" i="1"/>
  <c r="AI339" i="1"/>
  <c r="AF323" i="1"/>
  <c r="AH323" i="1"/>
  <c r="AG323" i="1"/>
  <c r="AI323" i="1"/>
  <c r="AF307" i="1"/>
  <c r="AH307" i="1"/>
  <c r="AI307" i="1"/>
  <c r="AF291" i="1"/>
  <c r="AG291" i="1"/>
  <c r="AH291" i="1"/>
  <c r="AI291" i="1"/>
  <c r="AF275" i="1"/>
  <c r="AG275" i="1"/>
  <c r="AH275" i="1"/>
  <c r="AI275" i="1"/>
  <c r="AF259" i="1"/>
  <c r="AG259" i="1"/>
  <c r="AH259" i="1"/>
  <c r="AI259" i="1"/>
  <c r="AF243" i="1"/>
  <c r="AH243" i="1"/>
  <c r="AI243" i="1"/>
  <c r="AG243" i="1"/>
  <c r="AF227" i="1"/>
  <c r="AG227" i="1"/>
  <c r="AI227" i="1"/>
  <c r="AH227" i="1"/>
  <c r="AF211" i="1"/>
  <c r="AG211" i="1"/>
  <c r="AH211" i="1"/>
  <c r="AI211" i="1"/>
  <c r="AF195" i="1"/>
  <c r="AG195" i="1"/>
  <c r="AH195" i="1"/>
  <c r="AI195" i="1"/>
  <c r="AF179" i="1"/>
  <c r="AH179" i="1"/>
  <c r="AG179" i="1"/>
  <c r="AI179" i="1"/>
  <c r="AF163" i="1"/>
  <c r="AG163" i="1"/>
  <c r="AI163" i="1"/>
  <c r="AH163" i="1"/>
  <c r="AF147" i="1"/>
  <c r="AG147" i="1"/>
  <c r="AH147" i="1"/>
  <c r="AI147" i="1"/>
  <c r="AF131" i="1"/>
  <c r="AG131" i="1"/>
  <c r="AH131" i="1"/>
  <c r="AI131" i="1"/>
  <c r="AF115" i="1"/>
  <c r="AH115" i="1"/>
  <c r="AI115" i="1"/>
  <c r="AF99" i="1"/>
  <c r="AG99" i="1"/>
  <c r="AI99" i="1"/>
  <c r="AH99" i="1"/>
  <c r="AF83" i="1"/>
  <c r="AH83" i="1"/>
  <c r="AG83" i="1"/>
  <c r="AI83" i="1"/>
  <c r="AF67" i="1"/>
  <c r="AG67" i="1"/>
  <c r="AI67" i="1"/>
  <c r="AH67" i="1"/>
  <c r="AF51" i="1"/>
  <c r="AH51" i="1"/>
  <c r="AI51" i="1"/>
  <c r="AG51" i="1"/>
  <c r="AF35" i="1"/>
  <c r="AI35" i="1"/>
  <c r="AH35" i="1"/>
  <c r="AF19" i="1"/>
  <c r="AG19" i="1"/>
  <c r="AH19" i="1"/>
  <c r="AI19" i="1"/>
  <c r="X1305" i="1"/>
  <c r="X897" i="1"/>
  <c r="X749" i="1"/>
  <c r="X705" i="1"/>
  <c r="X321" i="1"/>
  <c r="X301" i="1"/>
  <c r="X281" i="1"/>
  <c r="X257" i="1"/>
  <c r="X237" i="1"/>
  <c r="X217" i="1"/>
  <c r="X65" i="1"/>
  <c r="X45" i="1"/>
  <c r="Y1245" i="1"/>
  <c r="Y1225" i="1"/>
  <c r="Y1161" i="1"/>
  <c r="Y1141" i="1"/>
  <c r="Y1077" i="1"/>
  <c r="Y861" i="1"/>
  <c r="Y841" i="1"/>
  <c r="Y821" i="1"/>
  <c r="Y669" i="1"/>
  <c r="Y649" i="1"/>
  <c r="Y629" i="1"/>
  <c r="Y585" i="1"/>
  <c r="Y565" i="1"/>
  <c r="Y521" i="1"/>
  <c r="Y501" i="1"/>
  <c r="Y457" i="1"/>
  <c r="Y221" i="1"/>
  <c r="Y201" i="1"/>
  <c r="Y181" i="1"/>
  <c r="Y157" i="1"/>
  <c r="Z1305" i="1"/>
  <c r="Z301" i="1"/>
  <c r="Z281" i="1"/>
  <c r="Z257" i="1"/>
  <c r="Z237" i="1"/>
  <c r="Z217" i="1"/>
  <c r="AA1245" i="1"/>
  <c r="AA1225" i="1"/>
  <c r="AA1161" i="1"/>
  <c r="AA1141" i="1"/>
  <c r="AA861" i="1"/>
  <c r="AA841" i="1"/>
  <c r="AA821" i="1"/>
  <c r="AA585" i="1"/>
  <c r="AA565" i="1"/>
  <c r="AA457" i="1"/>
  <c r="AA201" i="1"/>
  <c r="AA157" i="1"/>
  <c r="AB1209" i="1"/>
  <c r="AB1189" i="1"/>
  <c r="AB1145" i="1"/>
  <c r="AB1125" i="1"/>
  <c r="AB997" i="1"/>
  <c r="AB933" i="1"/>
  <c r="AB741" i="1"/>
  <c r="AB582" i="1"/>
  <c r="AB508" i="1"/>
  <c r="AB458" i="1"/>
  <c r="AB274" i="1"/>
  <c r="AB244" i="1"/>
  <c r="AB108" i="1"/>
  <c r="AB78" i="1"/>
  <c r="AC1216" i="1"/>
  <c r="AC1192" i="1"/>
  <c r="AC1034" i="1"/>
  <c r="AC973" i="1"/>
  <c r="AC937" i="1"/>
  <c r="AC696" i="1"/>
  <c r="AC659" i="1"/>
  <c r="AC448" i="1"/>
  <c r="AC227" i="1"/>
  <c r="AC111" i="1"/>
  <c r="AD1115" i="1"/>
  <c r="AD923" i="1"/>
  <c r="AD887" i="1"/>
  <c r="AD855" i="1"/>
  <c r="AD811" i="1"/>
  <c r="AD775" i="1"/>
  <c r="AD695" i="1"/>
  <c r="AD374" i="1"/>
  <c r="AD92" i="1"/>
  <c r="AE888" i="1"/>
  <c r="AE609" i="1"/>
  <c r="AG1267" i="1"/>
  <c r="AI1250" i="1"/>
  <c r="AF1187" i="1"/>
  <c r="AG1155" i="1"/>
  <c r="AH1091" i="1"/>
  <c r="AI787" i="1"/>
  <c r="AH564" i="1"/>
  <c r="AH433" i="1"/>
  <c r="AG405" i="1"/>
  <c r="AG214" i="1"/>
  <c r="AH214" i="1"/>
  <c r="AI214" i="1"/>
  <c r="AF214" i="1"/>
  <c r="AG166" i="1"/>
  <c r="AF166" i="1"/>
  <c r="AH166" i="1"/>
  <c r="AI166" i="1"/>
  <c r="AG118" i="1"/>
  <c r="AH118" i="1"/>
  <c r="AI118" i="1"/>
  <c r="AF118" i="1"/>
  <c r="AG22" i="1"/>
  <c r="AI22" i="1"/>
  <c r="AF22" i="1"/>
  <c r="AH22" i="1"/>
  <c r="AC20" i="1"/>
  <c r="AB20" i="1"/>
  <c r="AD20" i="1"/>
  <c r="AE20" i="1"/>
  <c r="Z20" i="1"/>
  <c r="X20" i="1"/>
  <c r="AD44" i="1"/>
  <c r="AC44" i="1"/>
  <c r="AE167" i="1"/>
  <c r="AB167" i="1"/>
  <c r="AD194" i="1"/>
  <c r="Z194" i="1"/>
  <c r="X194" i="1"/>
  <c r="AE194" i="1"/>
  <c r="AE367" i="1"/>
  <c r="AA367" i="1"/>
  <c r="Y367" i="1"/>
  <c r="AB427" i="1"/>
  <c r="AD427" i="1"/>
  <c r="AD467" i="1"/>
  <c r="AE467" i="1"/>
  <c r="AB467" i="1"/>
  <c r="Z467" i="1"/>
  <c r="X467" i="1"/>
  <c r="AC467" i="1"/>
  <c r="AE511" i="1"/>
  <c r="AD511" i="1"/>
  <c r="AC511" i="1"/>
  <c r="AA511" i="1"/>
  <c r="Y511" i="1"/>
  <c r="AE521" i="1"/>
  <c r="AD521" i="1"/>
  <c r="AC521" i="1"/>
  <c r="AB521" i="1"/>
  <c r="AC645" i="1"/>
  <c r="AE645" i="1"/>
  <c r="Z645" i="1"/>
  <c r="X645" i="1"/>
  <c r="AC708" i="1"/>
  <c r="AD708" i="1"/>
  <c r="Z708" i="1"/>
  <c r="X708" i="1"/>
  <c r="AE748" i="1"/>
  <c r="AC748" i="1"/>
  <c r="AB748" i="1"/>
  <c r="AE798" i="1"/>
  <c r="AA798" i="1"/>
  <c r="Y798" i="1"/>
  <c r="AD864" i="1"/>
  <c r="AC864" i="1"/>
  <c r="AE864" i="1"/>
  <c r="AA864" i="1"/>
  <c r="Y864" i="1"/>
  <c r="AD1010" i="1"/>
  <c r="AE1010" i="1"/>
  <c r="AC1010" i="1"/>
  <c r="Z1010" i="1"/>
  <c r="X1010" i="1"/>
  <c r="AE1114" i="1"/>
  <c r="AB1114" i="1"/>
  <c r="AE1154" i="1"/>
  <c r="AD1154" i="1"/>
  <c r="Z1154" i="1"/>
  <c r="X1154" i="1"/>
  <c r="AC1154" i="1"/>
  <c r="AH1237" i="1"/>
  <c r="AI1237" i="1"/>
  <c r="AF1237" i="1"/>
  <c r="AG1237" i="1"/>
  <c r="AH1173" i="1"/>
  <c r="AI1173" i="1"/>
  <c r="AG1173" i="1"/>
  <c r="AH1093" i="1"/>
  <c r="AI1093" i="1"/>
  <c r="AG1093" i="1"/>
  <c r="AF1093" i="1"/>
  <c r="AH1013" i="1"/>
  <c r="AI1013" i="1"/>
  <c r="AF1013" i="1"/>
  <c r="AG1013" i="1"/>
  <c r="AH949" i="1"/>
  <c r="AI949" i="1"/>
  <c r="AG949" i="1"/>
  <c r="AF949" i="1"/>
  <c r="AI885" i="1"/>
  <c r="AH885" i="1"/>
  <c r="AF885" i="1"/>
  <c r="AG885" i="1"/>
  <c r="AI789" i="1"/>
  <c r="AG789" i="1"/>
  <c r="AH789" i="1"/>
  <c r="AF789" i="1"/>
  <c r="AF725" i="1"/>
  <c r="AH725" i="1"/>
  <c r="AF645" i="1"/>
  <c r="AH645" i="1"/>
  <c r="AG645" i="1"/>
  <c r="AF581" i="1"/>
  <c r="AH581" i="1"/>
  <c r="AI581" i="1"/>
  <c r="AF501" i="1"/>
  <c r="AG501" i="1"/>
  <c r="AI501" i="1"/>
  <c r="AF373" i="1"/>
  <c r="AG373" i="1"/>
  <c r="AH373" i="1"/>
  <c r="AI373" i="1"/>
  <c r="AG53" i="1"/>
  <c r="AH53" i="1"/>
  <c r="AI53" i="1"/>
  <c r="AF53" i="1"/>
  <c r="Z367" i="1"/>
  <c r="Z111" i="1"/>
  <c r="AA1271" i="1"/>
  <c r="AA887" i="1"/>
  <c r="AF1157" i="1"/>
  <c r="AH485" i="1"/>
  <c r="AB88" i="1"/>
  <c r="AE88" i="1"/>
  <c r="AC88" i="1"/>
  <c r="AD121" i="1"/>
  <c r="AE121" i="1"/>
  <c r="AB121" i="1"/>
  <c r="AB184" i="1"/>
  <c r="AC184" i="1"/>
  <c r="AD184" i="1"/>
  <c r="AD357" i="1"/>
  <c r="AC357" i="1"/>
  <c r="AE357" i="1"/>
  <c r="Z357" i="1"/>
  <c r="X357" i="1"/>
  <c r="AE384" i="1"/>
  <c r="AD384" i="1"/>
  <c r="AC384" i="1"/>
  <c r="AA384" i="1"/>
  <c r="Y384" i="1"/>
  <c r="AC528" i="1"/>
  <c r="AD528" i="1"/>
  <c r="AA528" i="1"/>
  <c r="Y528" i="1"/>
  <c r="AD652" i="1"/>
  <c r="AC652" i="1"/>
  <c r="AE682" i="1"/>
  <c r="AB682" i="1"/>
  <c r="AD705" i="1"/>
  <c r="AC705" i="1"/>
  <c r="AA705" i="1"/>
  <c r="Y705" i="1"/>
  <c r="Z771" i="1"/>
  <c r="X771" i="1"/>
  <c r="AC788" i="1"/>
  <c r="AD788" i="1"/>
  <c r="AE788" i="1"/>
  <c r="Z788" i="1"/>
  <c r="X788" i="1"/>
  <c r="AC980" i="1"/>
  <c r="AD980" i="1"/>
  <c r="Z980" i="1"/>
  <c r="X980" i="1"/>
  <c r="AE1064" i="1"/>
  <c r="AC1064" i="1"/>
  <c r="AE1074" i="1"/>
  <c r="AD1074" i="1"/>
  <c r="Z1074" i="1"/>
  <c r="X1074" i="1"/>
  <c r="AE1199" i="1"/>
  <c r="AA1199" i="1"/>
  <c r="Y1199" i="1"/>
  <c r="AC1199" i="1"/>
  <c r="AD1248" i="1"/>
  <c r="AE1248" i="1"/>
  <c r="AA1248" i="1"/>
  <c r="Y1248" i="1"/>
  <c r="AI1284" i="1"/>
  <c r="AF1284" i="1"/>
  <c r="AG1284" i="1"/>
  <c r="AH1284" i="1"/>
  <c r="AF1220" i="1"/>
  <c r="AG1220" i="1"/>
  <c r="AH1220" i="1"/>
  <c r="AF1172" i="1"/>
  <c r="AG1172" i="1"/>
  <c r="AG1108" i="1"/>
  <c r="AH1108" i="1"/>
  <c r="AI1108" i="1"/>
  <c r="AF1060" i="1"/>
  <c r="AG1060" i="1"/>
  <c r="AH1060" i="1"/>
  <c r="AI1060" i="1"/>
  <c r="AG1012" i="1"/>
  <c r="AH1012" i="1"/>
  <c r="AI1012" i="1"/>
  <c r="AF1012" i="1"/>
  <c r="AI932" i="1"/>
  <c r="AF884" i="1"/>
  <c r="AH884" i="1"/>
  <c r="AG884" i="1"/>
  <c r="AI884" i="1"/>
  <c r="AF836" i="1"/>
  <c r="AG836" i="1"/>
  <c r="AH836" i="1"/>
  <c r="AI836" i="1"/>
  <c r="AF772" i="1"/>
  <c r="AG772" i="1"/>
  <c r="AH772" i="1"/>
  <c r="AI772" i="1"/>
  <c r="AI724" i="1"/>
  <c r="AF724" i="1"/>
  <c r="AG724" i="1"/>
  <c r="AH724" i="1"/>
  <c r="AI644" i="1"/>
  <c r="AH644" i="1"/>
  <c r="AG596" i="1"/>
  <c r="AH596" i="1"/>
  <c r="AI596" i="1"/>
  <c r="AF532" i="1"/>
  <c r="AG532" i="1"/>
  <c r="AH532" i="1"/>
  <c r="AI532" i="1"/>
  <c r="AG452" i="1"/>
  <c r="AH452" i="1"/>
  <c r="AI452" i="1"/>
  <c r="AF452" i="1"/>
  <c r="AG372" i="1"/>
  <c r="AH372" i="1"/>
  <c r="AI372" i="1"/>
  <c r="AG324" i="1"/>
  <c r="AF324" i="1"/>
  <c r="AH324" i="1"/>
  <c r="AI324" i="1"/>
  <c r="AG276" i="1"/>
  <c r="AF276" i="1"/>
  <c r="AH276" i="1"/>
  <c r="AI276" i="1"/>
  <c r="AF196" i="1"/>
  <c r="AI196" i="1"/>
  <c r="AG196" i="1"/>
  <c r="AH196" i="1"/>
  <c r="AF132" i="1"/>
  <c r="AI132" i="1"/>
  <c r="AG132" i="1"/>
  <c r="AH132" i="1"/>
  <c r="AF36" i="1"/>
  <c r="AI36" i="1"/>
  <c r="AG36" i="1"/>
  <c r="AH36" i="1"/>
  <c r="AA418" i="1"/>
  <c r="AC48" i="1"/>
  <c r="AA48" i="1"/>
  <c r="Y48" i="1"/>
  <c r="AD115" i="1"/>
  <c r="AC115" i="1"/>
  <c r="Z115" i="1"/>
  <c r="X115" i="1"/>
  <c r="AC181" i="1"/>
  <c r="AD181" i="1"/>
  <c r="AB181" i="1"/>
  <c r="Z181" i="1"/>
  <c r="X181" i="1"/>
  <c r="AE208" i="1"/>
  <c r="AA208" i="1"/>
  <c r="Y208" i="1"/>
  <c r="AB208" i="1"/>
  <c r="AE221" i="1"/>
  <c r="AD221" i="1"/>
  <c r="AC221" i="1"/>
  <c r="AC294" i="1"/>
  <c r="AB294" i="1"/>
  <c r="AE294" i="1"/>
  <c r="AC308" i="1"/>
  <c r="AD308" i="1"/>
  <c r="AB308" i="1"/>
  <c r="Z308" i="1"/>
  <c r="X308" i="1"/>
  <c r="AD321" i="1"/>
  <c r="AA321" i="1"/>
  <c r="Y321" i="1"/>
  <c r="AC341" i="1"/>
  <c r="AD341" i="1"/>
  <c r="Z341" i="1"/>
  <c r="X341" i="1"/>
  <c r="AC421" i="1"/>
  <c r="Z421" i="1"/>
  <c r="X421" i="1"/>
  <c r="AE478" i="1"/>
  <c r="AA478" i="1"/>
  <c r="Y478" i="1"/>
  <c r="AD498" i="1"/>
  <c r="AB498" i="1"/>
  <c r="Z498" i="1"/>
  <c r="X498" i="1"/>
  <c r="AD515" i="1"/>
  <c r="AE515" i="1"/>
  <c r="AB515" i="1"/>
  <c r="Z515" i="1"/>
  <c r="X515" i="1"/>
  <c r="AD592" i="1"/>
  <c r="AE592" i="1"/>
  <c r="AB592" i="1"/>
  <c r="AA592" i="1"/>
  <c r="Y592" i="1"/>
  <c r="AE606" i="1"/>
  <c r="AA606" i="1"/>
  <c r="Y606" i="1"/>
  <c r="AD616" i="1"/>
  <c r="AE616" i="1"/>
  <c r="AC629" i="1"/>
  <c r="AB629" i="1"/>
  <c r="Z629" i="1"/>
  <c r="X629" i="1"/>
  <c r="AE639" i="1"/>
  <c r="AA639" i="1"/>
  <c r="Y639" i="1"/>
  <c r="AC649" i="1"/>
  <c r="AD649" i="1"/>
  <c r="AE649" i="1"/>
  <c r="AB649" i="1"/>
  <c r="AE669" i="1"/>
  <c r="AD669" i="1"/>
  <c r="AC669" i="1"/>
  <c r="AD689" i="1"/>
  <c r="AC689" i="1"/>
  <c r="AA689" i="1"/>
  <c r="Y689" i="1"/>
  <c r="AD722" i="1"/>
  <c r="AE722" i="1"/>
  <c r="Z722" i="1"/>
  <c r="X722" i="1"/>
  <c r="AE735" i="1"/>
  <c r="AA735" i="1"/>
  <c r="Y735" i="1"/>
  <c r="AD755" i="1"/>
  <c r="AC755" i="1"/>
  <c r="Z755" i="1"/>
  <c r="X755" i="1"/>
  <c r="AE755" i="1"/>
  <c r="AD768" i="1"/>
  <c r="AC768" i="1"/>
  <c r="AA768" i="1"/>
  <c r="Y768" i="1"/>
  <c r="AD785" i="1"/>
  <c r="AC785" i="1"/>
  <c r="AA785" i="1"/>
  <c r="Y785" i="1"/>
  <c r="AE795" i="1"/>
  <c r="AB795" i="1"/>
  <c r="AC805" i="1"/>
  <c r="AD805" i="1"/>
  <c r="AE805" i="1"/>
  <c r="Z805" i="1"/>
  <c r="X805" i="1"/>
  <c r="AE838" i="1"/>
  <c r="AC838" i="1"/>
  <c r="AD848" i="1"/>
  <c r="AA848" i="1"/>
  <c r="Y848" i="1"/>
  <c r="AE858" i="1"/>
  <c r="AB858" i="1"/>
  <c r="AC868" i="1"/>
  <c r="AD868" i="1"/>
  <c r="Z868" i="1"/>
  <c r="X868" i="1"/>
  <c r="AD881" i="1"/>
  <c r="AE881" i="1"/>
  <c r="AA881" i="1"/>
  <c r="Y881" i="1"/>
  <c r="AC917" i="1"/>
  <c r="AE917" i="1"/>
  <c r="Z917" i="1"/>
  <c r="X917" i="1"/>
  <c r="Z947" i="1"/>
  <c r="X947" i="1"/>
  <c r="AE957" i="1"/>
  <c r="AD957" i="1"/>
  <c r="AB957" i="1"/>
  <c r="AC1004" i="1"/>
  <c r="AB1004" i="1"/>
  <c r="AE1014" i="1"/>
  <c r="AC1014" i="1"/>
  <c r="AD1014" i="1"/>
  <c r="AE1051" i="1"/>
  <c r="AB1051" i="1"/>
  <c r="AC1061" i="1"/>
  <c r="AD1061" i="1"/>
  <c r="Z1061" i="1"/>
  <c r="X1061" i="1"/>
  <c r="AD1068" i="1"/>
  <c r="AE1068" i="1"/>
  <c r="AB1068" i="1"/>
  <c r="AC1081" i="1"/>
  <c r="AD1081" i="1"/>
  <c r="AE1091" i="1"/>
  <c r="Z1091" i="1"/>
  <c r="X1091" i="1"/>
  <c r="AE1165" i="1"/>
  <c r="AD1165" i="1"/>
  <c r="AB1165" i="1"/>
  <c r="AC1172" i="1"/>
  <c r="AE1172" i="1"/>
  <c r="AD1172" i="1"/>
  <c r="Z1172" i="1"/>
  <c r="X1172" i="1"/>
  <c r="AE1182" i="1"/>
  <c r="AC1182" i="1"/>
  <c r="AA1182" i="1"/>
  <c r="Y1182" i="1"/>
  <c r="AD1182" i="1"/>
  <c r="AE1196" i="1"/>
  <c r="AB1196" i="1"/>
  <c r="AC1222" i="1"/>
  <c r="AE1222" i="1"/>
  <c r="AB1242" i="1"/>
  <c r="AC1242" i="1"/>
  <c r="AD1242" i="1"/>
  <c r="AE1242" i="1"/>
  <c r="AE1262" i="1"/>
  <c r="AA1262" i="1"/>
  <c r="Y1262" i="1"/>
  <c r="AC1262" i="1"/>
  <c r="AE1275" i="1"/>
  <c r="AD1275" i="1"/>
  <c r="AC1275" i="1"/>
  <c r="AB1275" i="1"/>
  <c r="AC1285" i="1"/>
  <c r="Z1285" i="1"/>
  <c r="X1285" i="1"/>
  <c r="AE1301" i="1"/>
  <c r="AD1301" i="1"/>
  <c r="Z1301" i="1"/>
  <c r="X1301" i="1"/>
  <c r="AE1308" i="1"/>
  <c r="AB1308" i="1"/>
  <c r="AH1282" i="1"/>
  <c r="AI1282" i="1"/>
  <c r="AG1234" i="1"/>
  <c r="AH1234" i="1"/>
  <c r="AF1234" i="1"/>
  <c r="AG1218" i="1"/>
  <c r="AH1218" i="1"/>
  <c r="AF1218" i="1"/>
  <c r="AI1218" i="1"/>
  <c r="AG1202" i="1"/>
  <c r="AH1202" i="1"/>
  <c r="AF1202" i="1"/>
  <c r="AI1202" i="1"/>
  <c r="AG1186" i="1"/>
  <c r="AH1186" i="1"/>
  <c r="AG1170" i="1"/>
  <c r="AH1170" i="1"/>
  <c r="AI1170" i="1"/>
  <c r="AG1154" i="1"/>
  <c r="AH1154" i="1"/>
  <c r="AF1154" i="1"/>
  <c r="AG1138" i="1"/>
  <c r="AH1138" i="1"/>
  <c r="AF1138" i="1"/>
  <c r="AI1138" i="1"/>
  <c r="AG1122" i="1"/>
  <c r="AH1122" i="1"/>
  <c r="AG1106" i="1"/>
  <c r="AH1106" i="1"/>
  <c r="AF1106" i="1"/>
  <c r="AI1106" i="1"/>
  <c r="AG1090" i="1"/>
  <c r="AH1090" i="1"/>
  <c r="AF1090" i="1"/>
  <c r="AI1090" i="1"/>
  <c r="AG1074" i="1"/>
  <c r="AH1074" i="1"/>
  <c r="AI1074" i="1"/>
  <c r="AF1074" i="1"/>
  <c r="AG1058" i="1"/>
  <c r="AH1058" i="1"/>
  <c r="AI1058" i="1"/>
  <c r="AG1042" i="1"/>
  <c r="AH1042" i="1"/>
  <c r="AI1042" i="1"/>
  <c r="AG1026" i="1"/>
  <c r="AH1026" i="1"/>
  <c r="AI1026" i="1"/>
  <c r="AF1026" i="1"/>
  <c r="AG1010" i="1"/>
  <c r="AH1010" i="1"/>
  <c r="AI1010" i="1"/>
  <c r="AF1010" i="1"/>
  <c r="AG994" i="1"/>
  <c r="AH994" i="1"/>
  <c r="AI994" i="1"/>
  <c r="AG978" i="1"/>
  <c r="AH978" i="1"/>
  <c r="AI978" i="1"/>
  <c r="AF978" i="1"/>
  <c r="AG962" i="1"/>
  <c r="AH962" i="1"/>
  <c r="AI962" i="1"/>
  <c r="AG946" i="1"/>
  <c r="AH946" i="1"/>
  <c r="AI946" i="1"/>
  <c r="AF946" i="1"/>
  <c r="AG930" i="1"/>
  <c r="AH930" i="1"/>
  <c r="AI930" i="1"/>
  <c r="AF930" i="1"/>
  <c r="AG914" i="1"/>
  <c r="AH914" i="1"/>
  <c r="AI914" i="1"/>
  <c r="AF914" i="1"/>
  <c r="AH898" i="1"/>
  <c r="AF898" i="1"/>
  <c r="AG898" i="1"/>
  <c r="AI898" i="1"/>
  <c r="AH882" i="1"/>
  <c r="AH866" i="1"/>
  <c r="AF866" i="1"/>
  <c r="AH850" i="1"/>
  <c r="AI850" i="1"/>
  <c r="AF850" i="1"/>
  <c r="AH834" i="1"/>
  <c r="AH818" i="1"/>
  <c r="AF818" i="1"/>
  <c r="AI818" i="1"/>
  <c r="AH802" i="1"/>
  <c r="AF802" i="1"/>
  <c r="AI802" i="1"/>
  <c r="AH786" i="1"/>
  <c r="AI786" i="1"/>
  <c r="AG770" i="1"/>
  <c r="AF770" i="1"/>
  <c r="AI770" i="1"/>
  <c r="AF754" i="1"/>
  <c r="AH754" i="1"/>
  <c r="AG754" i="1"/>
  <c r="AG738" i="1"/>
  <c r="AI738" i="1"/>
  <c r="AF738" i="1"/>
  <c r="AH738" i="1"/>
  <c r="AH722" i="1"/>
  <c r="AG722" i="1"/>
  <c r="AI722" i="1"/>
  <c r="AF722" i="1"/>
  <c r="AI706" i="1"/>
  <c r="AG706" i="1"/>
  <c r="AH706" i="1"/>
  <c r="AF706" i="1"/>
  <c r="AF690" i="1"/>
  <c r="AH690" i="1"/>
  <c r="AG674" i="1"/>
  <c r="AI674" i="1"/>
  <c r="AH674" i="1"/>
  <c r="AG658" i="1"/>
  <c r="AI658" i="1"/>
  <c r="AF626" i="1"/>
  <c r="AG626" i="1"/>
  <c r="AH626" i="1"/>
  <c r="AG610" i="1"/>
  <c r="AI610" i="1"/>
  <c r="AF610" i="1"/>
  <c r="AH610" i="1"/>
  <c r="AG594" i="1"/>
  <c r="AF594" i="1"/>
  <c r="AI594" i="1"/>
  <c r="AH594" i="1"/>
  <c r="AF578" i="1"/>
  <c r="AG578" i="1"/>
  <c r="AI578" i="1"/>
  <c r="AH578" i="1"/>
  <c r="AF562" i="1"/>
  <c r="AG562" i="1"/>
  <c r="AI562" i="1"/>
  <c r="AH562" i="1"/>
  <c r="AG546" i="1"/>
  <c r="AI546" i="1"/>
  <c r="AF546" i="1"/>
  <c r="AH546" i="1"/>
  <c r="AG530" i="1"/>
  <c r="AH530" i="1"/>
  <c r="AI530" i="1"/>
  <c r="AH514" i="1"/>
  <c r="AI514" i="1"/>
  <c r="AF514" i="1"/>
  <c r="AH498" i="1"/>
  <c r="AI498" i="1"/>
  <c r="AF498" i="1"/>
  <c r="AG498" i="1"/>
  <c r="AG482" i="1"/>
  <c r="AI482" i="1"/>
  <c r="AF482" i="1"/>
  <c r="AI466" i="1"/>
  <c r="AG466" i="1"/>
  <c r="AF466" i="1"/>
  <c r="AH466" i="1"/>
  <c r="AG450" i="1"/>
  <c r="AI450" i="1"/>
  <c r="AH450" i="1"/>
  <c r="AF450" i="1"/>
  <c r="AF434" i="1"/>
  <c r="AG434" i="1"/>
  <c r="AI434" i="1"/>
  <c r="AH418" i="1"/>
  <c r="AI418" i="1"/>
  <c r="AG418" i="1"/>
  <c r="AG402" i="1"/>
  <c r="AF402" i="1"/>
  <c r="AH402" i="1"/>
  <c r="AI402" i="1"/>
  <c r="AF386" i="1"/>
  <c r="AG386" i="1"/>
  <c r="AH386" i="1"/>
  <c r="AI386" i="1"/>
  <c r="AH370" i="1"/>
  <c r="AF370" i="1"/>
  <c r="AG370" i="1"/>
  <c r="AI370" i="1"/>
  <c r="AF354" i="1"/>
  <c r="AG354" i="1"/>
  <c r="AI354" i="1"/>
  <c r="AH338" i="1"/>
  <c r="AI338" i="1"/>
  <c r="AG338" i="1"/>
  <c r="AF338" i="1"/>
  <c r="AI322" i="1"/>
  <c r="AG322" i="1"/>
  <c r="AH322" i="1"/>
  <c r="AF322" i="1"/>
  <c r="AF306" i="1"/>
  <c r="AG306" i="1"/>
  <c r="AH306" i="1"/>
  <c r="AI306" i="1"/>
  <c r="AF290" i="1"/>
  <c r="AG290" i="1"/>
  <c r="AI290" i="1"/>
  <c r="AH290" i="1"/>
  <c r="AF274" i="1"/>
  <c r="AG274" i="1"/>
  <c r="AH274" i="1"/>
  <c r="AI274" i="1"/>
  <c r="AG258" i="1"/>
  <c r="AF258" i="1"/>
  <c r="AI258" i="1"/>
  <c r="AH258" i="1"/>
  <c r="AH242" i="1"/>
  <c r="AI242" i="1"/>
  <c r="AF242" i="1"/>
  <c r="AG242" i="1"/>
  <c r="AF226" i="1"/>
  <c r="AG226" i="1"/>
  <c r="AI226" i="1"/>
  <c r="AH226" i="1"/>
  <c r="AF210" i="1"/>
  <c r="AG210" i="1"/>
  <c r="AH210" i="1"/>
  <c r="AI210" i="1"/>
  <c r="AG194" i="1"/>
  <c r="AH194" i="1"/>
  <c r="AI194" i="1"/>
  <c r="AF194" i="1"/>
  <c r="AF178" i="1"/>
  <c r="AH178" i="1"/>
  <c r="AI178" i="1"/>
  <c r="AG178" i="1"/>
  <c r="AG162" i="1"/>
  <c r="AI162" i="1"/>
  <c r="AF162" i="1"/>
  <c r="AH162" i="1"/>
  <c r="AF146" i="1"/>
  <c r="AH146" i="1"/>
  <c r="AI146" i="1"/>
  <c r="AG146" i="1"/>
  <c r="AG130" i="1"/>
  <c r="AI130" i="1"/>
  <c r="AF130" i="1"/>
  <c r="AH130" i="1"/>
  <c r="AH114" i="1"/>
  <c r="AF114" i="1"/>
  <c r="AI98" i="1"/>
  <c r="AG98" i="1"/>
  <c r="AH98" i="1"/>
  <c r="AF98" i="1"/>
  <c r="AF82" i="1"/>
  <c r="AH82" i="1"/>
  <c r="AG82" i="1"/>
  <c r="AI82" i="1"/>
  <c r="AG66" i="1"/>
  <c r="AH66" i="1"/>
  <c r="AI66" i="1"/>
  <c r="AF66" i="1"/>
  <c r="AH50" i="1"/>
  <c r="AI50" i="1"/>
  <c r="AF50" i="1"/>
  <c r="AG50" i="1"/>
  <c r="AF34" i="1"/>
  <c r="AG34" i="1"/>
  <c r="AI34" i="1"/>
  <c r="AH34" i="1"/>
  <c r="AF18" i="1"/>
  <c r="AG18" i="1"/>
  <c r="AH18" i="1"/>
  <c r="AI18" i="1"/>
  <c r="X1304" i="1"/>
  <c r="X1216" i="1"/>
  <c r="X1196" i="1"/>
  <c r="X1088" i="1"/>
  <c r="X1068" i="1"/>
  <c r="X1048" i="1"/>
  <c r="X1024" i="1"/>
  <c r="X1004" i="1"/>
  <c r="X984" i="1"/>
  <c r="X960" i="1"/>
  <c r="X940" i="1"/>
  <c r="X920" i="1"/>
  <c r="X792" i="1"/>
  <c r="X768" i="1"/>
  <c r="X748" i="1"/>
  <c r="X728" i="1"/>
  <c r="X512" i="1"/>
  <c r="X448" i="1"/>
  <c r="X428" i="1"/>
  <c r="X384" i="1"/>
  <c r="X364" i="1"/>
  <c r="X344" i="1"/>
  <c r="X300" i="1"/>
  <c r="X128" i="1"/>
  <c r="X108" i="1"/>
  <c r="X88" i="1"/>
  <c r="X44" i="1"/>
  <c r="X24" i="1"/>
  <c r="Y1308" i="1"/>
  <c r="Y1288" i="1"/>
  <c r="Y1268" i="1"/>
  <c r="Y924" i="1"/>
  <c r="Y904" i="1"/>
  <c r="Y884" i="1"/>
  <c r="Y732" i="1"/>
  <c r="Y712" i="1"/>
  <c r="Y692" i="1"/>
  <c r="Y328" i="1"/>
  <c r="Y308" i="1"/>
  <c r="Y284" i="1"/>
  <c r="Y264" i="1"/>
  <c r="Y244" i="1"/>
  <c r="Y92" i="1"/>
  <c r="Y72" i="1"/>
  <c r="Y52" i="1"/>
  <c r="Y8" i="1"/>
  <c r="Z1304" i="1"/>
  <c r="Z1196" i="1"/>
  <c r="Z1068" i="1"/>
  <c r="Z1024" i="1"/>
  <c r="Z1004" i="1"/>
  <c r="Z960" i="1"/>
  <c r="Z940" i="1"/>
  <c r="Z920" i="1"/>
  <c r="Z792" i="1"/>
  <c r="Z768" i="1"/>
  <c r="Z748" i="1"/>
  <c r="Z428" i="1"/>
  <c r="Z384" i="1"/>
  <c r="Z364" i="1"/>
  <c r="Z344" i="1"/>
  <c r="Z108" i="1"/>
  <c r="Z88" i="1"/>
  <c r="Z44" i="1"/>
  <c r="Z24" i="1"/>
  <c r="AA1308" i="1"/>
  <c r="AA1288" i="1"/>
  <c r="AA712" i="1"/>
  <c r="AA692" i="1"/>
  <c r="AA328" i="1"/>
  <c r="AA308" i="1"/>
  <c r="AA284" i="1"/>
  <c r="AA264" i="1"/>
  <c r="AA244" i="1"/>
  <c r="AB1272" i="1"/>
  <c r="AB1168" i="1"/>
  <c r="AB1124" i="1"/>
  <c r="AB1104" i="1"/>
  <c r="AB1040" i="1"/>
  <c r="AB868" i="1"/>
  <c r="AB848" i="1"/>
  <c r="AB407" i="1"/>
  <c r="AB357" i="1"/>
  <c r="AC1161" i="1"/>
  <c r="AC831" i="1"/>
  <c r="AC722" i="1"/>
  <c r="AC695" i="1"/>
  <c r="AC515" i="1"/>
  <c r="AD1262" i="1"/>
  <c r="AD1114" i="1"/>
  <c r="AD1078" i="1"/>
  <c r="AD1034" i="1"/>
  <c r="AD471" i="1"/>
  <c r="AD234" i="1"/>
  <c r="AE1305" i="1"/>
  <c r="AE887" i="1"/>
  <c r="AE518" i="1"/>
  <c r="AE375" i="1"/>
  <c r="AE281" i="1"/>
  <c r="AE44" i="1"/>
  <c r="AF1267" i="1"/>
  <c r="AH1250" i="1"/>
  <c r="AF1155" i="1"/>
  <c r="AF1122" i="1"/>
  <c r="AG1091" i="1"/>
  <c r="AI1009" i="1"/>
  <c r="AI899" i="1"/>
  <c r="AI800" i="1"/>
  <c r="AH787" i="1"/>
  <c r="AF755" i="1"/>
  <c r="AI642" i="1"/>
  <c r="AF372" i="1"/>
  <c r="AG35" i="1"/>
  <c r="AG182" i="1"/>
  <c r="AF182" i="1"/>
  <c r="AH182" i="1"/>
  <c r="AG134" i="1"/>
  <c r="AF134" i="1"/>
  <c r="AI134" i="1"/>
  <c r="AH134" i="1"/>
  <c r="AG86" i="1"/>
  <c r="AF86" i="1"/>
  <c r="AH86" i="1"/>
  <c r="AI86" i="1"/>
  <c r="AG54" i="1"/>
  <c r="AF54" i="1"/>
  <c r="AI54" i="1"/>
  <c r="AH54" i="1"/>
  <c r="AG38" i="1"/>
  <c r="AH38" i="1"/>
  <c r="AI38" i="1"/>
  <c r="AF38" i="1"/>
  <c r="AD101" i="1"/>
  <c r="AC101" i="1"/>
  <c r="AB101" i="1"/>
  <c r="Z101" i="1"/>
  <c r="X101" i="1"/>
  <c r="AD124" i="1"/>
  <c r="AE124" i="1"/>
  <c r="AB124" i="1"/>
  <c r="AE144" i="1"/>
  <c r="AD144" i="1"/>
  <c r="AA144" i="1"/>
  <c r="Y144" i="1"/>
  <c r="AB144" i="1"/>
  <c r="AD177" i="1"/>
  <c r="AC177" i="1"/>
  <c r="AA177" i="1"/>
  <c r="Y177" i="1"/>
  <c r="AE204" i="1"/>
  <c r="AD204" i="1"/>
  <c r="AB204" i="1"/>
  <c r="AD217" i="1"/>
  <c r="AC217" i="1"/>
  <c r="AE247" i="1"/>
  <c r="AD247" i="1"/>
  <c r="AC247" i="1"/>
  <c r="AB247" i="1"/>
  <c r="AD300" i="1"/>
  <c r="AE300" i="1"/>
  <c r="AC300" i="1"/>
  <c r="AC484" i="1"/>
  <c r="AE484" i="1"/>
  <c r="AB484" i="1"/>
  <c r="Z484" i="1"/>
  <c r="X484" i="1"/>
  <c r="AE501" i="1"/>
  <c r="AC501" i="1"/>
  <c r="AB501" i="1"/>
  <c r="AD501" i="1"/>
  <c r="Z501" i="1"/>
  <c r="X501" i="1"/>
  <c r="AE622" i="1"/>
  <c r="AD622" i="1"/>
  <c r="AC622" i="1"/>
  <c r="AA622" i="1"/>
  <c r="Y622" i="1"/>
  <c r="AE781" i="1"/>
  <c r="AD781" i="1"/>
  <c r="AC781" i="1"/>
  <c r="AB781" i="1"/>
  <c r="AE814" i="1"/>
  <c r="AA814" i="1"/>
  <c r="Y814" i="1"/>
  <c r="AD814" i="1"/>
  <c r="AD834" i="1"/>
  <c r="Z834" i="1"/>
  <c r="X834" i="1"/>
  <c r="AC834" i="1"/>
  <c r="AE874" i="1"/>
  <c r="AB874" i="1"/>
  <c r="AD874" i="1"/>
  <c r="AD913" i="1"/>
  <c r="AC913" i="1"/>
  <c r="AA913" i="1"/>
  <c r="Y913" i="1"/>
  <c r="AC963" i="1"/>
  <c r="AE963" i="1"/>
  <c r="Z963" i="1"/>
  <c r="X963" i="1"/>
  <c r="AD976" i="1"/>
  <c r="AE976" i="1"/>
  <c r="AA976" i="1"/>
  <c r="Y976" i="1"/>
  <c r="Z1027" i="1"/>
  <c r="X1027" i="1"/>
  <c r="AC1077" i="1"/>
  <c r="AE1077" i="1"/>
  <c r="Z1077" i="1"/>
  <c r="X1077" i="1"/>
  <c r="AC1124" i="1"/>
  <c r="AD1124" i="1"/>
  <c r="Z1124" i="1"/>
  <c r="X1124" i="1"/>
  <c r="AD1144" i="1"/>
  <c r="AE1144" i="1"/>
  <c r="AC1144" i="1"/>
  <c r="AB1178" i="1"/>
  <c r="AC1178" i="1"/>
  <c r="AE1178" i="1"/>
  <c r="AE1215" i="1"/>
  <c r="AA1215" i="1"/>
  <c r="Y1215" i="1"/>
  <c r="AD1215" i="1"/>
  <c r="AF1301" i="1"/>
  <c r="AG1301" i="1"/>
  <c r="AH1301" i="1"/>
  <c r="AI1301" i="1"/>
  <c r="AF1253" i="1"/>
  <c r="AG1253" i="1"/>
  <c r="AH1253" i="1"/>
  <c r="AI1253" i="1"/>
  <c r="AH1189" i="1"/>
  <c r="AI1189" i="1"/>
  <c r="AF1189" i="1"/>
  <c r="AH1141" i="1"/>
  <c r="AI1141" i="1"/>
  <c r="AF1141" i="1"/>
  <c r="AG1141" i="1"/>
  <c r="AH1077" i="1"/>
  <c r="AI1077" i="1"/>
  <c r="AH1029" i="1"/>
  <c r="AI1029" i="1"/>
  <c r="AF1029" i="1"/>
  <c r="AG1029" i="1"/>
  <c r="AH997" i="1"/>
  <c r="AI997" i="1"/>
  <c r="AF997" i="1"/>
  <c r="AG997" i="1"/>
  <c r="AH933" i="1"/>
  <c r="AI933" i="1"/>
  <c r="AF933" i="1"/>
  <c r="AI901" i="1"/>
  <c r="AG901" i="1"/>
  <c r="AH901" i="1"/>
  <c r="AF901" i="1"/>
  <c r="AI837" i="1"/>
  <c r="AH837" i="1"/>
  <c r="AF837" i="1"/>
  <c r="AG837" i="1"/>
  <c r="AI821" i="1"/>
  <c r="AG821" i="1"/>
  <c r="AH821" i="1"/>
  <c r="AF821" i="1"/>
  <c r="AF757" i="1"/>
  <c r="AG757" i="1"/>
  <c r="AI757" i="1"/>
  <c r="AF709" i="1"/>
  <c r="AG709" i="1"/>
  <c r="AH661" i="1"/>
  <c r="AG661" i="1"/>
  <c r="AI661" i="1"/>
  <c r="AG613" i="1"/>
  <c r="AF613" i="1"/>
  <c r="AH613" i="1"/>
  <c r="AI613" i="1"/>
  <c r="AI565" i="1"/>
  <c r="AF517" i="1"/>
  <c r="AH517" i="1"/>
  <c r="AG517" i="1"/>
  <c r="AI517" i="1"/>
  <c r="AH469" i="1"/>
  <c r="AI469" i="1"/>
  <c r="AG421" i="1"/>
  <c r="AH421" i="1"/>
  <c r="AI421" i="1"/>
  <c r="AF421" i="1"/>
  <c r="AF357" i="1"/>
  <c r="AG357" i="1"/>
  <c r="AH357" i="1"/>
  <c r="AI357" i="1"/>
  <c r="AF309" i="1"/>
  <c r="AG309" i="1"/>
  <c r="AH309" i="1"/>
  <c r="AI309" i="1"/>
  <c r="AI261" i="1"/>
  <c r="AF261" i="1"/>
  <c r="AG261" i="1"/>
  <c r="AH261" i="1"/>
  <c r="AG229" i="1"/>
  <c r="AF229" i="1"/>
  <c r="AH229" i="1"/>
  <c r="AI229" i="1"/>
  <c r="AH181" i="1"/>
  <c r="AF181" i="1"/>
  <c r="AI181" i="1"/>
  <c r="AG181" i="1"/>
  <c r="AF149" i="1"/>
  <c r="AG149" i="1"/>
  <c r="AH149" i="1"/>
  <c r="AI149" i="1"/>
  <c r="AF101" i="1"/>
  <c r="AG101" i="1"/>
  <c r="AI101" i="1"/>
  <c r="AH101" i="1"/>
  <c r="AF69" i="1"/>
  <c r="AH69" i="1"/>
  <c r="AG69" i="1"/>
  <c r="AI69" i="1"/>
  <c r="AF21" i="1"/>
  <c r="AG21" i="1"/>
  <c r="AI21" i="1"/>
  <c r="AH21" i="1"/>
  <c r="X367" i="1"/>
  <c r="X7" i="1"/>
  <c r="Y1271" i="1"/>
  <c r="Y247" i="1"/>
  <c r="Z7" i="1"/>
  <c r="AB1215" i="1"/>
  <c r="AB194" i="1"/>
  <c r="AE427" i="1"/>
  <c r="AD41" i="1"/>
  <c r="AE41" i="1"/>
  <c r="AB41" i="1"/>
  <c r="AE174" i="1"/>
  <c r="AD174" i="1"/>
  <c r="AA174" i="1"/>
  <c r="Y174" i="1"/>
  <c r="AE191" i="1"/>
  <c r="AA191" i="1"/>
  <c r="Y191" i="1"/>
  <c r="AC191" i="1"/>
  <c r="AC214" i="1"/>
  <c r="AD214" i="1"/>
  <c r="AC267" i="1"/>
  <c r="AB267" i="1"/>
  <c r="AE327" i="1"/>
  <c r="AC327" i="1"/>
  <c r="AB327" i="1"/>
  <c r="AD410" i="1"/>
  <c r="AE410" i="1"/>
  <c r="AB410" i="1"/>
  <c r="AE424" i="1"/>
  <c r="AD424" i="1"/>
  <c r="AE447" i="1"/>
  <c r="AA447" i="1"/>
  <c r="Y447" i="1"/>
  <c r="AB447" i="1"/>
  <c r="AE464" i="1"/>
  <c r="AD464" i="1"/>
  <c r="AC464" i="1"/>
  <c r="AB464" i="1"/>
  <c r="AA464" i="1"/>
  <c r="Y464" i="1"/>
  <c r="AD481" i="1"/>
  <c r="AB481" i="1"/>
  <c r="AA481" i="1"/>
  <c r="Y481" i="1"/>
  <c r="AC491" i="1"/>
  <c r="AD491" i="1"/>
  <c r="AE558" i="1"/>
  <c r="AA558" i="1"/>
  <c r="Y558" i="1"/>
  <c r="AB558" i="1"/>
  <c r="AE575" i="1"/>
  <c r="AD575" i="1"/>
  <c r="AA575" i="1"/>
  <c r="Y575" i="1"/>
  <c r="AC575" i="1"/>
  <c r="AB575" i="1"/>
  <c r="AD595" i="1"/>
  <c r="AB595" i="1"/>
  <c r="Z595" i="1"/>
  <c r="X595" i="1"/>
  <c r="AC728" i="1"/>
  <c r="AD728" i="1"/>
  <c r="AE761" i="1"/>
  <c r="AD761" i="1"/>
  <c r="AC884" i="1"/>
  <c r="AD884" i="1"/>
  <c r="AE884" i="1"/>
  <c r="Z884" i="1"/>
  <c r="X884" i="1"/>
  <c r="AE897" i="1"/>
  <c r="AD897" i="1"/>
  <c r="AA897" i="1"/>
  <c r="Y897" i="1"/>
  <c r="AE910" i="1"/>
  <c r="AD910" i="1"/>
  <c r="AA910" i="1"/>
  <c r="Y910" i="1"/>
  <c r="AE1007" i="1"/>
  <c r="AA1007" i="1"/>
  <c r="Y1007" i="1"/>
  <c r="AE1017" i="1"/>
  <c r="AD1017" i="1"/>
  <c r="AE1151" i="1"/>
  <c r="AA1151" i="1"/>
  <c r="Y1151" i="1"/>
  <c r="AD1212" i="1"/>
  <c r="AB1212" i="1"/>
  <c r="AC1268" i="1"/>
  <c r="AD1268" i="1"/>
  <c r="Z1268" i="1"/>
  <c r="X1268" i="1"/>
  <c r="AI1300" i="1"/>
  <c r="AF1300" i="1"/>
  <c r="AG1300" i="1"/>
  <c r="AH1300" i="1"/>
  <c r="AI1252" i="1"/>
  <c r="AH1252" i="1"/>
  <c r="AF1156" i="1"/>
  <c r="AG1156" i="1"/>
  <c r="AH1156" i="1"/>
  <c r="AG1124" i="1"/>
  <c r="AH1124" i="1"/>
  <c r="AI1124" i="1"/>
  <c r="AF1124" i="1"/>
  <c r="AF1076" i="1"/>
  <c r="AG1076" i="1"/>
  <c r="AH1076" i="1"/>
  <c r="AI1076" i="1"/>
  <c r="AF1028" i="1"/>
  <c r="AG1028" i="1"/>
  <c r="AH1028" i="1"/>
  <c r="AI1028" i="1"/>
  <c r="AF980" i="1"/>
  <c r="AG980" i="1"/>
  <c r="AH948" i="1"/>
  <c r="AI948" i="1"/>
  <c r="AF948" i="1"/>
  <c r="AG948" i="1"/>
  <c r="AF916" i="1"/>
  <c r="AG916" i="1"/>
  <c r="AG868" i="1"/>
  <c r="AF868" i="1"/>
  <c r="AH868" i="1"/>
  <c r="AI868" i="1"/>
  <c r="AH788" i="1"/>
  <c r="AI788" i="1"/>
  <c r="AF788" i="1"/>
  <c r="AG788" i="1"/>
  <c r="AG756" i="1"/>
  <c r="AH756" i="1"/>
  <c r="AI756" i="1"/>
  <c r="AF756" i="1"/>
  <c r="AG692" i="1"/>
  <c r="AH692" i="1"/>
  <c r="AI692" i="1"/>
  <c r="AH612" i="1"/>
  <c r="AI612" i="1"/>
  <c r="AG564" i="1"/>
  <c r="AI564" i="1"/>
  <c r="AI516" i="1"/>
  <c r="AF516" i="1"/>
  <c r="AF484" i="1"/>
  <c r="AG484" i="1"/>
  <c r="AI484" i="1"/>
  <c r="AH484" i="1"/>
  <c r="AG436" i="1"/>
  <c r="AI436" i="1"/>
  <c r="AH436" i="1"/>
  <c r="AF436" i="1"/>
  <c r="AI388" i="1"/>
  <c r="AF388" i="1"/>
  <c r="AH388" i="1"/>
  <c r="AG388" i="1"/>
  <c r="AG340" i="1"/>
  <c r="AF340" i="1"/>
  <c r="AH340" i="1"/>
  <c r="AI340" i="1"/>
  <c r="AG308" i="1"/>
  <c r="AF308" i="1"/>
  <c r="AH308" i="1"/>
  <c r="AI308" i="1"/>
  <c r="AF260" i="1"/>
  <c r="AI260" i="1"/>
  <c r="AG260" i="1"/>
  <c r="AH260" i="1"/>
  <c r="AF228" i="1"/>
  <c r="AI228" i="1"/>
  <c r="AG228" i="1"/>
  <c r="AH228" i="1"/>
  <c r="AF180" i="1"/>
  <c r="AI180" i="1"/>
  <c r="AH180" i="1"/>
  <c r="AG180" i="1"/>
  <c r="AF116" i="1"/>
  <c r="AI116" i="1"/>
  <c r="AG116" i="1"/>
  <c r="AF84" i="1"/>
  <c r="AI84" i="1"/>
  <c r="AG84" i="1"/>
  <c r="AH84" i="1"/>
  <c r="AF52" i="1"/>
  <c r="AI52" i="1"/>
  <c r="AH52" i="1"/>
  <c r="AG52" i="1"/>
  <c r="AF4" i="1"/>
  <c r="AI4" i="1"/>
  <c r="AG4" i="1"/>
  <c r="AH4" i="1"/>
  <c r="X1178" i="1"/>
  <c r="X1134" i="1"/>
  <c r="X1094" i="1"/>
  <c r="X622" i="1"/>
  <c r="X538" i="1"/>
  <c r="X410" i="1"/>
  <c r="Y950" i="1"/>
  <c r="Y738" i="1"/>
  <c r="Y458" i="1"/>
  <c r="Z1114" i="1"/>
  <c r="Z814" i="1"/>
  <c r="Z602" i="1"/>
  <c r="Z558" i="1"/>
  <c r="Z538" i="1"/>
  <c r="Z410" i="1"/>
  <c r="Z174" i="1"/>
  <c r="AA394" i="1"/>
  <c r="AB1278" i="1"/>
  <c r="AE11" i="1"/>
  <c r="AC11" i="1"/>
  <c r="AC38" i="1"/>
  <c r="AE38" i="1"/>
  <c r="AB38" i="1"/>
  <c r="AD38" i="1"/>
  <c r="AC52" i="1"/>
  <c r="AE52" i="1"/>
  <c r="Z52" i="1"/>
  <c r="X52" i="1"/>
  <c r="AD65" i="1"/>
  <c r="AE65" i="1"/>
  <c r="AA65" i="1"/>
  <c r="Y65" i="1"/>
  <c r="AC75" i="1"/>
  <c r="AD75" i="1"/>
  <c r="AC85" i="1"/>
  <c r="AD85" i="1"/>
  <c r="AE85" i="1"/>
  <c r="Z85" i="1"/>
  <c r="X85" i="1"/>
  <c r="AE95" i="1"/>
  <c r="AD95" i="1"/>
  <c r="AC95" i="1"/>
  <c r="AB95" i="1"/>
  <c r="AA95" i="1"/>
  <c r="Y95" i="1"/>
  <c r="AE128" i="1"/>
  <c r="AC128" i="1"/>
  <c r="AA128" i="1"/>
  <c r="Y128" i="1"/>
  <c r="AD138" i="1"/>
  <c r="AB138" i="1"/>
  <c r="AC138" i="1"/>
  <c r="AE151" i="1"/>
  <c r="AD151" i="1"/>
  <c r="AD354" i="1"/>
  <c r="AE354" i="1"/>
  <c r="Z354" i="1"/>
  <c r="X354" i="1"/>
  <c r="AB354" i="1"/>
  <c r="AC391" i="1"/>
  <c r="AB391" i="1"/>
  <c r="AD391" i="1"/>
  <c r="AC404" i="1"/>
  <c r="AE404" i="1"/>
  <c r="Z404" i="1"/>
  <c r="X404" i="1"/>
  <c r="AE414" i="1"/>
  <c r="AD414" i="1"/>
  <c r="AC414" i="1"/>
  <c r="AA414" i="1"/>
  <c r="Y414" i="1"/>
  <c r="AE431" i="1"/>
  <c r="AC431" i="1"/>
  <c r="AA431" i="1"/>
  <c r="Y431" i="1"/>
  <c r="AE441" i="1"/>
  <c r="AD441" i="1"/>
  <c r="AC441" i="1"/>
  <c r="AD454" i="1"/>
  <c r="AC454" i="1"/>
  <c r="AE461" i="1"/>
  <c r="AD461" i="1"/>
  <c r="AD488" i="1"/>
  <c r="AE488" i="1"/>
  <c r="AE542" i="1"/>
  <c r="AD542" i="1"/>
  <c r="AA542" i="1"/>
  <c r="Y542" i="1"/>
  <c r="AD21" i="1"/>
  <c r="AC21" i="1"/>
  <c r="AB21" i="1"/>
  <c r="AE21" i="1"/>
  <c r="Z21" i="1"/>
  <c r="X21" i="1"/>
  <c r="AE31" i="1"/>
  <c r="AC31" i="1"/>
  <c r="AA31" i="1"/>
  <c r="Y31" i="1"/>
  <c r="AE62" i="1"/>
  <c r="AA62" i="1"/>
  <c r="Y62" i="1"/>
  <c r="AB62" i="1"/>
  <c r="AB72" i="1"/>
  <c r="AE72" i="1"/>
  <c r="AC72" i="1"/>
  <c r="AD72" i="1"/>
  <c r="AD82" i="1"/>
  <c r="Z82" i="1"/>
  <c r="X82" i="1"/>
  <c r="AB82" i="1"/>
  <c r="AC92" i="1"/>
  <c r="AE92" i="1"/>
  <c r="AE125" i="1"/>
  <c r="AD125" i="1"/>
  <c r="AC148" i="1"/>
  <c r="AE148" i="1"/>
  <c r="AB148" i="1"/>
  <c r="Z148" i="1"/>
  <c r="X148" i="1"/>
  <c r="AD148" i="1"/>
  <c r="AD161" i="1"/>
  <c r="AB161" i="1"/>
  <c r="AC161" i="1"/>
  <c r="AE161" i="1"/>
  <c r="AA161" i="1"/>
  <c r="Y161" i="1"/>
  <c r="AE188" i="1"/>
  <c r="AC188" i="1"/>
  <c r="AB188" i="1"/>
  <c r="AD198" i="1"/>
  <c r="AC198" i="1"/>
  <c r="AE198" i="1"/>
  <c r="AE205" i="1"/>
  <c r="AD205" i="1"/>
  <c r="AB205" i="1"/>
  <c r="AD218" i="1"/>
  <c r="AB218" i="1"/>
  <c r="AC218" i="1"/>
  <c r="AD231" i="1"/>
  <c r="AE231" i="1"/>
  <c r="AD241" i="1"/>
  <c r="AC241" i="1"/>
  <c r="AB241" i="1"/>
  <c r="AA241" i="1"/>
  <c r="Y241" i="1"/>
  <c r="AD251" i="1"/>
  <c r="AE251" i="1"/>
  <c r="AC251" i="1"/>
  <c r="AC261" i="1"/>
  <c r="AE261" i="1"/>
  <c r="Z261" i="1"/>
  <c r="X261" i="1"/>
  <c r="AE271" i="1"/>
  <c r="AA271" i="1"/>
  <c r="Y271" i="1"/>
  <c r="AD291" i="1"/>
  <c r="Z291" i="1"/>
  <c r="X291" i="1"/>
  <c r="AE318" i="1"/>
  <c r="AD318" i="1"/>
  <c r="AA318" i="1"/>
  <c r="Y318" i="1"/>
  <c r="AD331" i="1"/>
  <c r="AE331" i="1"/>
  <c r="AC331" i="1"/>
  <c r="AB331" i="1"/>
  <c r="AE351" i="1"/>
  <c r="AC351" i="1"/>
  <c r="AB351" i="1"/>
  <c r="AA351" i="1"/>
  <c r="Y351" i="1"/>
  <c r="AD351" i="1"/>
  <c r="AD361" i="1"/>
  <c r="AC361" i="1"/>
  <c r="AC368" i="1"/>
  <c r="AB368" i="1"/>
  <c r="AE368" i="1"/>
  <c r="AA368" i="1"/>
  <c r="Y368" i="1"/>
  <c r="AB378" i="1"/>
  <c r="AE378" i="1"/>
  <c r="AC388" i="1"/>
  <c r="AE388" i="1"/>
  <c r="AD388" i="1"/>
  <c r="Z388" i="1"/>
  <c r="X388" i="1"/>
  <c r="AD401" i="1"/>
  <c r="AE401" i="1"/>
  <c r="AA401" i="1"/>
  <c r="Y401" i="1"/>
  <c r="AC438" i="1"/>
  <c r="AD438" i="1"/>
  <c r="AE438" i="1"/>
  <c r="AD451" i="1"/>
  <c r="AC451" i="1"/>
  <c r="AB451" i="1"/>
  <c r="Z451" i="1"/>
  <c r="X451" i="1"/>
  <c r="AC468" i="1"/>
  <c r="AD468" i="1"/>
  <c r="Z468" i="1"/>
  <c r="X468" i="1"/>
  <c r="AB468" i="1"/>
  <c r="AC485" i="1"/>
  <c r="AE485" i="1"/>
  <c r="AB485" i="1"/>
  <c r="Z485" i="1"/>
  <c r="X485" i="1"/>
  <c r="AE495" i="1"/>
  <c r="AD495" i="1"/>
  <c r="AC495" i="1"/>
  <c r="AA495" i="1"/>
  <c r="Y495" i="1"/>
  <c r="AC532" i="1"/>
  <c r="Z532" i="1"/>
  <c r="X532" i="1"/>
  <c r="AD532" i="1"/>
  <c r="AD552" i="1"/>
  <c r="AC552" i="1"/>
  <c r="AD562" i="1"/>
  <c r="AE562" i="1"/>
  <c r="AB562" i="1"/>
  <c r="Z562" i="1"/>
  <c r="X562" i="1"/>
  <c r="AC569" i="1"/>
  <c r="AD569" i="1"/>
  <c r="AD579" i="1"/>
  <c r="AB579" i="1"/>
  <c r="Z579" i="1"/>
  <c r="X579" i="1"/>
  <c r="AE579" i="1"/>
  <c r="AE589" i="1"/>
  <c r="AC589" i="1"/>
  <c r="AE599" i="1"/>
  <c r="AD599" i="1"/>
  <c r="AC599" i="1"/>
  <c r="AD626" i="1"/>
  <c r="AC626" i="1"/>
  <c r="AB626" i="1"/>
  <c r="Z626" i="1"/>
  <c r="X626" i="1"/>
  <c r="AA656" i="1"/>
  <c r="Y656" i="1"/>
  <c r="AD666" i="1"/>
  <c r="AB666" i="1"/>
  <c r="AC676" i="1"/>
  <c r="AD676" i="1"/>
  <c r="Z676" i="1"/>
  <c r="X676" i="1"/>
  <c r="AE686" i="1"/>
  <c r="AC686" i="1"/>
  <c r="AA686" i="1"/>
  <c r="Y686" i="1"/>
  <c r="AE699" i="1"/>
  <c r="AD699" i="1"/>
  <c r="AB699" i="1"/>
  <c r="AC732" i="1"/>
  <c r="AB732" i="1"/>
  <c r="AC742" i="1"/>
  <c r="AE742" i="1"/>
  <c r="AD742" i="1"/>
  <c r="AD752" i="1"/>
  <c r="AE752" i="1"/>
  <c r="AA752" i="1"/>
  <c r="Y752" i="1"/>
  <c r="AE765" i="1"/>
  <c r="AC765" i="1"/>
  <c r="AB765" i="1"/>
  <c r="AE782" i="1"/>
  <c r="AD782" i="1"/>
  <c r="AA782" i="1"/>
  <c r="Y782" i="1"/>
  <c r="AC782" i="1"/>
  <c r="AD802" i="1"/>
  <c r="AE802" i="1"/>
  <c r="Z802" i="1"/>
  <c r="X802" i="1"/>
  <c r="AE818" i="1"/>
  <c r="AD818" i="1"/>
  <c r="Z818" i="1"/>
  <c r="X818" i="1"/>
  <c r="AE845" i="1"/>
  <c r="AD845" i="1"/>
  <c r="AC845" i="1"/>
  <c r="AB845" i="1"/>
  <c r="AE878" i="1"/>
  <c r="AA878" i="1"/>
  <c r="Y878" i="1"/>
  <c r="AD891" i="1"/>
  <c r="AB891" i="1"/>
  <c r="AE891" i="1"/>
  <c r="AC891" i="1"/>
  <c r="AE904" i="1"/>
  <c r="AC904" i="1"/>
  <c r="AE927" i="1"/>
  <c r="AA927" i="1"/>
  <c r="Y927" i="1"/>
  <c r="AD927" i="1"/>
  <c r="AE934" i="1"/>
  <c r="AC934" i="1"/>
  <c r="AD934" i="1"/>
  <c r="AD944" i="1"/>
  <c r="AC944" i="1"/>
  <c r="AA944" i="1"/>
  <c r="Y944" i="1"/>
  <c r="AE954" i="1"/>
  <c r="AD954" i="1"/>
  <c r="AB954" i="1"/>
  <c r="AC967" i="1"/>
  <c r="AE967" i="1"/>
  <c r="AE984" i="1"/>
  <c r="AD984" i="1"/>
  <c r="AE994" i="1"/>
  <c r="AD994" i="1"/>
  <c r="Z994" i="1"/>
  <c r="X994" i="1"/>
  <c r="AE1011" i="1"/>
  <c r="AD1011" i="1"/>
  <c r="AC1011" i="1"/>
  <c r="Z1011" i="1"/>
  <c r="X1011" i="1"/>
  <c r="AE1021" i="1"/>
  <c r="AC1021" i="1"/>
  <c r="AB1021" i="1"/>
  <c r="AC1028" i="1"/>
  <c r="AD1028" i="1"/>
  <c r="AE1028" i="1"/>
  <c r="Z1028" i="1"/>
  <c r="X1028" i="1"/>
  <c r="AD1041" i="1"/>
  <c r="AE1041" i="1"/>
  <c r="AA1041" i="1"/>
  <c r="Y1041" i="1"/>
  <c r="AD1058" i="1"/>
  <c r="AE1058" i="1"/>
  <c r="Z1058" i="1"/>
  <c r="X1058" i="1"/>
  <c r="AC1058" i="1"/>
  <c r="AD1088" i="1"/>
  <c r="AE1088" i="1"/>
  <c r="AA1088" i="1"/>
  <c r="Y1088" i="1"/>
  <c r="AC1088" i="1"/>
  <c r="AB1098" i="1"/>
  <c r="AD1098" i="1"/>
  <c r="AC1108" i="1"/>
  <c r="AD1108" i="1"/>
  <c r="Z1108" i="1"/>
  <c r="X1108" i="1"/>
  <c r="AE1118" i="1"/>
  <c r="AA1118" i="1"/>
  <c r="Y1118" i="1"/>
  <c r="AD1138" i="1"/>
  <c r="Z1138" i="1"/>
  <c r="X1138" i="1"/>
  <c r="AE1138" i="1"/>
  <c r="AC1158" i="1"/>
  <c r="AD1158" i="1"/>
  <c r="AD1169" i="1"/>
  <c r="AE1169" i="1"/>
  <c r="AA1169" i="1"/>
  <c r="Y1169" i="1"/>
  <c r="AD1186" i="1"/>
  <c r="Z1186" i="1"/>
  <c r="X1186" i="1"/>
  <c r="AC1206" i="1"/>
  <c r="AE1206" i="1"/>
  <c r="AC1219" i="1"/>
  <c r="Z1219" i="1"/>
  <c r="X1219" i="1"/>
  <c r="AD1232" i="1"/>
  <c r="AE1232" i="1"/>
  <c r="AA1232" i="1"/>
  <c r="Y1232" i="1"/>
  <c r="AC1239" i="1"/>
  <c r="AE1239" i="1"/>
  <c r="AC1252" i="1"/>
  <c r="AE1252" i="1"/>
  <c r="AD1252" i="1"/>
  <c r="Z1252" i="1"/>
  <c r="X1252" i="1"/>
  <c r="AD1282" i="1"/>
  <c r="Z1282" i="1"/>
  <c r="X1282" i="1"/>
  <c r="AC1282" i="1"/>
  <c r="AE1282" i="1"/>
  <c r="AD1298" i="1"/>
  <c r="Z1298" i="1"/>
  <c r="X1298" i="1"/>
  <c r="AH1297" i="1"/>
  <c r="AI1297" i="1"/>
  <c r="AF1297" i="1"/>
  <c r="AG1297" i="1"/>
  <c r="AH1281" i="1"/>
  <c r="AI1281" i="1"/>
  <c r="AF1281" i="1"/>
  <c r="AH1265" i="1"/>
  <c r="AI1265" i="1"/>
  <c r="AG1265" i="1"/>
  <c r="AH1249" i="1"/>
  <c r="AI1249" i="1"/>
  <c r="AF1249" i="1"/>
  <c r="AF1233" i="1"/>
  <c r="AH1233" i="1"/>
  <c r="AG1233" i="1"/>
  <c r="AI1233" i="1"/>
  <c r="AF1217" i="1"/>
  <c r="AF1201" i="1"/>
  <c r="AG1201" i="1"/>
  <c r="AI1201" i="1"/>
  <c r="AH1201" i="1"/>
  <c r="AF1185" i="1"/>
  <c r="AG1185" i="1"/>
  <c r="AH1185" i="1"/>
  <c r="AI1185" i="1"/>
  <c r="AF1169" i="1"/>
  <c r="AG1169" i="1"/>
  <c r="AH1169" i="1"/>
  <c r="AH1153" i="1"/>
  <c r="AI1153" i="1"/>
  <c r="AF1153" i="1"/>
  <c r="AG1153" i="1"/>
  <c r="AH1137" i="1"/>
  <c r="AI1137" i="1"/>
  <c r="AG1137" i="1"/>
  <c r="AF1137" i="1"/>
  <c r="AF1121" i="1"/>
  <c r="AG1121" i="1"/>
  <c r="AH1121" i="1"/>
  <c r="AF1105" i="1"/>
  <c r="AG1105" i="1"/>
  <c r="AH1105" i="1"/>
  <c r="AI1105" i="1"/>
  <c r="AF1089" i="1"/>
  <c r="AG1089" i="1"/>
  <c r="AH1089" i="1"/>
  <c r="AI1089" i="1"/>
  <c r="AF1057" i="1"/>
  <c r="AG1057" i="1"/>
  <c r="AF1041" i="1"/>
  <c r="AG1041" i="1"/>
  <c r="AI1041" i="1"/>
  <c r="AF993" i="1"/>
  <c r="AH993" i="1"/>
  <c r="AF977" i="1"/>
  <c r="AH977" i="1"/>
  <c r="AG977" i="1"/>
  <c r="AI977" i="1"/>
  <c r="AF961" i="1"/>
  <c r="AH961" i="1"/>
  <c r="AH945" i="1"/>
  <c r="AI945" i="1"/>
  <c r="AF945" i="1"/>
  <c r="AF929" i="1"/>
  <c r="AG929" i="1"/>
  <c r="AH929" i="1"/>
  <c r="AI929" i="1"/>
  <c r="AG913" i="1"/>
  <c r="AH913" i="1"/>
  <c r="AI913" i="1"/>
  <c r="AF897" i="1"/>
  <c r="AG897" i="1"/>
  <c r="AI897" i="1"/>
  <c r="AG881" i="1"/>
  <c r="AF881" i="1"/>
  <c r="AH881" i="1"/>
  <c r="AI881" i="1"/>
  <c r="AG865" i="1"/>
  <c r="AH865" i="1"/>
  <c r="AI865" i="1"/>
  <c r="AI849" i="1"/>
  <c r="AF849" i="1"/>
  <c r="AG849" i="1"/>
  <c r="AH849" i="1"/>
  <c r="AG833" i="1"/>
  <c r="AF833" i="1"/>
  <c r="AI817" i="1"/>
  <c r="AF817" i="1"/>
  <c r="AG817" i="1"/>
  <c r="AG801" i="1"/>
  <c r="AH801" i="1"/>
  <c r="AI801" i="1"/>
  <c r="AF801" i="1"/>
  <c r="AF785" i="1"/>
  <c r="AG785" i="1"/>
  <c r="AI785" i="1"/>
  <c r="AH785" i="1"/>
  <c r="AH769" i="1"/>
  <c r="AI769" i="1"/>
  <c r="AI753" i="1"/>
  <c r="AF753" i="1"/>
  <c r="AG753" i="1"/>
  <c r="AH753" i="1"/>
  <c r="AF737" i="1"/>
  <c r="AG737" i="1"/>
  <c r="AG721" i="1"/>
  <c r="AH721" i="1"/>
  <c r="AF721" i="1"/>
  <c r="AI721" i="1"/>
  <c r="AH705" i="1"/>
  <c r="AI705" i="1"/>
  <c r="AF705" i="1"/>
  <c r="AG689" i="1"/>
  <c r="AI689" i="1"/>
  <c r="AF673" i="1"/>
  <c r="AH673" i="1"/>
  <c r="AG673" i="1"/>
  <c r="AI673" i="1"/>
  <c r="AH657" i="1"/>
  <c r="AF657" i="1"/>
  <c r="AI657" i="1"/>
  <c r="AF641" i="1"/>
  <c r="AH641" i="1"/>
  <c r="AG641" i="1"/>
  <c r="AI641" i="1"/>
  <c r="AG625" i="1"/>
  <c r="AH625" i="1"/>
  <c r="AI625" i="1"/>
  <c r="AF625" i="1"/>
  <c r="AG609" i="1"/>
  <c r="AH609" i="1"/>
  <c r="AI609" i="1"/>
  <c r="AH593" i="1"/>
  <c r="AG593" i="1"/>
  <c r="AI593" i="1"/>
  <c r="AF577" i="1"/>
  <c r="AH577" i="1"/>
  <c r="AG577" i="1"/>
  <c r="AI577" i="1"/>
  <c r="AF561" i="1"/>
  <c r="AG561" i="1"/>
  <c r="AH561" i="1"/>
  <c r="AF545" i="1"/>
  <c r="AG545" i="1"/>
  <c r="AH545" i="1"/>
  <c r="AH529" i="1"/>
  <c r="AF529" i="1"/>
  <c r="AF513" i="1"/>
  <c r="AH513" i="1"/>
  <c r="AG513" i="1"/>
  <c r="AI513" i="1"/>
  <c r="AI497" i="1"/>
  <c r="AG497" i="1"/>
  <c r="AH497" i="1"/>
  <c r="AF497" i="1"/>
  <c r="AI481" i="1"/>
  <c r="AF481" i="1"/>
  <c r="AG481" i="1"/>
  <c r="AH481" i="1"/>
  <c r="AF465" i="1"/>
  <c r="AH465" i="1"/>
  <c r="AG465" i="1"/>
  <c r="AI465" i="1"/>
  <c r="AF449" i="1"/>
  <c r="AG449" i="1"/>
  <c r="AH449" i="1"/>
  <c r="AI449" i="1"/>
  <c r="AI433" i="1"/>
  <c r="AF433" i="1"/>
  <c r="AF417" i="1"/>
  <c r="AG417" i="1"/>
  <c r="AH417" i="1"/>
  <c r="AI417" i="1"/>
  <c r="AH401" i="1"/>
  <c r="AF401" i="1"/>
  <c r="AG401" i="1"/>
  <c r="AI401" i="1"/>
  <c r="AI385" i="1"/>
  <c r="AG385" i="1"/>
  <c r="AH385" i="1"/>
  <c r="AF385" i="1"/>
  <c r="AF369" i="1"/>
  <c r="AG369" i="1"/>
  <c r="AH369" i="1"/>
  <c r="AF353" i="1"/>
  <c r="AH353" i="1"/>
  <c r="AI353" i="1"/>
  <c r="AG353" i="1"/>
  <c r="AF337" i="1"/>
  <c r="AH337" i="1"/>
  <c r="AI337" i="1"/>
  <c r="AF321" i="1"/>
  <c r="AG321" i="1"/>
  <c r="AH321" i="1"/>
  <c r="AI321" i="1"/>
  <c r="AF305" i="1"/>
  <c r="AH305" i="1"/>
  <c r="AI305" i="1"/>
  <c r="AG305" i="1"/>
  <c r="AF289" i="1"/>
  <c r="AG289" i="1"/>
  <c r="AH289" i="1"/>
  <c r="AI289" i="1"/>
  <c r="AH273" i="1"/>
  <c r="AF273" i="1"/>
  <c r="AG273" i="1"/>
  <c r="AI273" i="1"/>
  <c r="AH257" i="1"/>
  <c r="AG257" i="1"/>
  <c r="AI257" i="1"/>
  <c r="AF257" i="1"/>
  <c r="AH241" i="1"/>
  <c r="AF241" i="1"/>
  <c r="AH225" i="1"/>
  <c r="AG225" i="1"/>
  <c r="AF225" i="1"/>
  <c r="AI225" i="1"/>
  <c r="AH209" i="1"/>
  <c r="AF209" i="1"/>
  <c r="AI209" i="1"/>
  <c r="AG209" i="1"/>
  <c r="AH193" i="1"/>
  <c r="AG193" i="1"/>
  <c r="AI193" i="1"/>
  <c r="AF193" i="1"/>
  <c r="AH177" i="1"/>
  <c r="AI177" i="1"/>
  <c r="AF177" i="1"/>
  <c r="AH161" i="1"/>
  <c r="AG161" i="1"/>
  <c r="AF161" i="1"/>
  <c r="AH145" i="1"/>
  <c r="AF145" i="1"/>
  <c r="AI145" i="1"/>
  <c r="AG145" i="1"/>
  <c r="AH129" i="1"/>
  <c r="AG129" i="1"/>
  <c r="AI129" i="1"/>
  <c r="AH113" i="1"/>
  <c r="AF113" i="1"/>
  <c r="AG113" i="1"/>
  <c r="AI113" i="1"/>
  <c r="AH97" i="1"/>
  <c r="AG97" i="1"/>
  <c r="AF97" i="1"/>
  <c r="AI97" i="1"/>
  <c r="AH81" i="1"/>
  <c r="AI81" i="1"/>
  <c r="AF81" i="1"/>
  <c r="AG81" i="1"/>
  <c r="AH65" i="1"/>
  <c r="AG65" i="1"/>
  <c r="AF65" i="1"/>
  <c r="AI65" i="1"/>
  <c r="AH49" i="1"/>
  <c r="AF49" i="1"/>
  <c r="AI49" i="1"/>
  <c r="AG49" i="1"/>
  <c r="AH33" i="1"/>
  <c r="AF33" i="1"/>
  <c r="AG33" i="1"/>
  <c r="AI33" i="1"/>
  <c r="AH17" i="1"/>
  <c r="AF17" i="1"/>
  <c r="AI17" i="1"/>
  <c r="AG17" i="1"/>
  <c r="X1279" i="1"/>
  <c r="X1239" i="1"/>
  <c r="X1215" i="1"/>
  <c r="X1175" i="1"/>
  <c r="X1151" i="1"/>
  <c r="X1131" i="1"/>
  <c r="X1111" i="1"/>
  <c r="X875" i="1"/>
  <c r="X855" i="1"/>
  <c r="X831" i="1"/>
  <c r="X811" i="1"/>
  <c r="X791" i="1"/>
  <c r="X663" i="1"/>
  <c r="X639" i="1"/>
  <c r="X619" i="1"/>
  <c r="X599" i="1"/>
  <c r="X575" i="1"/>
  <c r="X555" i="1"/>
  <c r="X535" i="1"/>
  <c r="X511" i="1"/>
  <c r="X491" i="1"/>
  <c r="X471" i="1"/>
  <c r="X447" i="1"/>
  <c r="X427" i="1"/>
  <c r="X407" i="1"/>
  <c r="X191" i="1"/>
  <c r="X171" i="1"/>
  <c r="X151" i="1"/>
  <c r="Y1203" i="1"/>
  <c r="Y1179" i="1"/>
  <c r="Y1115" i="1"/>
  <c r="Y1095" i="1"/>
  <c r="Y1051" i="1"/>
  <c r="Y1031" i="1"/>
  <c r="Y1011" i="1"/>
  <c r="Y987" i="1"/>
  <c r="Y967" i="1"/>
  <c r="Y947" i="1"/>
  <c r="Y923" i="1"/>
  <c r="Y795" i="1"/>
  <c r="Y775" i="1"/>
  <c r="Y755" i="1"/>
  <c r="Y539" i="1"/>
  <c r="Y475" i="1"/>
  <c r="Y435" i="1"/>
  <c r="Y391" i="1"/>
  <c r="Y371" i="1"/>
  <c r="Y347" i="1"/>
  <c r="Y327" i="1"/>
  <c r="Y135" i="1"/>
  <c r="Y115" i="1"/>
  <c r="Y27" i="1"/>
  <c r="Y7" i="1"/>
  <c r="Z1239" i="1"/>
  <c r="Z1215" i="1"/>
  <c r="Z1175" i="1"/>
  <c r="Z1151" i="1"/>
  <c r="Z1131" i="1"/>
  <c r="Z1111" i="1"/>
  <c r="Z855" i="1"/>
  <c r="Z831" i="1"/>
  <c r="Z811" i="1"/>
  <c r="Z791" i="1"/>
  <c r="Z663" i="1"/>
  <c r="Z639" i="1"/>
  <c r="Z619" i="1"/>
  <c r="Z599" i="1"/>
  <c r="Z575" i="1"/>
  <c r="Z555" i="1"/>
  <c r="Z535" i="1"/>
  <c r="Z511" i="1"/>
  <c r="Z491" i="1"/>
  <c r="Z471" i="1"/>
  <c r="Z447" i="1"/>
  <c r="Z427" i="1"/>
  <c r="Z407" i="1"/>
  <c r="Z191" i="1"/>
  <c r="Z171" i="1"/>
  <c r="Z151" i="1"/>
  <c r="AA1051" i="1"/>
  <c r="AA1031" i="1"/>
  <c r="AA1011" i="1"/>
  <c r="AA987" i="1"/>
  <c r="AA967" i="1"/>
  <c r="AA947" i="1"/>
  <c r="AA923" i="1"/>
  <c r="AA795" i="1"/>
  <c r="AA775" i="1"/>
  <c r="AA755" i="1"/>
  <c r="AA475" i="1"/>
  <c r="AA391" i="1"/>
  <c r="AA371" i="1"/>
  <c r="AA347" i="1"/>
  <c r="AA327" i="1"/>
  <c r="AA135" i="1"/>
  <c r="AA115" i="1"/>
  <c r="AA27" i="1"/>
  <c r="AA7" i="1"/>
  <c r="AB1271" i="1"/>
  <c r="AB1251" i="1"/>
  <c r="AB887" i="1"/>
  <c r="AB695" i="1"/>
  <c r="AB652" i="1"/>
  <c r="AB602" i="1"/>
  <c r="AB552" i="1"/>
  <c r="AB528" i="1"/>
  <c r="AB478" i="1"/>
  <c r="AB324" i="1"/>
  <c r="AB300" i="1"/>
  <c r="AB214" i="1"/>
  <c r="AB105" i="1"/>
  <c r="AB48" i="1"/>
  <c r="AC1298" i="1"/>
  <c r="AC1128" i="1"/>
  <c r="AC1068" i="1"/>
  <c r="AC1000" i="1"/>
  <c r="AC871" i="1"/>
  <c r="AC619" i="1"/>
  <c r="AC555" i="1"/>
  <c r="AC337" i="1"/>
  <c r="AC297" i="1"/>
  <c r="AC65" i="1"/>
  <c r="AD1305" i="1"/>
  <c r="AD1193" i="1"/>
  <c r="AD1077" i="1"/>
  <c r="AD606" i="1"/>
  <c r="AD508" i="1"/>
  <c r="AD421" i="1"/>
  <c r="AD327" i="1"/>
  <c r="AD271" i="1"/>
  <c r="AD188" i="1"/>
  <c r="AD135" i="1"/>
  <c r="AD52" i="1"/>
  <c r="AE1304" i="1"/>
  <c r="AE1078" i="1"/>
  <c r="AE980" i="1"/>
  <c r="AE841" i="1"/>
  <c r="AE705" i="1"/>
  <c r="AE656" i="1"/>
  <c r="AE555" i="1"/>
  <c r="AE468" i="1"/>
  <c r="AE374" i="1"/>
  <c r="AE321" i="1"/>
  <c r="AG1250" i="1"/>
  <c r="AH1217" i="1"/>
  <c r="AI1186" i="1"/>
  <c r="AI1057" i="1"/>
  <c r="AI1044" i="1"/>
  <c r="AH1009" i="1"/>
  <c r="AI961" i="1"/>
  <c r="AH899" i="1"/>
  <c r="AG786" i="1"/>
  <c r="AF769" i="1"/>
  <c r="AI737" i="1"/>
  <c r="AF661" i="1"/>
  <c r="AH642" i="1"/>
  <c r="AG581" i="1"/>
  <c r="AF129" i="1"/>
  <c r="AD227" i="1"/>
  <c r="AE227" i="1"/>
  <c r="Z227" i="1"/>
  <c r="X227" i="1"/>
  <c r="AB227" i="1"/>
  <c r="AD1202" i="1"/>
  <c r="Z1202" i="1"/>
  <c r="X1202" i="1"/>
  <c r="AC1202" i="1"/>
  <c r="AE1294" i="1"/>
  <c r="AD1294" i="1"/>
  <c r="AA1294" i="1"/>
  <c r="Y1294" i="1"/>
  <c r="AF1285" i="1"/>
  <c r="AH1285" i="1"/>
  <c r="AG1285" i="1"/>
  <c r="AI1285" i="1"/>
  <c r="AH1205" i="1"/>
  <c r="AI1205" i="1"/>
  <c r="AF1205" i="1"/>
  <c r="AG1205" i="1"/>
  <c r="AH1125" i="1"/>
  <c r="AI1125" i="1"/>
  <c r="AF1125" i="1"/>
  <c r="AH1045" i="1"/>
  <c r="AI1045" i="1"/>
  <c r="AG1045" i="1"/>
  <c r="AH965" i="1"/>
  <c r="AI965" i="1"/>
  <c r="AG965" i="1"/>
  <c r="AI869" i="1"/>
  <c r="AF869" i="1"/>
  <c r="AG869" i="1"/>
  <c r="AH869" i="1"/>
  <c r="AI773" i="1"/>
  <c r="AF773" i="1"/>
  <c r="AG773" i="1"/>
  <c r="AH773" i="1"/>
  <c r="AG677" i="1"/>
  <c r="AH677" i="1"/>
  <c r="AI677" i="1"/>
  <c r="AH597" i="1"/>
  <c r="AH533" i="1"/>
  <c r="AF533" i="1"/>
  <c r="AG533" i="1"/>
  <c r="AI533" i="1"/>
  <c r="AI453" i="1"/>
  <c r="AF405" i="1"/>
  <c r="AI325" i="1"/>
  <c r="AF325" i="1"/>
  <c r="AG325" i="1"/>
  <c r="AH325" i="1"/>
  <c r="AI277" i="1"/>
  <c r="AF277" i="1"/>
  <c r="AH277" i="1"/>
  <c r="AG277" i="1"/>
  <c r="AF213" i="1"/>
  <c r="AH213" i="1"/>
  <c r="AG213" i="1"/>
  <c r="AI213" i="1"/>
  <c r="AF133" i="1"/>
  <c r="AG133" i="1"/>
  <c r="AH133" i="1"/>
  <c r="AI133" i="1"/>
  <c r="AH37" i="1"/>
  <c r="AI37" i="1"/>
  <c r="AF37" i="1"/>
  <c r="AG37" i="1"/>
  <c r="Y1251" i="1"/>
  <c r="AD34" i="1"/>
  <c r="AE34" i="1"/>
  <c r="Z34" i="1"/>
  <c r="X34" i="1"/>
  <c r="AE68" i="1"/>
  <c r="AC68" i="1"/>
  <c r="Z68" i="1"/>
  <c r="X68" i="1"/>
  <c r="AC164" i="1"/>
  <c r="AD164" i="1"/>
  <c r="Z164" i="1"/>
  <c r="X164" i="1"/>
  <c r="AB164" i="1"/>
  <c r="AD257" i="1"/>
  <c r="AA257" i="1"/>
  <c r="Y257" i="1"/>
  <c r="AE287" i="1"/>
  <c r="AC287" i="1"/>
  <c r="AB287" i="1"/>
  <c r="AA287" i="1"/>
  <c r="Y287" i="1"/>
  <c r="AD287" i="1"/>
  <c r="AE457" i="1"/>
  <c r="AD457" i="1"/>
  <c r="AD612" i="1"/>
  <c r="AC612" i="1"/>
  <c r="AB612" i="1"/>
  <c r="AE612" i="1"/>
  <c r="Z612" i="1"/>
  <c r="X612" i="1"/>
  <c r="AD672" i="1"/>
  <c r="AE672" i="1"/>
  <c r="AA672" i="1"/>
  <c r="Y672" i="1"/>
  <c r="AD824" i="1"/>
  <c r="AE824" i="1"/>
  <c r="AC940" i="1"/>
  <c r="AB940" i="1"/>
  <c r="AH820" i="1"/>
  <c r="AI820" i="1"/>
  <c r="AG820" i="1"/>
  <c r="AF820" i="1"/>
  <c r="AE8" i="1"/>
  <c r="AB8" i="1"/>
  <c r="AC8" i="1"/>
  <c r="AD8" i="1"/>
  <c r="AD35" i="1"/>
  <c r="AB35" i="1"/>
  <c r="Z35" i="1"/>
  <c r="X35" i="1"/>
  <c r="AE45" i="1"/>
  <c r="AD45" i="1"/>
  <c r="AC45" i="1"/>
  <c r="AD59" i="1"/>
  <c r="AB59" i="1"/>
  <c r="AE69" i="1"/>
  <c r="AC69" i="1"/>
  <c r="Z69" i="1"/>
  <c r="X69" i="1"/>
  <c r="AD102" i="1"/>
  <c r="AC102" i="1"/>
  <c r="AB102" i="1"/>
  <c r="AC112" i="1"/>
  <c r="AB112" i="1"/>
  <c r="AA112" i="1"/>
  <c r="Y112" i="1"/>
  <c r="AC132" i="1"/>
  <c r="AE132" i="1"/>
  <c r="Z132" i="1"/>
  <c r="X132" i="1"/>
  <c r="AD145" i="1"/>
  <c r="AE145" i="1"/>
  <c r="AA145" i="1"/>
  <c r="Y145" i="1"/>
  <c r="AE158" i="1"/>
  <c r="AD158" i="1"/>
  <c r="AC158" i="1"/>
  <c r="AA158" i="1"/>
  <c r="Y158" i="1"/>
  <c r="AB168" i="1"/>
  <c r="AE168" i="1"/>
  <c r="AC168" i="1"/>
  <c r="AD178" i="1"/>
  <c r="AC178" i="1"/>
  <c r="Z178" i="1"/>
  <c r="X178" i="1"/>
  <c r="AE185" i="1"/>
  <c r="AB185" i="1"/>
  <c r="AD185" i="1"/>
  <c r="AD195" i="1"/>
  <c r="Z195" i="1"/>
  <c r="X195" i="1"/>
  <c r="AE195" i="1"/>
  <c r="AC228" i="1"/>
  <c r="AE228" i="1"/>
  <c r="AD228" i="1"/>
  <c r="Z228" i="1"/>
  <c r="X228" i="1"/>
  <c r="AB228" i="1"/>
  <c r="AB248" i="1"/>
  <c r="AC248" i="1"/>
  <c r="AE248" i="1"/>
  <c r="AD248" i="1"/>
  <c r="AE268" i="1"/>
  <c r="AB268" i="1"/>
  <c r="AD278" i="1"/>
  <c r="AC278" i="1"/>
  <c r="AE278" i="1"/>
  <c r="AE288" i="1"/>
  <c r="AB288" i="1"/>
  <c r="AA288" i="1"/>
  <c r="Y288" i="1"/>
  <c r="AD288" i="1"/>
  <c r="AE301" i="1"/>
  <c r="AC301" i="1"/>
  <c r="AD315" i="1"/>
  <c r="AB315" i="1"/>
  <c r="AB328" i="1"/>
  <c r="AE328" i="1"/>
  <c r="AC328" i="1"/>
  <c r="AD338" i="1"/>
  <c r="Z338" i="1"/>
  <c r="X338" i="1"/>
  <c r="AE338" i="1"/>
  <c r="AD358" i="1"/>
  <c r="AC358" i="1"/>
  <c r="AE398" i="1"/>
  <c r="AD398" i="1"/>
  <c r="AA398" i="1"/>
  <c r="Y398" i="1"/>
  <c r="AD418" i="1"/>
  <c r="AB418" i="1"/>
  <c r="Z418" i="1"/>
  <c r="X418" i="1"/>
  <c r="AC418" i="1"/>
  <c r="AD435" i="1"/>
  <c r="AE435" i="1"/>
  <c r="AB435" i="1"/>
  <c r="Z435" i="1"/>
  <c r="X435" i="1"/>
  <c r="AE448" i="1"/>
  <c r="AA448" i="1"/>
  <c r="Y448" i="1"/>
  <c r="AB448" i="1"/>
  <c r="AD458" i="1"/>
  <c r="AE458" i="1"/>
  <c r="AE502" i="1"/>
  <c r="AC502" i="1"/>
  <c r="AB502" i="1"/>
  <c r="AD502" i="1"/>
  <c r="AD512" i="1"/>
  <c r="AE512" i="1"/>
  <c r="AC512" i="1"/>
  <c r="AA512" i="1"/>
  <c r="Y512" i="1"/>
  <c r="AE522" i="1"/>
  <c r="AC522" i="1"/>
  <c r="AB522" i="1"/>
  <c r="AE539" i="1"/>
  <c r="AB539" i="1"/>
  <c r="AE623" i="1"/>
  <c r="AD623" i="1"/>
  <c r="AC623" i="1"/>
  <c r="AA623" i="1"/>
  <c r="Y623" i="1"/>
  <c r="AC646" i="1"/>
  <c r="AD646" i="1"/>
  <c r="AE646" i="1"/>
  <c r="AD673" i="1"/>
  <c r="AE673" i="1"/>
  <c r="AA673" i="1"/>
  <c r="Y673" i="1"/>
  <c r="AD696" i="1"/>
  <c r="AE696" i="1"/>
  <c r="AC709" i="1"/>
  <c r="Z709" i="1"/>
  <c r="X709" i="1"/>
  <c r="AE719" i="1"/>
  <c r="AD719" i="1"/>
  <c r="AA719" i="1"/>
  <c r="Y719" i="1"/>
  <c r="AE749" i="1"/>
  <c r="AC749" i="1"/>
  <c r="AB749" i="1"/>
  <c r="AC772" i="1"/>
  <c r="AD772" i="1"/>
  <c r="AE772" i="1"/>
  <c r="Z772" i="1"/>
  <c r="X772" i="1"/>
  <c r="AE799" i="1"/>
  <c r="AA799" i="1"/>
  <c r="Y799" i="1"/>
  <c r="AE815" i="1"/>
  <c r="AA815" i="1"/>
  <c r="Y815" i="1"/>
  <c r="AD815" i="1"/>
  <c r="AE828" i="1"/>
  <c r="AC828" i="1"/>
  <c r="AB828" i="1"/>
  <c r="Z835" i="1"/>
  <c r="X835" i="1"/>
  <c r="AC835" i="1"/>
  <c r="AD865" i="1"/>
  <c r="AC865" i="1"/>
  <c r="AE865" i="1"/>
  <c r="AA865" i="1"/>
  <c r="Y865" i="1"/>
  <c r="AE875" i="1"/>
  <c r="AB875" i="1"/>
  <c r="AD875" i="1"/>
  <c r="AD888" i="1"/>
  <c r="AC888" i="1"/>
  <c r="AC901" i="1"/>
  <c r="AD901" i="1"/>
  <c r="Z901" i="1"/>
  <c r="X901" i="1"/>
  <c r="AD914" i="1"/>
  <c r="Z914" i="1"/>
  <c r="X914" i="1"/>
  <c r="AC914" i="1"/>
  <c r="AC924" i="1"/>
  <c r="AD924" i="1"/>
  <c r="AE924" i="1"/>
  <c r="AB924" i="1"/>
  <c r="AC964" i="1"/>
  <c r="AD964" i="1"/>
  <c r="AE964" i="1"/>
  <c r="Z964" i="1"/>
  <c r="X964" i="1"/>
  <c r="AD977" i="1"/>
  <c r="AE977" i="1"/>
  <c r="AA977" i="1"/>
  <c r="Y977" i="1"/>
  <c r="AE991" i="1"/>
  <c r="AA991" i="1"/>
  <c r="Y991" i="1"/>
  <c r="AC991" i="1"/>
  <c r="AE1065" i="1"/>
  <c r="AC1065" i="1"/>
  <c r="AE1115" i="1"/>
  <c r="AB1115" i="1"/>
  <c r="AC1125" i="1"/>
  <c r="AD1125" i="1"/>
  <c r="Z1125" i="1"/>
  <c r="X1125" i="1"/>
  <c r="AD1155" i="1"/>
  <c r="Z1155" i="1"/>
  <c r="X1155" i="1"/>
  <c r="AC1155" i="1"/>
  <c r="AC1162" i="1"/>
  <c r="AB1162" i="1"/>
  <c r="AB1179" i="1"/>
  <c r="AC1179" i="1"/>
  <c r="Z1203" i="1"/>
  <c r="X1203" i="1"/>
  <c r="AD1216" i="1"/>
  <c r="AE1216" i="1"/>
  <c r="AA1216" i="1"/>
  <c r="Y1216" i="1"/>
  <c r="AE1229" i="1"/>
  <c r="AD1229" i="1"/>
  <c r="AB1229" i="1"/>
  <c r="AE1272" i="1"/>
  <c r="AD1272" i="1"/>
  <c r="AE1279" i="1"/>
  <c r="AA1279" i="1"/>
  <c r="Y1279" i="1"/>
  <c r="AE1295" i="1"/>
  <c r="AD1295" i="1"/>
  <c r="AA1295" i="1"/>
  <c r="Y1295" i="1"/>
  <c r="AG3" i="1"/>
  <c r="AH3" i="1"/>
  <c r="AF1296" i="1"/>
  <c r="AG1296" i="1"/>
  <c r="AH1296" i="1"/>
  <c r="AI1296" i="1"/>
  <c r="AG1280" i="1"/>
  <c r="AH1280" i="1"/>
  <c r="AI1280" i="1"/>
  <c r="AF1280" i="1"/>
  <c r="AH1264" i="1"/>
  <c r="AI1264" i="1"/>
  <c r="AF1264" i="1"/>
  <c r="AG1264" i="1"/>
  <c r="AI1248" i="1"/>
  <c r="AF1248" i="1"/>
  <c r="AG1248" i="1"/>
  <c r="AH1248" i="1"/>
  <c r="AI1232" i="1"/>
  <c r="AF1232" i="1"/>
  <c r="AG1232" i="1"/>
  <c r="AH1232" i="1"/>
  <c r="AH1216" i="1"/>
  <c r="AI1216" i="1"/>
  <c r="AF1200" i="1"/>
  <c r="AG1200" i="1"/>
  <c r="AH1200" i="1"/>
  <c r="AI1200" i="1"/>
  <c r="AF1184" i="1"/>
  <c r="AG1184" i="1"/>
  <c r="AH1184" i="1"/>
  <c r="AI1184" i="1"/>
  <c r="AG1168" i="1"/>
  <c r="AH1168" i="1"/>
  <c r="AI1168" i="1"/>
  <c r="AG1152" i="1"/>
  <c r="AH1152" i="1"/>
  <c r="AI1152" i="1"/>
  <c r="AF1152" i="1"/>
  <c r="AF1136" i="1"/>
  <c r="AG1136" i="1"/>
  <c r="AH1136" i="1"/>
  <c r="AI1136" i="1"/>
  <c r="AF1120" i="1"/>
  <c r="AG1120" i="1"/>
  <c r="AH1120" i="1"/>
  <c r="AI1120" i="1"/>
  <c r="AI1104" i="1"/>
  <c r="AF1104" i="1"/>
  <c r="AG1104" i="1"/>
  <c r="AH1104" i="1"/>
  <c r="AG1088" i="1"/>
  <c r="AH1088" i="1"/>
  <c r="AI1088" i="1"/>
  <c r="AF1088" i="1"/>
  <c r="AF1072" i="1"/>
  <c r="AH1072" i="1"/>
  <c r="AI1072" i="1"/>
  <c r="AF1056" i="1"/>
  <c r="AG1056" i="1"/>
  <c r="AI1056" i="1"/>
  <c r="AH1056" i="1"/>
  <c r="AF1040" i="1"/>
  <c r="AG1040" i="1"/>
  <c r="AH1040" i="1"/>
  <c r="AG1024" i="1"/>
  <c r="AH1024" i="1"/>
  <c r="AI1024" i="1"/>
  <c r="AF1024" i="1"/>
  <c r="AH1008" i="1"/>
  <c r="AI1008" i="1"/>
  <c r="AI992" i="1"/>
  <c r="AF992" i="1"/>
  <c r="AG992" i="1"/>
  <c r="AH992" i="1"/>
  <c r="AF976" i="1"/>
  <c r="AG976" i="1"/>
  <c r="AI976" i="1"/>
  <c r="AH976" i="1"/>
  <c r="AI960" i="1"/>
  <c r="AI944" i="1"/>
  <c r="AI928" i="1"/>
  <c r="AF928" i="1"/>
  <c r="AG928" i="1"/>
  <c r="AH928" i="1"/>
  <c r="AF912" i="1"/>
  <c r="AG912" i="1"/>
  <c r="AF880" i="1"/>
  <c r="AG880" i="1"/>
  <c r="AH880" i="1"/>
  <c r="AI880" i="1"/>
  <c r="AH864" i="1"/>
  <c r="AI864" i="1"/>
  <c r="AF848" i="1"/>
  <c r="AG848" i="1"/>
  <c r="AH848" i="1"/>
  <c r="AI848" i="1"/>
  <c r="AH832" i="1"/>
  <c r="AI832" i="1"/>
  <c r="AF832" i="1"/>
  <c r="AF816" i="1"/>
  <c r="AG816" i="1"/>
  <c r="AH816" i="1"/>
  <c r="AI816" i="1"/>
  <c r="AF800" i="1"/>
  <c r="AH800" i="1"/>
  <c r="AF784" i="1"/>
  <c r="AH784" i="1"/>
  <c r="AG784" i="1"/>
  <c r="AI784" i="1"/>
  <c r="AF768" i="1"/>
  <c r="AG768" i="1"/>
  <c r="AH768" i="1"/>
  <c r="AF752" i="1"/>
  <c r="AG752" i="1"/>
  <c r="AH752" i="1"/>
  <c r="AI752" i="1"/>
  <c r="AF736" i="1"/>
  <c r="AG736" i="1"/>
  <c r="AH736" i="1"/>
  <c r="AI736" i="1"/>
  <c r="AF720" i="1"/>
  <c r="AG720" i="1"/>
  <c r="AH720" i="1"/>
  <c r="AI720" i="1"/>
  <c r="AF704" i="1"/>
  <c r="AG704" i="1"/>
  <c r="AH704" i="1"/>
  <c r="AI704" i="1"/>
  <c r="AF688" i="1"/>
  <c r="AG688" i="1"/>
  <c r="AH688" i="1"/>
  <c r="AI688" i="1"/>
  <c r="AF672" i="1"/>
  <c r="AG672" i="1"/>
  <c r="AH672" i="1"/>
  <c r="AI672" i="1"/>
  <c r="AF656" i="1"/>
  <c r="AG656" i="1"/>
  <c r="AH656" i="1"/>
  <c r="AI656" i="1"/>
  <c r="AF640" i="1"/>
  <c r="AG640" i="1"/>
  <c r="AH640" i="1"/>
  <c r="AI640" i="1"/>
  <c r="AF624" i="1"/>
  <c r="AG624" i="1"/>
  <c r="AH624" i="1"/>
  <c r="AI624" i="1"/>
  <c r="AF608" i="1"/>
  <c r="AG608" i="1"/>
  <c r="AH608" i="1"/>
  <c r="AF592" i="1"/>
  <c r="AG592" i="1"/>
  <c r="AH592" i="1"/>
  <c r="AF576" i="1"/>
  <c r="AG576" i="1"/>
  <c r="AH576" i="1"/>
  <c r="AI576" i="1"/>
  <c r="AF560" i="1"/>
  <c r="AG560" i="1"/>
  <c r="AH560" i="1"/>
  <c r="AI560" i="1"/>
  <c r="AF544" i="1"/>
  <c r="AG544" i="1"/>
  <c r="AH544" i="1"/>
  <c r="AI544" i="1"/>
  <c r="AF528" i="1"/>
  <c r="AG528" i="1"/>
  <c r="AH528" i="1"/>
  <c r="AI528" i="1"/>
  <c r="AF512" i="1"/>
  <c r="AG512" i="1"/>
  <c r="AH512" i="1"/>
  <c r="AI512" i="1"/>
  <c r="AF496" i="1"/>
  <c r="AG496" i="1"/>
  <c r="AH496" i="1"/>
  <c r="AI496" i="1"/>
  <c r="AF480" i="1"/>
  <c r="AG480" i="1"/>
  <c r="AH480" i="1"/>
  <c r="AF464" i="1"/>
  <c r="AH464" i="1"/>
  <c r="AG464" i="1"/>
  <c r="AI464" i="1"/>
  <c r="AF448" i="1"/>
  <c r="AH448" i="1"/>
  <c r="AI448" i="1"/>
  <c r="AG448" i="1"/>
  <c r="AF432" i="1"/>
  <c r="AG432" i="1"/>
  <c r="AH432" i="1"/>
  <c r="AI432" i="1"/>
  <c r="AG416" i="1"/>
  <c r="AI416" i="1"/>
  <c r="AH416" i="1"/>
  <c r="AG400" i="1"/>
  <c r="AI400" i="1"/>
  <c r="AF400" i="1"/>
  <c r="AH400" i="1"/>
  <c r="AG384" i="1"/>
  <c r="AI384" i="1"/>
  <c r="AF384" i="1"/>
  <c r="AG368" i="1"/>
  <c r="AI368" i="1"/>
  <c r="AF368" i="1"/>
  <c r="AH368" i="1"/>
  <c r="AG352" i="1"/>
  <c r="AI352" i="1"/>
  <c r="AF352" i="1"/>
  <c r="AH352" i="1"/>
  <c r="AG336" i="1"/>
  <c r="AI336" i="1"/>
  <c r="AF336" i="1"/>
  <c r="AH336" i="1"/>
  <c r="AI320" i="1"/>
  <c r="AG320" i="1"/>
  <c r="AF320" i="1"/>
  <c r="AH320" i="1"/>
  <c r="AI304" i="1"/>
  <c r="AG304" i="1"/>
  <c r="AH304" i="1"/>
  <c r="AI288" i="1"/>
  <c r="AF288" i="1"/>
  <c r="AG288" i="1"/>
  <c r="AH288" i="1"/>
  <c r="AF272" i="1"/>
  <c r="AH272" i="1"/>
  <c r="AG256" i="1"/>
  <c r="AI256" i="1"/>
  <c r="AF256" i="1"/>
  <c r="AH256" i="1"/>
  <c r="AH240" i="1"/>
  <c r="AF240" i="1"/>
  <c r="AI240" i="1"/>
  <c r="AI224" i="1"/>
  <c r="AG224" i="1"/>
  <c r="AH224" i="1"/>
  <c r="AF224" i="1"/>
  <c r="AF208" i="1"/>
  <c r="AH208" i="1"/>
  <c r="AG208" i="1"/>
  <c r="AI208" i="1"/>
  <c r="AI192" i="1"/>
  <c r="AF192" i="1"/>
  <c r="AG192" i="1"/>
  <c r="AH192" i="1"/>
  <c r="AF176" i="1"/>
  <c r="AG176" i="1"/>
  <c r="AH176" i="1"/>
  <c r="AG160" i="1"/>
  <c r="AH160" i="1"/>
  <c r="AI160" i="1"/>
  <c r="AH144" i="1"/>
  <c r="AI144" i="1"/>
  <c r="AG144" i="1"/>
  <c r="AF144" i="1"/>
  <c r="AI128" i="1"/>
  <c r="AG128" i="1"/>
  <c r="AF112" i="1"/>
  <c r="AG112" i="1"/>
  <c r="AH112" i="1"/>
  <c r="AG96" i="1"/>
  <c r="AF96" i="1"/>
  <c r="AF80" i="1"/>
  <c r="AG80" i="1"/>
  <c r="AI80" i="1"/>
  <c r="AH80" i="1"/>
  <c r="AG64" i="1"/>
  <c r="AF64" i="1"/>
  <c r="AH64" i="1"/>
  <c r="AI64" i="1"/>
  <c r="AF48" i="1"/>
  <c r="AH48" i="1"/>
  <c r="AG48" i="1"/>
  <c r="AI48" i="1"/>
  <c r="AG32" i="1"/>
  <c r="AI32" i="1"/>
  <c r="AH32" i="1"/>
  <c r="AF32" i="1"/>
  <c r="AF16" i="1"/>
  <c r="AH16" i="1"/>
  <c r="AG16" i="1"/>
  <c r="AI16" i="1"/>
  <c r="X1278" i="1"/>
  <c r="X1258" i="1"/>
  <c r="X1238" i="1"/>
  <c r="X894" i="1"/>
  <c r="X874" i="1"/>
  <c r="X702" i="1"/>
  <c r="X682" i="1"/>
  <c r="X662" i="1"/>
  <c r="X318" i="1"/>
  <c r="X278" i="1"/>
  <c r="X254" i="1"/>
  <c r="X234" i="1"/>
  <c r="X214" i="1"/>
  <c r="X62" i="1"/>
  <c r="Y1242" i="1"/>
  <c r="Y1222" i="1"/>
  <c r="Y1202" i="1"/>
  <c r="Y1178" i="1"/>
  <c r="Y1158" i="1"/>
  <c r="Y1138" i="1"/>
  <c r="Y1114" i="1"/>
  <c r="Y1094" i="1"/>
  <c r="Y1074" i="1"/>
  <c r="Y1010" i="1"/>
  <c r="Y858" i="1"/>
  <c r="Y838" i="1"/>
  <c r="Y818" i="1"/>
  <c r="Y666" i="1"/>
  <c r="Y646" i="1"/>
  <c r="Y626" i="1"/>
  <c r="Y602" i="1"/>
  <c r="Y582" i="1"/>
  <c r="Y562" i="1"/>
  <c r="Y538" i="1"/>
  <c r="Y518" i="1"/>
  <c r="Y498" i="1"/>
  <c r="Y454" i="1"/>
  <c r="Y434" i="1"/>
  <c r="Y410" i="1"/>
  <c r="Y218" i="1"/>
  <c r="Y198" i="1"/>
  <c r="Y178" i="1"/>
  <c r="Y154" i="1"/>
  <c r="Z1278" i="1"/>
  <c r="Z1258" i="1"/>
  <c r="Z1238" i="1"/>
  <c r="Z894" i="1"/>
  <c r="Z874" i="1"/>
  <c r="Z702" i="1"/>
  <c r="Z682" i="1"/>
  <c r="Z662" i="1"/>
  <c r="Z318" i="1"/>
  <c r="Z278" i="1"/>
  <c r="Z254" i="1"/>
  <c r="Z234" i="1"/>
  <c r="Z214" i="1"/>
  <c r="Z62" i="1"/>
  <c r="AA1242" i="1"/>
  <c r="AA1222" i="1"/>
  <c r="AA1202" i="1"/>
  <c r="AA1178" i="1"/>
  <c r="AA1158" i="1"/>
  <c r="AA1138" i="1"/>
  <c r="AA1114" i="1"/>
  <c r="AA1094" i="1"/>
  <c r="AA1074" i="1"/>
  <c r="AA1010" i="1"/>
  <c r="AA858" i="1"/>
  <c r="AA838" i="1"/>
  <c r="AA818" i="1"/>
  <c r="AA666" i="1"/>
  <c r="AA646" i="1"/>
  <c r="AA626" i="1"/>
  <c r="AA602" i="1"/>
  <c r="AA582" i="1"/>
  <c r="AA562" i="1"/>
  <c r="AA538" i="1"/>
  <c r="AA518" i="1"/>
  <c r="AA498" i="1"/>
  <c r="AA454" i="1"/>
  <c r="AA434" i="1"/>
  <c r="AA410" i="1"/>
  <c r="AA218" i="1"/>
  <c r="AA198" i="1"/>
  <c r="AA178" i="1"/>
  <c r="AA154" i="1"/>
  <c r="AB1294" i="1"/>
  <c r="AB1206" i="1"/>
  <c r="AB1186" i="1"/>
  <c r="AB1078" i="1"/>
  <c r="AB1058" i="1"/>
  <c r="AB1014" i="1"/>
  <c r="AB994" i="1"/>
  <c r="AB950" i="1"/>
  <c r="AB930" i="1"/>
  <c r="AB910" i="1"/>
  <c r="AB802" i="1"/>
  <c r="AB782" i="1"/>
  <c r="AB758" i="1"/>
  <c r="AB738" i="1"/>
  <c r="AB718" i="1"/>
  <c r="AB673" i="1"/>
  <c r="AB623" i="1"/>
  <c r="AB505" i="1"/>
  <c r="AB431" i="1"/>
  <c r="AB381" i="1"/>
  <c r="AB271" i="1"/>
  <c r="AB157" i="1"/>
  <c r="AC1271" i="1"/>
  <c r="AC1245" i="1"/>
  <c r="AC1186" i="1"/>
  <c r="AC1031" i="1"/>
  <c r="AC970" i="1"/>
  <c r="AC897" i="1"/>
  <c r="AC795" i="1"/>
  <c r="AC761" i="1"/>
  <c r="AC656" i="1"/>
  <c r="AC407" i="1"/>
  <c r="AC375" i="1"/>
  <c r="AC224" i="1"/>
  <c r="AC144" i="1"/>
  <c r="AC108" i="1"/>
  <c r="AD1304" i="1"/>
  <c r="AD1192" i="1"/>
  <c r="AD1148" i="1"/>
  <c r="AD1000" i="1"/>
  <c r="AD963" i="1"/>
  <c r="AD851" i="1"/>
  <c r="AD808" i="1"/>
  <c r="AD771" i="1"/>
  <c r="AD732" i="1"/>
  <c r="AD555" i="1"/>
  <c r="AD368" i="1"/>
  <c r="AD48" i="1"/>
  <c r="AE1258" i="1"/>
  <c r="AE1212" i="1"/>
  <c r="AE1024" i="1"/>
  <c r="AE791" i="1"/>
  <c r="AE741" i="1"/>
  <c r="AE652" i="1"/>
  <c r="AE602" i="1"/>
  <c r="AE418" i="1"/>
  <c r="AE234" i="1"/>
  <c r="AE181" i="1"/>
  <c r="AE98" i="1"/>
  <c r="AG1249" i="1"/>
  <c r="AG1217" i="1"/>
  <c r="AF1186" i="1"/>
  <c r="AI1154" i="1"/>
  <c r="AI1121" i="1"/>
  <c r="AH1057" i="1"/>
  <c r="AH1044" i="1"/>
  <c r="AG961" i="1"/>
  <c r="AH912" i="1"/>
  <c r="AH897" i="1"/>
  <c r="AF786" i="1"/>
  <c r="AI754" i="1"/>
  <c r="AH737" i="1"/>
  <c r="AG642" i="1"/>
  <c r="AI561" i="1"/>
  <c r="AH501" i="1"/>
  <c r="AI369" i="1"/>
  <c r="AH128" i="1"/>
  <c r="AD18" i="1"/>
  <c r="AE18" i="1"/>
  <c r="AE28" i="1"/>
  <c r="AC28" i="1"/>
  <c r="AD42" i="1"/>
  <c r="AB42" i="1"/>
  <c r="AB122" i="1"/>
  <c r="AD122" i="1"/>
  <c r="AE175" i="1"/>
  <c r="AD175" i="1"/>
  <c r="AB202" i="1"/>
  <c r="AD202" i="1"/>
  <c r="AC202" i="1"/>
  <c r="AE238" i="1"/>
  <c r="AD238" i="1"/>
  <c r="AE245" i="1"/>
  <c r="AC245" i="1"/>
  <c r="AD258" i="1"/>
  <c r="AB258" i="1"/>
  <c r="AD305" i="1"/>
  <c r="AE305" i="1"/>
  <c r="AC305" i="1"/>
  <c r="AB312" i="1"/>
  <c r="AC312" i="1"/>
  <c r="AD385" i="1"/>
  <c r="AE385" i="1"/>
  <c r="AD395" i="1"/>
  <c r="AC395" i="1"/>
  <c r="AC411" i="1"/>
  <c r="AD411" i="1"/>
  <c r="AD465" i="1"/>
  <c r="AE465" i="1"/>
  <c r="AD482" i="1"/>
  <c r="AE482" i="1"/>
  <c r="AB482" i="1"/>
  <c r="AD492" i="1"/>
  <c r="AC492" i="1"/>
  <c r="AD529" i="1"/>
  <c r="AC529" i="1"/>
  <c r="AC596" i="1"/>
  <c r="AD596" i="1"/>
  <c r="AD613" i="1"/>
  <c r="AC613" i="1"/>
  <c r="AE620" i="1"/>
  <c r="AD620" i="1"/>
  <c r="AD643" i="1"/>
  <c r="AE643" i="1"/>
  <c r="AB643" i="1"/>
  <c r="AC660" i="1"/>
  <c r="AE660" i="1"/>
  <c r="AD706" i="1"/>
  <c r="AC706" i="1"/>
  <c r="AE716" i="1"/>
  <c r="AD716" i="1"/>
  <c r="AE739" i="1"/>
  <c r="AD739" i="1"/>
  <c r="AE746" i="1"/>
  <c r="AC746" i="1"/>
  <c r="AE825" i="1"/>
  <c r="AC825" i="1"/>
  <c r="AD825" i="1"/>
  <c r="AC852" i="1"/>
  <c r="AD852" i="1"/>
  <c r="AE852" i="1"/>
  <c r="AE898" i="1"/>
  <c r="AD898" i="1"/>
  <c r="AE911" i="1"/>
  <c r="AD911" i="1"/>
  <c r="AD931" i="1"/>
  <c r="AE931" i="1"/>
  <c r="AD961" i="1"/>
  <c r="AC961" i="1"/>
  <c r="AE961" i="1"/>
  <c r="AE974" i="1"/>
  <c r="AD974" i="1"/>
  <c r="AE1038" i="1"/>
  <c r="AD1038" i="1"/>
  <c r="AD1122" i="1"/>
  <c r="AC1122" i="1"/>
  <c r="AE1152" i="1"/>
  <c r="AD1152" i="1"/>
  <c r="AD1200" i="1"/>
  <c r="AC1200" i="1"/>
  <c r="AE1200" i="1"/>
  <c r="AD1249" i="1"/>
  <c r="AE1249" i="1"/>
  <c r="AE1292" i="1"/>
  <c r="AD1292" i="1"/>
  <c r="AC1292" i="1"/>
  <c r="AF1311" i="1"/>
  <c r="AG1311" i="1"/>
  <c r="AH1311" i="1"/>
  <c r="AI1311" i="1"/>
  <c r="AG1295" i="1"/>
  <c r="AH1295" i="1"/>
  <c r="AI1295" i="1"/>
  <c r="AH1279" i="1"/>
  <c r="AI1279" i="1"/>
  <c r="AI1263" i="1"/>
  <c r="AF1231" i="1"/>
  <c r="AG1231" i="1"/>
  <c r="AH1231" i="1"/>
  <c r="AI1231" i="1"/>
  <c r="AF1215" i="1"/>
  <c r="AG1215" i="1"/>
  <c r="AI1215" i="1"/>
  <c r="AF1199" i="1"/>
  <c r="AG1199" i="1"/>
  <c r="AF1183" i="1"/>
  <c r="AG1183" i="1"/>
  <c r="AH1183" i="1"/>
  <c r="AI1183" i="1"/>
  <c r="AF1167" i="1"/>
  <c r="AG1167" i="1"/>
  <c r="AH1167" i="1"/>
  <c r="AF1151" i="1"/>
  <c r="AG1151" i="1"/>
  <c r="AH1151" i="1"/>
  <c r="AI1151" i="1"/>
  <c r="AF1135" i="1"/>
  <c r="AG1135" i="1"/>
  <c r="AI1135" i="1"/>
  <c r="AF1119" i="1"/>
  <c r="AG1119" i="1"/>
  <c r="AH1119" i="1"/>
  <c r="AI1119" i="1"/>
  <c r="AF1103" i="1"/>
  <c r="AG1103" i="1"/>
  <c r="AF1087" i="1"/>
  <c r="AG1087" i="1"/>
  <c r="AH1087" i="1"/>
  <c r="AI1087" i="1"/>
  <c r="AF1071" i="1"/>
  <c r="AG1071" i="1"/>
  <c r="AH1071" i="1"/>
  <c r="AI1071" i="1"/>
  <c r="AF1055" i="1"/>
  <c r="AG1055" i="1"/>
  <c r="AH1055" i="1"/>
  <c r="AI1055" i="1"/>
  <c r="AF1039" i="1"/>
  <c r="AG1039" i="1"/>
  <c r="AH1039" i="1"/>
  <c r="AF1023" i="1"/>
  <c r="AG1023" i="1"/>
  <c r="AH1023" i="1"/>
  <c r="AI1023" i="1"/>
  <c r="AF1007" i="1"/>
  <c r="AG1007" i="1"/>
  <c r="AH1007" i="1"/>
  <c r="AF991" i="1"/>
  <c r="AG991" i="1"/>
  <c r="AH991" i="1"/>
  <c r="AI991" i="1"/>
  <c r="AF975" i="1"/>
  <c r="AG975" i="1"/>
  <c r="AH975" i="1"/>
  <c r="AI975" i="1"/>
  <c r="AF959" i="1"/>
  <c r="AG959" i="1"/>
  <c r="AH959" i="1"/>
  <c r="AF943" i="1"/>
  <c r="AG943" i="1"/>
  <c r="AH943" i="1"/>
  <c r="AF927" i="1"/>
  <c r="AG927" i="1"/>
  <c r="AH927" i="1"/>
  <c r="AI927" i="1"/>
  <c r="AF911" i="1"/>
  <c r="AG911" i="1"/>
  <c r="AH911" i="1"/>
  <c r="AI911" i="1"/>
  <c r="AG895" i="1"/>
  <c r="AH895" i="1"/>
  <c r="AG879" i="1"/>
  <c r="AI879" i="1"/>
  <c r="AF879" i="1"/>
  <c r="AH879" i="1"/>
  <c r="AG863" i="1"/>
  <c r="AI863" i="1"/>
  <c r="AG847" i="1"/>
  <c r="AI847" i="1"/>
  <c r="AF847" i="1"/>
  <c r="AH847" i="1"/>
  <c r="AG831" i="1"/>
  <c r="AI831" i="1"/>
  <c r="AH831" i="1"/>
  <c r="AG815" i="1"/>
  <c r="AI815" i="1"/>
  <c r="AG799" i="1"/>
  <c r="AI799" i="1"/>
  <c r="AH799" i="1"/>
  <c r="AG783" i="1"/>
  <c r="AI783" i="1"/>
  <c r="AH783" i="1"/>
  <c r="AH751" i="1"/>
  <c r="AI751" i="1"/>
  <c r="AI735" i="1"/>
  <c r="AF735" i="1"/>
  <c r="AH735" i="1"/>
  <c r="AF719" i="1"/>
  <c r="AG719" i="1"/>
  <c r="AH719" i="1"/>
  <c r="AI719" i="1"/>
  <c r="AG703" i="1"/>
  <c r="AF703" i="1"/>
  <c r="AH703" i="1"/>
  <c r="AI703" i="1"/>
  <c r="AF687" i="1"/>
  <c r="AH687" i="1"/>
  <c r="AI687" i="1"/>
  <c r="AF671" i="1"/>
  <c r="AG671" i="1"/>
  <c r="AH671" i="1"/>
  <c r="AI671" i="1"/>
  <c r="AF655" i="1"/>
  <c r="AG655" i="1"/>
  <c r="AI655" i="1"/>
  <c r="AG639" i="1"/>
  <c r="AF623" i="1"/>
  <c r="AH623" i="1"/>
  <c r="AG623" i="1"/>
  <c r="AI623" i="1"/>
  <c r="AF607" i="1"/>
  <c r="AF591" i="1"/>
  <c r="AG591" i="1"/>
  <c r="AH591" i="1"/>
  <c r="AF575" i="1"/>
  <c r="AG575" i="1"/>
  <c r="AF559" i="1"/>
  <c r="AH559" i="1"/>
  <c r="AG559" i="1"/>
  <c r="AI559" i="1"/>
  <c r="AF543" i="1"/>
  <c r="AG543" i="1"/>
  <c r="AH543" i="1"/>
  <c r="AI543" i="1"/>
  <c r="AF527" i="1"/>
  <c r="AG527" i="1"/>
  <c r="AI527" i="1"/>
  <c r="AH511" i="1"/>
  <c r="AI511" i="1"/>
  <c r="AF511" i="1"/>
  <c r="AG511" i="1"/>
  <c r="AF495" i="1"/>
  <c r="AH495" i="1"/>
  <c r="AF479" i="1"/>
  <c r="AG479" i="1"/>
  <c r="AF463" i="1"/>
  <c r="AG463" i="1"/>
  <c r="AH463" i="1"/>
  <c r="AI463" i="1"/>
  <c r="AF447" i="1"/>
  <c r="AH447" i="1"/>
  <c r="AF431" i="1"/>
  <c r="AH431" i="1"/>
  <c r="AG431" i="1"/>
  <c r="AI431" i="1"/>
  <c r="AF415" i="1"/>
  <c r="AG415" i="1"/>
  <c r="AH415" i="1"/>
  <c r="AF399" i="1"/>
  <c r="AG399" i="1"/>
  <c r="AH399" i="1"/>
  <c r="AI399" i="1"/>
  <c r="AG383" i="1"/>
  <c r="AI383" i="1"/>
  <c r="AG367" i="1"/>
  <c r="AH367" i="1"/>
  <c r="AI367" i="1"/>
  <c r="AF367" i="1"/>
  <c r="AI351" i="1"/>
  <c r="AH351" i="1"/>
  <c r="AF351" i="1"/>
  <c r="AG351" i="1"/>
  <c r="AF335" i="1"/>
  <c r="AH335" i="1"/>
  <c r="AF319" i="1"/>
  <c r="AG319" i="1"/>
  <c r="AH319" i="1"/>
  <c r="AI319" i="1"/>
  <c r="AH303" i="1"/>
  <c r="AI303" i="1"/>
  <c r="AF303" i="1"/>
  <c r="AG303" i="1"/>
  <c r="AF287" i="1"/>
  <c r="AG287" i="1"/>
  <c r="AH287" i="1"/>
  <c r="AI287" i="1"/>
  <c r="AF271" i="1"/>
  <c r="AH271" i="1"/>
  <c r="AG271" i="1"/>
  <c r="AI255" i="1"/>
  <c r="AF255" i="1"/>
  <c r="AH255" i="1"/>
  <c r="AF239" i="1"/>
  <c r="AG239" i="1"/>
  <c r="AH239" i="1"/>
  <c r="AI239" i="1"/>
  <c r="AG223" i="1"/>
  <c r="AH223" i="1"/>
  <c r="AI223" i="1"/>
  <c r="AF223" i="1"/>
  <c r="AH207" i="1"/>
  <c r="AI207" i="1"/>
  <c r="AF207" i="1"/>
  <c r="AG207" i="1"/>
  <c r="AF191" i="1"/>
  <c r="AG191" i="1"/>
  <c r="AI191" i="1"/>
  <c r="AH191" i="1"/>
  <c r="AF175" i="1"/>
  <c r="AG175" i="1"/>
  <c r="AH175" i="1"/>
  <c r="AG159" i="1"/>
  <c r="AF159" i="1"/>
  <c r="AI159" i="1"/>
  <c r="AF143" i="1"/>
  <c r="AH143" i="1"/>
  <c r="AG143" i="1"/>
  <c r="AF127" i="1"/>
  <c r="AG127" i="1"/>
  <c r="AI127" i="1"/>
  <c r="AH127" i="1"/>
  <c r="AF111" i="1"/>
  <c r="AG111" i="1"/>
  <c r="AH111" i="1"/>
  <c r="AI111" i="1"/>
  <c r="AG95" i="1"/>
  <c r="AF95" i="1"/>
  <c r="AH95" i="1"/>
  <c r="AI95" i="1"/>
  <c r="AF79" i="1"/>
  <c r="AH79" i="1"/>
  <c r="AG79" i="1"/>
  <c r="AI79" i="1"/>
  <c r="AG63" i="1"/>
  <c r="AI63" i="1"/>
  <c r="AF63" i="1"/>
  <c r="AH63" i="1"/>
  <c r="AH47" i="1"/>
  <c r="AF47" i="1"/>
  <c r="AG47" i="1"/>
  <c r="AI47" i="1"/>
  <c r="AI31" i="1"/>
  <c r="AF31" i="1"/>
  <c r="AG31" i="1"/>
  <c r="AH31" i="1"/>
  <c r="AG15" i="1"/>
  <c r="AF15" i="1"/>
  <c r="AH15" i="1"/>
  <c r="AI15" i="1"/>
  <c r="X1269" i="1"/>
  <c r="X1253" i="1"/>
  <c r="X1173" i="1"/>
  <c r="X1109" i="1"/>
  <c r="X1045" i="1"/>
  <c r="X1029" i="1"/>
  <c r="X981" i="1"/>
  <c r="X885" i="1"/>
  <c r="X869" i="1"/>
  <c r="X789" i="1"/>
  <c r="X693" i="1"/>
  <c r="X677" i="1"/>
  <c r="X613" i="1"/>
  <c r="X549" i="1"/>
  <c r="X533" i="1"/>
  <c r="X469" i="1"/>
  <c r="X405" i="1"/>
  <c r="X389" i="1"/>
  <c r="X325" i="1"/>
  <c r="X309" i="1"/>
  <c r="X245" i="1"/>
  <c r="X165" i="1"/>
  <c r="X149" i="1"/>
  <c r="X53" i="1"/>
  <c r="X5" i="1"/>
  <c r="Y1249" i="1"/>
  <c r="Y1233" i="1"/>
  <c r="Y1105" i="1"/>
  <c r="Y1089" i="1"/>
  <c r="Y1025" i="1"/>
  <c r="Y961" i="1"/>
  <c r="Y945" i="1"/>
  <c r="Y849" i="1"/>
  <c r="Y769" i="1"/>
  <c r="Y753" i="1"/>
  <c r="Y657" i="1"/>
  <c r="Y593" i="1"/>
  <c r="Y529" i="1"/>
  <c r="Y465" i="1"/>
  <c r="Y385" i="1"/>
  <c r="Y369" i="1"/>
  <c r="Y305" i="1"/>
  <c r="Y225" i="1"/>
  <c r="Y209" i="1"/>
  <c r="Y129" i="1"/>
  <c r="Y113" i="1"/>
  <c r="Y49" i="1"/>
  <c r="Z1269" i="1"/>
  <c r="Z1253" i="1"/>
  <c r="Z1109" i="1"/>
  <c r="Z1045" i="1"/>
  <c r="Z1029" i="1"/>
  <c r="Z981" i="1"/>
  <c r="Z885" i="1"/>
  <c r="Z789" i="1"/>
  <c r="Z613" i="1"/>
  <c r="Z549" i="1"/>
  <c r="Z469" i="1"/>
  <c r="Z325" i="1"/>
  <c r="Z309" i="1"/>
  <c r="Z245" i="1"/>
  <c r="Z165" i="1"/>
  <c r="Z5" i="1"/>
  <c r="AA1249" i="1"/>
  <c r="AA1105" i="1"/>
  <c r="AA1025" i="1"/>
  <c r="AA961" i="1"/>
  <c r="AA849" i="1"/>
  <c r="AA769" i="1"/>
  <c r="AA753" i="1"/>
  <c r="AA657" i="1"/>
  <c r="AA529" i="1"/>
  <c r="AA465" i="1"/>
  <c r="AA385" i="1"/>
  <c r="AA305" i="1"/>
  <c r="AB1309" i="1"/>
  <c r="AB1213" i="1"/>
  <c r="AB1197" i="1"/>
  <c r="AB1149" i="1"/>
  <c r="AB1085" i="1"/>
  <c r="AB1069" i="1"/>
  <c r="AB941" i="1"/>
  <c r="AB829" i="1"/>
  <c r="AB733" i="1"/>
  <c r="AB650" i="1"/>
  <c r="AB596" i="1"/>
  <c r="AB576" i="1"/>
  <c r="AB18" i="1"/>
  <c r="AC1038" i="1"/>
  <c r="AC941" i="1"/>
  <c r="AC892" i="1"/>
  <c r="AC862" i="1"/>
  <c r="AC783" i="1"/>
  <c r="AC576" i="1"/>
  <c r="AD1243" i="1"/>
  <c r="AD1183" i="1"/>
  <c r="AD1099" i="1"/>
  <c r="AD1015" i="1"/>
  <c r="AD759" i="1"/>
  <c r="AD703" i="1"/>
  <c r="AD352" i="1"/>
  <c r="AE1283" i="1"/>
  <c r="AE1072" i="1"/>
  <c r="AE892" i="1"/>
  <c r="AE756" i="1"/>
  <c r="AE613" i="1"/>
  <c r="AE549" i="1"/>
  <c r="AE372" i="1"/>
  <c r="AE86" i="1"/>
  <c r="AG1276" i="1"/>
  <c r="AI1247" i="1"/>
  <c r="AI1038" i="1"/>
  <c r="AG1021" i="1"/>
  <c r="AE15" i="1"/>
  <c r="AD15" i="1"/>
  <c r="AD49" i="1"/>
  <c r="AE49" i="1"/>
  <c r="AC49" i="1"/>
  <c r="AB56" i="1"/>
  <c r="AC56" i="1"/>
  <c r="AE79" i="1"/>
  <c r="AD79" i="1"/>
  <c r="AD119" i="1"/>
  <c r="AE119" i="1"/>
  <c r="AE142" i="1"/>
  <c r="AD142" i="1"/>
  <c r="AD172" i="1"/>
  <c r="AE172" i="1"/>
  <c r="AD225" i="1"/>
  <c r="AE225" i="1"/>
  <c r="AE255" i="1"/>
  <c r="AD255" i="1"/>
  <c r="AE265" i="1"/>
  <c r="AC265" i="1"/>
  <c r="AD275" i="1"/>
  <c r="AE275" i="1"/>
  <c r="AE285" i="1"/>
  <c r="AC285" i="1"/>
  <c r="AD298" i="1"/>
  <c r="AB298" i="1"/>
  <c r="AE298" i="1"/>
  <c r="AE325" i="1"/>
  <c r="AC325" i="1"/>
  <c r="AE335" i="1"/>
  <c r="AD335" i="1"/>
  <c r="AD355" i="1"/>
  <c r="AE355" i="1"/>
  <c r="AE415" i="1"/>
  <c r="AD415" i="1"/>
  <c r="AD432" i="1"/>
  <c r="AC432" i="1"/>
  <c r="AD455" i="1"/>
  <c r="AC455" i="1"/>
  <c r="AD489" i="1"/>
  <c r="AE489" i="1"/>
  <c r="AD499" i="1"/>
  <c r="AB499" i="1"/>
  <c r="AE509" i="1"/>
  <c r="AC509" i="1"/>
  <c r="AD546" i="1"/>
  <c r="AE546" i="1"/>
  <c r="AB546" i="1"/>
  <c r="AC566" i="1"/>
  <c r="AE566" i="1"/>
  <c r="AE573" i="1"/>
  <c r="AD573" i="1"/>
  <c r="AD593" i="1"/>
  <c r="AE593" i="1"/>
  <c r="AD610" i="1"/>
  <c r="AB610" i="1"/>
  <c r="AC610" i="1"/>
  <c r="AC693" i="1"/>
  <c r="AE693" i="1"/>
  <c r="AC726" i="1"/>
  <c r="AE726" i="1"/>
  <c r="AD882" i="1"/>
  <c r="AC882" i="1"/>
  <c r="AE882" i="1"/>
  <c r="AC998" i="1"/>
  <c r="AE998" i="1"/>
  <c r="AD998" i="1"/>
  <c r="AE1102" i="1"/>
  <c r="AD1102" i="1"/>
  <c r="AC1102" i="1"/>
  <c r="AC1142" i="1"/>
  <c r="AE1142" i="1"/>
  <c r="AE1166" i="1"/>
  <c r="AD1166" i="1"/>
  <c r="AE1190" i="1"/>
  <c r="AC1190" i="1"/>
  <c r="AD1190" i="1"/>
  <c r="AE1210" i="1"/>
  <c r="AD1210" i="1"/>
  <c r="AC1236" i="1"/>
  <c r="AD1236" i="1"/>
  <c r="AG1310" i="1"/>
  <c r="AH1310" i="1"/>
  <c r="AI1310" i="1"/>
  <c r="AG1294" i="1"/>
  <c r="AH1294" i="1"/>
  <c r="AI1294" i="1"/>
  <c r="AG1278" i="1"/>
  <c r="AH1278" i="1"/>
  <c r="AI1278" i="1"/>
  <c r="AG1262" i="1"/>
  <c r="AH1262" i="1"/>
  <c r="AI1262" i="1"/>
  <c r="AG1246" i="1"/>
  <c r="AH1246" i="1"/>
  <c r="AI1246" i="1"/>
  <c r="AG1214" i="1"/>
  <c r="AH1214" i="1"/>
  <c r="AI1214" i="1"/>
  <c r="AF1214" i="1"/>
  <c r="AI1182" i="1"/>
  <c r="AI1166" i="1"/>
  <c r="AF1166" i="1"/>
  <c r="AG1166" i="1"/>
  <c r="AF1134" i="1"/>
  <c r="AG1134" i="1"/>
  <c r="AH1134" i="1"/>
  <c r="AF1102" i="1"/>
  <c r="AG1102" i="1"/>
  <c r="AI1102" i="1"/>
  <c r="AG1086" i="1"/>
  <c r="AH1086" i="1"/>
  <c r="AI1086" i="1"/>
  <c r="AF1070" i="1"/>
  <c r="AH1070" i="1"/>
  <c r="AI1054" i="1"/>
  <c r="AH1006" i="1"/>
  <c r="AI1006" i="1"/>
  <c r="AH990" i="1"/>
  <c r="AI990" i="1"/>
  <c r="AG958" i="1"/>
  <c r="AH958" i="1"/>
  <c r="AI958" i="1"/>
  <c r="AG942" i="1"/>
  <c r="AH942" i="1"/>
  <c r="AI942" i="1"/>
  <c r="AH894" i="1"/>
  <c r="AI894" i="1"/>
  <c r="AF894" i="1"/>
  <c r="AI878" i="1"/>
  <c r="AF862" i="1"/>
  <c r="AH862" i="1"/>
  <c r="AG862" i="1"/>
  <c r="AF846" i="1"/>
  <c r="AH830" i="1"/>
  <c r="AI830" i="1"/>
  <c r="AF814" i="1"/>
  <c r="AG814" i="1"/>
  <c r="AH814" i="1"/>
  <c r="AI814" i="1"/>
  <c r="AF782" i="1"/>
  <c r="AG782" i="1"/>
  <c r="AH782" i="1"/>
  <c r="AF766" i="1"/>
  <c r="AH766" i="1"/>
  <c r="AG766" i="1"/>
  <c r="AI766" i="1"/>
  <c r="AG750" i="1"/>
  <c r="AI750" i="1"/>
  <c r="AH750" i="1"/>
  <c r="AH734" i="1"/>
  <c r="AF734" i="1"/>
  <c r="AI734" i="1"/>
  <c r="AG734" i="1"/>
  <c r="AI718" i="1"/>
  <c r="AF718" i="1"/>
  <c r="AG718" i="1"/>
  <c r="AF702" i="1"/>
  <c r="AG702" i="1"/>
  <c r="AH702" i="1"/>
  <c r="AI702" i="1"/>
  <c r="AH686" i="1"/>
  <c r="AI686" i="1"/>
  <c r="AG670" i="1"/>
  <c r="AI670" i="1"/>
  <c r="AF670" i="1"/>
  <c r="AH670" i="1"/>
  <c r="AG654" i="1"/>
  <c r="AG638" i="1"/>
  <c r="AH638" i="1"/>
  <c r="AI638" i="1"/>
  <c r="AF638" i="1"/>
  <c r="AG606" i="1"/>
  <c r="AI606" i="1"/>
  <c r="AG590" i="1"/>
  <c r="AF590" i="1"/>
  <c r="AH590" i="1"/>
  <c r="AF574" i="1"/>
  <c r="AG542" i="1"/>
  <c r="AI542" i="1"/>
  <c r="AF542" i="1"/>
  <c r="AG526" i="1"/>
  <c r="AF526" i="1"/>
  <c r="AI526" i="1"/>
  <c r="AH526" i="1"/>
  <c r="AF510" i="1"/>
  <c r="AG510" i="1"/>
  <c r="AI510" i="1"/>
  <c r="AH510" i="1"/>
  <c r="AF494" i="1"/>
  <c r="AG494" i="1"/>
  <c r="AI494" i="1"/>
  <c r="AG478" i="1"/>
  <c r="AI478" i="1"/>
  <c r="AF478" i="1"/>
  <c r="AH478" i="1"/>
  <c r="AF462" i="1"/>
  <c r="AH462" i="1"/>
  <c r="AG462" i="1"/>
  <c r="AI462" i="1"/>
  <c r="AG446" i="1"/>
  <c r="AI446" i="1"/>
  <c r="AH446" i="1"/>
  <c r="AF446" i="1"/>
  <c r="AF430" i="1"/>
  <c r="AG430" i="1"/>
  <c r="AH430" i="1"/>
  <c r="AI430" i="1"/>
  <c r="AF414" i="1"/>
  <c r="AH414" i="1"/>
  <c r="AG414" i="1"/>
  <c r="AI398" i="1"/>
  <c r="AF382" i="1"/>
  <c r="AG382" i="1"/>
  <c r="AH382" i="1"/>
  <c r="AI382" i="1"/>
  <c r="AG366" i="1"/>
  <c r="AF366" i="1"/>
  <c r="AI366" i="1"/>
  <c r="AF350" i="1"/>
  <c r="AG350" i="1"/>
  <c r="AH350" i="1"/>
  <c r="AI350" i="1"/>
  <c r="AF334" i="1"/>
  <c r="AG334" i="1"/>
  <c r="AH334" i="1"/>
  <c r="AI334" i="1"/>
  <c r="AG318" i="1"/>
  <c r="AH318" i="1"/>
  <c r="AI318" i="1"/>
  <c r="AF318" i="1"/>
  <c r="AG302" i="1"/>
  <c r="AI302" i="1"/>
  <c r="AH302" i="1"/>
  <c r="AG286" i="1"/>
  <c r="AH286" i="1"/>
  <c r="AI286" i="1"/>
  <c r="AF286" i="1"/>
  <c r="AG270" i="1"/>
  <c r="AI270" i="1"/>
  <c r="AF270" i="1"/>
  <c r="AG254" i="1"/>
  <c r="AF254" i="1"/>
  <c r="AI254" i="1"/>
  <c r="AH254" i="1"/>
  <c r="AG238" i="1"/>
  <c r="AF238" i="1"/>
  <c r="AH238" i="1"/>
  <c r="AI238" i="1"/>
  <c r="AG222" i="1"/>
  <c r="AH222" i="1"/>
  <c r="AF222" i="1"/>
  <c r="AI222" i="1"/>
  <c r="AG206" i="1"/>
  <c r="AF206" i="1"/>
  <c r="AI206" i="1"/>
  <c r="AG190" i="1"/>
  <c r="AF190" i="1"/>
  <c r="AH190" i="1"/>
  <c r="AI190" i="1"/>
  <c r="AG174" i="1"/>
  <c r="AF174" i="1"/>
  <c r="AI174" i="1"/>
  <c r="AH174" i="1"/>
  <c r="AG158" i="1"/>
  <c r="AH158" i="1"/>
  <c r="AF158" i="1"/>
  <c r="AI158" i="1"/>
  <c r="AG142" i="1"/>
  <c r="AF142" i="1"/>
  <c r="AI142" i="1"/>
  <c r="AH142" i="1"/>
  <c r="AG126" i="1"/>
  <c r="AH126" i="1"/>
  <c r="AI126" i="1"/>
  <c r="AF126" i="1"/>
  <c r="AG110" i="1"/>
  <c r="AI110" i="1"/>
  <c r="AF110" i="1"/>
  <c r="AH110" i="1"/>
  <c r="AG94" i="1"/>
  <c r="AF94" i="1"/>
  <c r="AH94" i="1"/>
  <c r="AI94" i="1"/>
  <c r="AG78" i="1"/>
  <c r="AF78" i="1"/>
  <c r="AI78" i="1"/>
  <c r="AH78" i="1"/>
  <c r="AG62" i="1"/>
  <c r="AI62" i="1"/>
  <c r="AH62" i="1"/>
  <c r="AG46" i="1"/>
  <c r="AH46" i="1"/>
  <c r="AI46" i="1"/>
  <c r="AG30" i="1"/>
  <c r="AF30" i="1"/>
  <c r="AI30" i="1"/>
  <c r="AH30" i="1"/>
  <c r="AG14" i="1"/>
  <c r="AH14" i="1"/>
  <c r="AI14" i="1"/>
  <c r="AF14" i="1"/>
  <c r="X1236" i="1"/>
  <c r="X1220" i="1"/>
  <c r="X1092" i="1"/>
  <c r="X1012" i="1"/>
  <c r="X948" i="1"/>
  <c r="X852" i="1"/>
  <c r="X836" i="1"/>
  <c r="X756" i="1"/>
  <c r="X660" i="1"/>
  <c r="X596" i="1"/>
  <c r="X580" i="1"/>
  <c r="X516" i="1"/>
  <c r="X452" i="1"/>
  <c r="X372" i="1"/>
  <c r="X292" i="1"/>
  <c r="X212" i="1"/>
  <c r="X116" i="1"/>
  <c r="X36" i="1"/>
  <c r="Y1200" i="1"/>
  <c r="Y1152" i="1"/>
  <c r="Y1072" i="1"/>
  <c r="Y1008" i="1"/>
  <c r="Y928" i="1"/>
  <c r="Y832" i="1"/>
  <c r="Y736" i="1"/>
  <c r="Y640" i="1"/>
  <c r="Y576" i="1"/>
  <c r="Y496" i="1"/>
  <c r="Y432" i="1"/>
  <c r="Y352" i="1"/>
  <c r="Y272" i="1"/>
  <c r="Y192" i="1"/>
  <c r="Y96" i="1"/>
  <c r="Y32" i="1"/>
  <c r="Z1236" i="1"/>
  <c r="Z852" i="1"/>
  <c r="Z660" i="1"/>
  <c r="Z596" i="1"/>
  <c r="Z452" i="1"/>
  <c r="Z372" i="1"/>
  <c r="Z292" i="1"/>
  <c r="Z212" i="1"/>
  <c r="Z116" i="1"/>
  <c r="Z36" i="1"/>
  <c r="AA1200" i="1"/>
  <c r="AA1152" i="1"/>
  <c r="AA1072" i="1"/>
  <c r="AA1008" i="1"/>
  <c r="AA928" i="1"/>
  <c r="AA832" i="1"/>
  <c r="AA736" i="1"/>
  <c r="AA640" i="1"/>
  <c r="AA576" i="1"/>
  <c r="AA496" i="1"/>
  <c r="AA432" i="1"/>
  <c r="AA352" i="1"/>
  <c r="AA272" i="1"/>
  <c r="AA192" i="1"/>
  <c r="AA32" i="1"/>
  <c r="AB1292" i="1"/>
  <c r="AB1276" i="1"/>
  <c r="AB1132" i="1"/>
  <c r="AB1052" i="1"/>
  <c r="AB988" i="1"/>
  <c r="AB908" i="1"/>
  <c r="AB812" i="1"/>
  <c r="AB796" i="1"/>
  <c r="AB716" i="1"/>
  <c r="AB700" i="1"/>
  <c r="AB667" i="1"/>
  <c r="AB613" i="1"/>
  <c r="AB593" i="1"/>
  <c r="AB465" i="1"/>
  <c r="AB429" i="1"/>
  <c r="AB411" i="1"/>
  <c r="AC1283" i="1"/>
  <c r="AC1263" i="1"/>
  <c r="AC1243" i="1"/>
  <c r="AC1223" i="1"/>
  <c r="AC1112" i="1"/>
  <c r="AC1015" i="1"/>
  <c r="AC812" i="1"/>
  <c r="AC759" i="1"/>
  <c r="AC733" i="1"/>
  <c r="AC703" i="1"/>
  <c r="AC680" i="1"/>
  <c r="AC496" i="1"/>
  <c r="AC302" i="1"/>
  <c r="AC162" i="1"/>
  <c r="AC18" i="1"/>
  <c r="AD958" i="1"/>
  <c r="AD842" i="1"/>
  <c r="AD637" i="1"/>
  <c r="AD603" i="1"/>
  <c r="AD392" i="1"/>
  <c r="AD215" i="1"/>
  <c r="AD76" i="1"/>
  <c r="AE1139" i="1"/>
  <c r="AE1105" i="1"/>
  <c r="AE928" i="1"/>
  <c r="AE789" i="1"/>
  <c r="AE439" i="1"/>
  <c r="AF1310" i="1"/>
  <c r="AH1247" i="1"/>
  <c r="AG1054" i="1"/>
  <c r="AH1038" i="1"/>
  <c r="AF958" i="1"/>
  <c r="AI910" i="1"/>
  <c r="AH606" i="1"/>
  <c r="AG574" i="1"/>
  <c r="AI558" i="1"/>
  <c r="AH542" i="1"/>
  <c r="AI143" i="1"/>
  <c r="AF62" i="1"/>
  <c r="AE39" i="1"/>
  <c r="AB39" i="1"/>
  <c r="AC53" i="1"/>
  <c r="AE53" i="1"/>
  <c r="AD66" i="1"/>
  <c r="AE66" i="1"/>
  <c r="AE96" i="1"/>
  <c r="AD96" i="1"/>
  <c r="AE106" i="1"/>
  <c r="AB106" i="1"/>
  <c r="AD129" i="1"/>
  <c r="AE129" i="1"/>
  <c r="AD139" i="1"/>
  <c r="AC139" i="1"/>
  <c r="AB152" i="1"/>
  <c r="AC152" i="1"/>
  <c r="AD152" i="1"/>
  <c r="AD209" i="1"/>
  <c r="AE209" i="1"/>
  <c r="AE222" i="1"/>
  <c r="AC222" i="1"/>
  <c r="AB222" i="1"/>
  <c r="AB282" i="1"/>
  <c r="AD282" i="1"/>
  <c r="AC309" i="1"/>
  <c r="AE309" i="1"/>
  <c r="AD309" i="1"/>
  <c r="AE362" i="1"/>
  <c r="AB362" i="1"/>
  <c r="AD362" i="1"/>
  <c r="AD379" i="1"/>
  <c r="AE379" i="1"/>
  <c r="AC405" i="1"/>
  <c r="AE405" i="1"/>
  <c r="AE422" i="1"/>
  <c r="AC422" i="1"/>
  <c r="AE442" i="1"/>
  <c r="AD442" i="1"/>
  <c r="AE462" i="1"/>
  <c r="AD462" i="1"/>
  <c r="AC516" i="1"/>
  <c r="AD516" i="1"/>
  <c r="AE543" i="1"/>
  <c r="AD543" i="1"/>
  <c r="AE600" i="1"/>
  <c r="AD600" i="1"/>
  <c r="AE607" i="1"/>
  <c r="AC607" i="1"/>
  <c r="AD650" i="1"/>
  <c r="AC650" i="1"/>
  <c r="AE670" i="1"/>
  <c r="AD670" i="1"/>
  <c r="AC670" i="1"/>
  <c r="AC756" i="1"/>
  <c r="AD756" i="1"/>
  <c r="AD786" i="1"/>
  <c r="AC786" i="1"/>
  <c r="AC806" i="1"/>
  <c r="AD806" i="1"/>
  <c r="AC869" i="1"/>
  <c r="AD869" i="1"/>
  <c r="AE905" i="1"/>
  <c r="AC905" i="1"/>
  <c r="AC948" i="1"/>
  <c r="AD948" i="1"/>
  <c r="AE1005" i="1"/>
  <c r="AC1005" i="1"/>
  <c r="AC1062" i="1"/>
  <c r="AE1062" i="1"/>
  <c r="AD1062" i="1"/>
  <c r="AE1092" i="1"/>
  <c r="AC1092" i="1"/>
  <c r="AD1092" i="1"/>
  <c r="AC1173" i="1"/>
  <c r="AE1173" i="1"/>
  <c r="AC1302" i="1"/>
  <c r="AE1302" i="1"/>
  <c r="AF1261" i="1"/>
  <c r="AH1261" i="1"/>
  <c r="AF1245" i="1"/>
  <c r="AG1245" i="1"/>
  <c r="AI1245" i="1"/>
  <c r="AF1229" i="1"/>
  <c r="AG1229" i="1"/>
  <c r="AH1229" i="1"/>
  <c r="AF1213" i="1"/>
  <c r="AG1213" i="1"/>
  <c r="AH1213" i="1"/>
  <c r="AI1213" i="1"/>
  <c r="AF1197" i="1"/>
  <c r="AH1197" i="1"/>
  <c r="AH1181" i="1"/>
  <c r="AI1181" i="1"/>
  <c r="AF1165" i="1"/>
  <c r="AG1165" i="1"/>
  <c r="AI1165" i="1"/>
  <c r="AH1165" i="1"/>
  <c r="AF1133" i="1"/>
  <c r="AG1133" i="1"/>
  <c r="AH1133" i="1"/>
  <c r="AH1117" i="1"/>
  <c r="AI1117" i="1"/>
  <c r="AF1101" i="1"/>
  <c r="AG1101" i="1"/>
  <c r="AH1101" i="1"/>
  <c r="AI1069" i="1"/>
  <c r="AF1069" i="1"/>
  <c r="AG1069" i="1"/>
  <c r="AH1069" i="1"/>
  <c r="AG1037" i="1"/>
  <c r="AF1037" i="1"/>
  <c r="AH1037" i="1"/>
  <c r="AI1037" i="1"/>
  <c r="AH1021" i="1"/>
  <c r="AI1021" i="1"/>
  <c r="AF1005" i="1"/>
  <c r="AG1005" i="1"/>
  <c r="AH1005" i="1"/>
  <c r="AF957" i="1"/>
  <c r="AG957" i="1"/>
  <c r="AH957" i="1"/>
  <c r="AH941" i="1"/>
  <c r="AI941" i="1"/>
  <c r="AF925" i="1"/>
  <c r="AH925" i="1"/>
  <c r="AF909" i="1"/>
  <c r="AH909" i="1"/>
  <c r="AI893" i="1"/>
  <c r="AF893" i="1"/>
  <c r="AG893" i="1"/>
  <c r="AH893" i="1"/>
  <c r="AG877" i="1"/>
  <c r="AF877" i="1"/>
  <c r="AH877" i="1"/>
  <c r="AI877" i="1"/>
  <c r="AI861" i="1"/>
  <c r="AG861" i="1"/>
  <c r="AH861" i="1"/>
  <c r="AF861" i="1"/>
  <c r="AG845" i="1"/>
  <c r="AH845" i="1"/>
  <c r="AI845" i="1"/>
  <c r="AF845" i="1"/>
  <c r="AF829" i="1"/>
  <c r="AG829" i="1"/>
  <c r="AI829" i="1"/>
  <c r="AH829" i="1"/>
  <c r="AG813" i="1"/>
  <c r="AH813" i="1"/>
  <c r="AI813" i="1"/>
  <c r="AF813" i="1"/>
  <c r="AF797" i="1"/>
  <c r="AG797" i="1"/>
  <c r="AH797" i="1"/>
  <c r="AI797" i="1"/>
  <c r="AG781" i="1"/>
  <c r="AH781" i="1"/>
  <c r="AI781" i="1"/>
  <c r="AF765" i="1"/>
  <c r="AG765" i="1"/>
  <c r="AH765" i="1"/>
  <c r="AI765" i="1"/>
  <c r="AF749" i="1"/>
  <c r="AG749" i="1"/>
  <c r="AH749" i="1"/>
  <c r="AI749" i="1"/>
  <c r="AF733" i="1"/>
  <c r="AG733" i="1"/>
  <c r="AI733" i="1"/>
  <c r="AH733" i="1"/>
  <c r="AF717" i="1"/>
  <c r="AG717" i="1"/>
  <c r="AF701" i="1"/>
  <c r="AG701" i="1"/>
  <c r="AF685" i="1"/>
  <c r="AG685" i="1"/>
  <c r="AF669" i="1"/>
  <c r="AG669" i="1"/>
  <c r="AF653" i="1"/>
  <c r="AG653" i="1"/>
  <c r="AH653" i="1"/>
  <c r="AF637" i="1"/>
  <c r="AG637" i="1"/>
  <c r="AH637" i="1"/>
  <c r="AI637" i="1"/>
  <c r="AF621" i="1"/>
  <c r="AG621" i="1"/>
  <c r="AH621" i="1"/>
  <c r="AI621" i="1"/>
  <c r="AF605" i="1"/>
  <c r="AG605" i="1"/>
  <c r="AH605" i="1"/>
  <c r="AF589" i="1"/>
  <c r="AG589" i="1"/>
  <c r="AH589" i="1"/>
  <c r="AI589" i="1"/>
  <c r="AF573" i="1"/>
  <c r="AG573" i="1"/>
  <c r="AH573" i="1"/>
  <c r="AI573" i="1"/>
  <c r="AF557" i="1"/>
  <c r="AG557" i="1"/>
  <c r="AH557" i="1"/>
  <c r="AI557" i="1"/>
  <c r="AF541" i="1"/>
  <c r="AG541" i="1"/>
  <c r="AH541" i="1"/>
  <c r="AI541" i="1"/>
  <c r="AF525" i="1"/>
  <c r="AG525" i="1"/>
  <c r="AH525" i="1"/>
  <c r="AI525" i="1"/>
  <c r="AF509" i="1"/>
  <c r="AG509" i="1"/>
  <c r="AH509" i="1"/>
  <c r="AI509" i="1"/>
  <c r="AF493" i="1"/>
  <c r="AG493" i="1"/>
  <c r="AH493" i="1"/>
  <c r="AF477" i="1"/>
  <c r="AG477" i="1"/>
  <c r="AH477" i="1"/>
  <c r="AI477" i="1"/>
  <c r="AG461" i="1"/>
  <c r="AH461" i="1"/>
  <c r="AI461" i="1"/>
  <c r="AF461" i="1"/>
  <c r="AG445" i="1"/>
  <c r="AF445" i="1"/>
  <c r="AH445" i="1"/>
  <c r="AI445" i="1"/>
  <c r="AF429" i="1"/>
  <c r="AG429" i="1"/>
  <c r="AH429" i="1"/>
  <c r="AF413" i="1"/>
  <c r="AH413" i="1"/>
  <c r="AG413" i="1"/>
  <c r="AI413" i="1"/>
  <c r="AF397" i="1"/>
  <c r="AH397" i="1"/>
  <c r="AG397" i="1"/>
  <c r="AF381" i="1"/>
  <c r="AH381" i="1"/>
  <c r="AG381" i="1"/>
  <c r="AI381" i="1"/>
  <c r="AF365" i="1"/>
  <c r="AH365" i="1"/>
  <c r="AG365" i="1"/>
  <c r="AI365" i="1"/>
  <c r="AF349" i="1"/>
  <c r="AH349" i="1"/>
  <c r="AG349" i="1"/>
  <c r="AI349" i="1"/>
  <c r="AF333" i="1"/>
  <c r="AH333" i="1"/>
  <c r="AG333" i="1"/>
  <c r="AI333" i="1"/>
  <c r="AH317" i="1"/>
  <c r="AF317" i="1"/>
  <c r="AG317" i="1"/>
  <c r="AI317" i="1"/>
  <c r="AH301" i="1"/>
  <c r="AF301" i="1"/>
  <c r="AI301" i="1"/>
  <c r="AG301" i="1"/>
  <c r="AH285" i="1"/>
  <c r="AG285" i="1"/>
  <c r="AF285" i="1"/>
  <c r="AI285" i="1"/>
  <c r="AI269" i="1"/>
  <c r="AF269" i="1"/>
  <c r="AH269" i="1"/>
  <c r="AG269" i="1"/>
  <c r="AI253" i="1"/>
  <c r="AF253" i="1"/>
  <c r="AG253" i="1"/>
  <c r="AH253" i="1"/>
  <c r="AI237" i="1"/>
  <c r="AF237" i="1"/>
  <c r="AH237" i="1"/>
  <c r="AG237" i="1"/>
  <c r="AI221" i="1"/>
  <c r="AG221" i="1"/>
  <c r="AF221" i="1"/>
  <c r="AH221" i="1"/>
  <c r="AI205" i="1"/>
  <c r="AF205" i="1"/>
  <c r="AH205" i="1"/>
  <c r="AG205" i="1"/>
  <c r="AI189" i="1"/>
  <c r="AG189" i="1"/>
  <c r="AH189" i="1"/>
  <c r="AF189" i="1"/>
  <c r="AI173" i="1"/>
  <c r="AH173" i="1"/>
  <c r="AF173" i="1"/>
  <c r="AG173" i="1"/>
  <c r="AI157" i="1"/>
  <c r="AG157" i="1"/>
  <c r="AH157" i="1"/>
  <c r="AI141" i="1"/>
  <c r="AF141" i="1"/>
  <c r="AH141" i="1"/>
  <c r="AI125" i="1"/>
  <c r="AG125" i="1"/>
  <c r="AI109" i="1"/>
  <c r="AF109" i="1"/>
  <c r="AH109" i="1"/>
  <c r="AG109" i="1"/>
  <c r="AI93" i="1"/>
  <c r="AF93" i="1"/>
  <c r="AG93" i="1"/>
  <c r="AI77" i="1"/>
  <c r="AF77" i="1"/>
  <c r="AG77" i="1"/>
  <c r="AH77" i="1"/>
  <c r="AI61" i="1"/>
  <c r="AF61" i="1"/>
  <c r="AH61" i="1"/>
  <c r="AI45" i="1"/>
  <c r="AF45" i="1"/>
  <c r="AG45" i="1"/>
  <c r="AH45" i="1"/>
  <c r="AI29" i="1"/>
  <c r="AF29" i="1"/>
  <c r="AG29" i="1"/>
  <c r="AH29" i="1"/>
  <c r="AI13" i="1"/>
  <c r="AF13" i="1"/>
  <c r="AG13" i="1"/>
  <c r="AH13" i="1"/>
  <c r="X1299" i="1"/>
  <c r="X1283" i="1"/>
  <c r="X1187" i="1"/>
  <c r="X1139" i="1"/>
  <c r="X1075" i="1"/>
  <c r="X1059" i="1"/>
  <c r="X995" i="1"/>
  <c r="X931" i="1"/>
  <c r="X819" i="1"/>
  <c r="X803" i="1"/>
  <c r="X739" i="1"/>
  <c r="X723" i="1"/>
  <c r="X643" i="1"/>
  <c r="X627" i="1"/>
  <c r="X563" i="1"/>
  <c r="X499" i="1"/>
  <c r="X419" i="1"/>
  <c r="X355" i="1"/>
  <c r="X339" i="1"/>
  <c r="X275" i="1"/>
  <c r="X99" i="1"/>
  <c r="X83" i="1"/>
  <c r="Y1263" i="1"/>
  <c r="Y1183" i="1"/>
  <c r="Y1135" i="1"/>
  <c r="Y1119" i="1"/>
  <c r="Y1055" i="1"/>
  <c r="Y911" i="1"/>
  <c r="Y895" i="1"/>
  <c r="Y879" i="1"/>
  <c r="Y783" i="1"/>
  <c r="Y703" i="1"/>
  <c r="Y687" i="1"/>
  <c r="Y607" i="1"/>
  <c r="Y559" i="1"/>
  <c r="Y543" i="1"/>
  <c r="Y479" i="1"/>
  <c r="Y415" i="1"/>
  <c r="Y335" i="1"/>
  <c r="Y319" i="1"/>
  <c r="Y255" i="1"/>
  <c r="Y175" i="1"/>
  <c r="Y79" i="1"/>
  <c r="Y63" i="1"/>
  <c r="Y15" i="1"/>
  <c r="Z1299" i="1"/>
  <c r="Z1187" i="1"/>
  <c r="Z1075" i="1"/>
  <c r="Z931" i="1"/>
  <c r="Z819" i="1"/>
  <c r="Z739" i="1"/>
  <c r="Z723" i="1"/>
  <c r="Z643" i="1"/>
  <c r="Z499" i="1"/>
  <c r="Z355" i="1"/>
  <c r="Z339" i="1"/>
  <c r="Z275" i="1"/>
  <c r="Z99" i="1"/>
  <c r="Z83" i="1"/>
  <c r="AA1263" i="1"/>
  <c r="AA1183" i="1"/>
  <c r="AA1135" i="1"/>
  <c r="AA1119" i="1"/>
  <c r="AA1055" i="1"/>
  <c r="AA911" i="1"/>
  <c r="AA895" i="1"/>
  <c r="AA879" i="1"/>
  <c r="AA703" i="1"/>
  <c r="AA607" i="1"/>
  <c r="AA559" i="1"/>
  <c r="AA543" i="1"/>
  <c r="AA479" i="1"/>
  <c r="AA415" i="1"/>
  <c r="AA335" i="1"/>
  <c r="AA255" i="1"/>
  <c r="AA175" i="1"/>
  <c r="AA79" i="1"/>
  <c r="AA15" i="1"/>
  <c r="AB1243" i="1"/>
  <c r="AB1163" i="1"/>
  <c r="AB1035" i="1"/>
  <c r="AB859" i="1"/>
  <c r="AB683" i="1"/>
  <c r="AB630" i="1"/>
  <c r="AB556" i="1"/>
  <c r="AB392" i="1"/>
  <c r="AB372" i="1"/>
  <c r="AB206" i="1"/>
  <c r="AB182" i="1"/>
  <c r="AB162" i="1"/>
  <c r="AB142" i="1"/>
  <c r="AB36" i="1"/>
  <c r="AC1132" i="1"/>
  <c r="AC653" i="1"/>
  <c r="AC600" i="1"/>
  <c r="AC465" i="1"/>
  <c r="AC442" i="1"/>
  <c r="AC385" i="1"/>
  <c r="AC189" i="1"/>
  <c r="AC129" i="1"/>
  <c r="AD1269" i="1"/>
  <c r="AD1213" i="1"/>
  <c r="AD1069" i="1"/>
  <c r="AD1045" i="1"/>
  <c r="AD789" i="1"/>
  <c r="AD729" i="1"/>
  <c r="AD109" i="1"/>
  <c r="AE1240" i="1"/>
  <c r="AE1176" i="1"/>
  <c r="AE1029" i="1"/>
  <c r="AE822" i="1"/>
  <c r="AE472" i="1"/>
  <c r="AE295" i="1"/>
  <c r="AE122" i="1"/>
  <c r="AI1261" i="1"/>
  <c r="AG1247" i="1"/>
  <c r="AI1199" i="1"/>
  <c r="AF1054" i="1"/>
  <c r="AG1038" i="1"/>
  <c r="AI974" i="1"/>
  <c r="AH910" i="1"/>
  <c r="AF606" i="1"/>
  <c r="AH558" i="1"/>
  <c r="AI495" i="1"/>
  <c r="AI447" i="1"/>
  <c r="AI429" i="1"/>
  <c r="AE9" i="1"/>
  <c r="AC9" i="1"/>
  <c r="AD22" i="1"/>
  <c r="AC22" i="1"/>
  <c r="AE46" i="1"/>
  <c r="AD46" i="1"/>
  <c r="AE63" i="1"/>
  <c r="AD63" i="1"/>
  <c r="AC73" i="1"/>
  <c r="AD73" i="1"/>
  <c r="AE93" i="1"/>
  <c r="AD93" i="1"/>
  <c r="AC93" i="1"/>
  <c r="AD113" i="1"/>
  <c r="AE113" i="1"/>
  <c r="AC113" i="1"/>
  <c r="AB113" i="1"/>
  <c r="AE126" i="1"/>
  <c r="AD126" i="1"/>
  <c r="AB136" i="1"/>
  <c r="AC136" i="1"/>
  <c r="AC149" i="1"/>
  <c r="AE149" i="1"/>
  <c r="AD149" i="1"/>
  <c r="AB149" i="1"/>
  <c r="AD199" i="1"/>
  <c r="AC199" i="1"/>
  <c r="AE199" i="1"/>
  <c r="AD219" i="1"/>
  <c r="AE219" i="1"/>
  <c r="AB232" i="1"/>
  <c r="AC232" i="1"/>
  <c r="AD242" i="1"/>
  <c r="AC242" i="1"/>
  <c r="AD252" i="1"/>
  <c r="AE252" i="1"/>
  <c r="AC262" i="1"/>
  <c r="AD262" i="1"/>
  <c r="AE319" i="1"/>
  <c r="AD319" i="1"/>
  <c r="AD332" i="1"/>
  <c r="AB332" i="1"/>
  <c r="AD369" i="1"/>
  <c r="AE369" i="1"/>
  <c r="AC369" i="1"/>
  <c r="AB369" i="1"/>
  <c r="AC389" i="1"/>
  <c r="AD389" i="1"/>
  <c r="AD402" i="1"/>
  <c r="AB402" i="1"/>
  <c r="AD419" i="1"/>
  <c r="AB419" i="1"/>
  <c r="AC486" i="1"/>
  <c r="AE486" i="1"/>
  <c r="AD533" i="1"/>
  <c r="AC533" i="1"/>
  <c r="AD553" i="1"/>
  <c r="AC553" i="1"/>
  <c r="AD563" i="1"/>
  <c r="AE563" i="1"/>
  <c r="AB563" i="1"/>
  <c r="AC570" i="1"/>
  <c r="AD570" i="1"/>
  <c r="AE580" i="1"/>
  <c r="AC580" i="1"/>
  <c r="AE590" i="1"/>
  <c r="AD590" i="1"/>
  <c r="AC590" i="1"/>
  <c r="AD627" i="1"/>
  <c r="AC627" i="1"/>
  <c r="AB627" i="1"/>
  <c r="AD647" i="1"/>
  <c r="AE647" i="1"/>
  <c r="AE667" i="1"/>
  <c r="AC667" i="1"/>
  <c r="AC677" i="1"/>
  <c r="AD677" i="1"/>
  <c r="AE687" i="1"/>
  <c r="AC687" i="1"/>
  <c r="AE766" i="1"/>
  <c r="AC766" i="1"/>
  <c r="AE783" i="1"/>
  <c r="AD783" i="1"/>
  <c r="AD803" i="1"/>
  <c r="AC803" i="1"/>
  <c r="AE803" i="1"/>
  <c r="AE836" i="1"/>
  <c r="AC836" i="1"/>
  <c r="AD836" i="1"/>
  <c r="AE846" i="1"/>
  <c r="AD846" i="1"/>
  <c r="AC846" i="1"/>
  <c r="AE935" i="1"/>
  <c r="AD935" i="1"/>
  <c r="AD945" i="1"/>
  <c r="AC945" i="1"/>
  <c r="AE955" i="1"/>
  <c r="AD955" i="1"/>
  <c r="AE985" i="1"/>
  <c r="AC985" i="1"/>
  <c r="AE995" i="1"/>
  <c r="AD995" i="1"/>
  <c r="AC1012" i="1"/>
  <c r="AD1012" i="1"/>
  <c r="AE1012" i="1"/>
  <c r="AD1042" i="1"/>
  <c r="AC1042" i="1"/>
  <c r="AE1042" i="1"/>
  <c r="AD1059" i="1"/>
  <c r="AC1059" i="1"/>
  <c r="AD1089" i="1"/>
  <c r="AE1089" i="1"/>
  <c r="AD1170" i="1"/>
  <c r="AE1170" i="1"/>
  <c r="AC1220" i="1"/>
  <c r="AD1220" i="1"/>
  <c r="AE1220" i="1"/>
  <c r="AD1233" i="1"/>
  <c r="AE1233" i="1"/>
  <c r="AF1308" i="1"/>
  <c r="AG1308" i="1"/>
  <c r="AH1308" i="1"/>
  <c r="AG1292" i="1"/>
  <c r="AH1292" i="1"/>
  <c r="AI1292" i="1"/>
  <c r="AH1276" i="1"/>
  <c r="AI1276" i="1"/>
  <c r="AI1260" i="1"/>
  <c r="AF1228" i="1"/>
  <c r="AG1228" i="1"/>
  <c r="AI1228" i="1"/>
  <c r="AF1196" i="1"/>
  <c r="AG1196" i="1"/>
  <c r="AH1196" i="1"/>
  <c r="AI1196" i="1"/>
  <c r="AF1164" i="1"/>
  <c r="AF1148" i="1"/>
  <c r="AI1148" i="1"/>
  <c r="AG1148" i="1"/>
  <c r="AH1148" i="1"/>
  <c r="AF1116" i="1"/>
  <c r="AG1116" i="1"/>
  <c r="AI1116" i="1"/>
  <c r="AF1100" i="1"/>
  <c r="AG1100" i="1"/>
  <c r="AF1084" i="1"/>
  <c r="AG1084" i="1"/>
  <c r="AH1084" i="1"/>
  <c r="AF1068" i="1"/>
  <c r="AG1068" i="1"/>
  <c r="AF1052" i="1"/>
  <c r="AG1052" i="1"/>
  <c r="AH1052" i="1"/>
  <c r="AF1036" i="1"/>
  <c r="AG1036" i="1"/>
  <c r="AH1036" i="1"/>
  <c r="AI1036" i="1"/>
  <c r="AF1020" i="1"/>
  <c r="AG1020" i="1"/>
  <c r="AH1020" i="1"/>
  <c r="AI1020" i="1"/>
  <c r="AF1004" i="1"/>
  <c r="AG1004" i="1"/>
  <c r="AI1004" i="1"/>
  <c r="AH1004" i="1"/>
  <c r="AF988" i="1"/>
  <c r="AG988" i="1"/>
  <c r="AI988" i="1"/>
  <c r="AH988" i="1"/>
  <c r="AF972" i="1"/>
  <c r="AG972" i="1"/>
  <c r="AI972" i="1"/>
  <c r="AF956" i="1"/>
  <c r="AG956" i="1"/>
  <c r="AI956" i="1"/>
  <c r="AH956" i="1"/>
  <c r="AF940" i="1"/>
  <c r="AG940" i="1"/>
  <c r="AI940" i="1"/>
  <c r="AF924" i="1"/>
  <c r="AG924" i="1"/>
  <c r="AI924" i="1"/>
  <c r="AH924" i="1"/>
  <c r="AF908" i="1"/>
  <c r="AG908" i="1"/>
  <c r="AI908" i="1"/>
  <c r="AH908" i="1"/>
  <c r="AF892" i="1"/>
  <c r="AH892" i="1"/>
  <c r="AG892" i="1"/>
  <c r="AI892" i="1"/>
  <c r="AF876" i="1"/>
  <c r="AH876" i="1"/>
  <c r="AG876" i="1"/>
  <c r="AI876" i="1"/>
  <c r="AF860" i="1"/>
  <c r="AH860" i="1"/>
  <c r="AG860" i="1"/>
  <c r="AI860" i="1"/>
  <c r="AF844" i="1"/>
  <c r="AH844" i="1"/>
  <c r="AG844" i="1"/>
  <c r="AI844" i="1"/>
  <c r="AF828" i="1"/>
  <c r="AH828" i="1"/>
  <c r="AG828" i="1"/>
  <c r="AI828" i="1"/>
  <c r="AF812" i="1"/>
  <c r="AH812" i="1"/>
  <c r="AG812" i="1"/>
  <c r="AI812" i="1"/>
  <c r="AF796" i="1"/>
  <c r="AH796" i="1"/>
  <c r="AG796" i="1"/>
  <c r="AI796" i="1"/>
  <c r="AF780" i="1"/>
  <c r="AH780" i="1"/>
  <c r="AG780" i="1"/>
  <c r="AI780" i="1"/>
  <c r="AI764" i="1"/>
  <c r="AG764" i="1"/>
  <c r="AF748" i="1"/>
  <c r="AG748" i="1"/>
  <c r="AH748" i="1"/>
  <c r="AF732" i="1"/>
  <c r="AG732" i="1"/>
  <c r="AH732" i="1"/>
  <c r="AI732" i="1"/>
  <c r="AF716" i="1"/>
  <c r="AH716" i="1"/>
  <c r="AF700" i="1"/>
  <c r="AG700" i="1"/>
  <c r="AI684" i="1"/>
  <c r="AF684" i="1"/>
  <c r="AG684" i="1"/>
  <c r="AH684" i="1"/>
  <c r="AI668" i="1"/>
  <c r="AF668" i="1"/>
  <c r="AI652" i="1"/>
  <c r="AF652" i="1"/>
  <c r="AG652" i="1"/>
  <c r="AH652" i="1"/>
  <c r="AI636" i="1"/>
  <c r="AG636" i="1"/>
  <c r="AH636" i="1"/>
  <c r="AF636" i="1"/>
  <c r="AI620" i="1"/>
  <c r="AF620" i="1"/>
  <c r="AG620" i="1"/>
  <c r="AH620" i="1"/>
  <c r="AI604" i="1"/>
  <c r="AF604" i="1"/>
  <c r="AG604" i="1"/>
  <c r="AH604" i="1"/>
  <c r="AI588" i="1"/>
  <c r="AF588" i="1"/>
  <c r="AG588" i="1"/>
  <c r="AH588" i="1"/>
  <c r="AI572" i="1"/>
  <c r="AG572" i="1"/>
  <c r="AF572" i="1"/>
  <c r="AH572" i="1"/>
  <c r="AI556" i="1"/>
  <c r="AH556" i="1"/>
  <c r="AF556" i="1"/>
  <c r="AG556" i="1"/>
  <c r="AI540" i="1"/>
  <c r="AH540" i="1"/>
  <c r="AF540" i="1"/>
  <c r="AI524" i="1"/>
  <c r="AH524" i="1"/>
  <c r="AF524" i="1"/>
  <c r="AG524" i="1"/>
  <c r="AI508" i="1"/>
  <c r="AG508" i="1"/>
  <c r="AF508" i="1"/>
  <c r="AH508" i="1"/>
  <c r="AI492" i="1"/>
  <c r="AF492" i="1"/>
  <c r="AG492" i="1"/>
  <c r="AI476" i="1"/>
  <c r="AG476" i="1"/>
  <c r="AH476" i="1"/>
  <c r="AF476" i="1"/>
  <c r="AF460" i="1"/>
  <c r="AG460" i="1"/>
  <c r="AI460" i="1"/>
  <c r="AI444" i="1"/>
  <c r="AF444" i="1"/>
  <c r="AG444" i="1"/>
  <c r="AH444" i="1"/>
  <c r="AH428" i="1"/>
  <c r="AI428" i="1"/>
  <c r="AH412" i="1"/>
  <c r="AI412" i="1"/>
  <c r="AG412" i="1"/>
  <c r="AH396" i="1"/>
  <c r="AI396" i="1"/>
  <c r="AG396" i="1"/>
  <c r="AI380" i="1"/>
  <c r="AF380" i="1"/>
  <c r="AG380" i="1"/>
  <c r="AH380" i="1"/>
  <c r="AF364" i="1"/>
  <c r="AG364" i="1"/>
  <c r="AH364" i="1"/>
  <c r="AI364" i="1"/>
  <c r="AF348" i="1"/>
  <c r="AG348" i="1"/>
  <c r="AH348" i="1"/>
  <c r="AI348" i="1"/>
  <c r="AF332" i="1"/>
  <c r="AG332" i="1"/>
  <c r="AH332" i="1"/>
  <c r="AI332" i="1"/>
  <c r="AG316" i="1"/>
  <c r="AH316" i="1"/>
  <c r="AF316" i="1"/>
  <c r="AI316" i="1"/>
  <c r="AI300" i="1"/>
  <c r="AF300" i="1"/>
  <c r="AG300" i="1"/>
  <c r="AH300" i="1"/>
  <c r="AG284" i="1"/>
  <c r="AH284" i="1"/>
  <c r="AI284" i="1"/>
  <c r="AI268" i="1"/>
  <c r="AF268" i="1"/>
  <c r="AH268" i="1"/>
  <c r="AG268" i="1"/>
  <c r="AI252" i="1"/>
  <c r="AG252" i="1"/>
  <c r="AH252" i="1"/>
  <c r="AF252" i="1"/>
  <c r="AI236" i="1"/>
  <c r="AH236" i="1"/>
  <c r="AF236" i="1"/>
  <c r="AG236" i="1"/>
  <c r="AI220" i="1"/>
  <c r="AF220" i="1"/>
  <c r="AG220" i="1"/>
  <c r="AH220" i="1"/>
  <c r="AI204" i="1"/>
  <c r="AF204" i="1"/>
  <c r="AG204" i="1"/>
  <c r="AH204" i="1"/>
  <c r="AI188" i="1"/>
  <c r="AF188" i="1"/>
  <c r="AH188" i="1"/>
  <c r="AI172" i="1"/>
  <c r="AF172" i="1"/>
  <c r="AH172" i="1"/>
  <c r="AG172" i="1"/>
  <c r="AI156" i="1"/>
  <c r="AF156" i="1"/>
  <c r="AG156" i="1"/>
  <c r="AH156" i="1"/>
  <c r="AI140" i="1"/>
  <c r="AF140" i="1"/>
  <c r="AG140" i="1"/>
  <c r="AH140" i="1"/>
  <c r="AI124" i="1"/>
  <c r="AG124" i="1"/>
  <c r="AH124" i="1"/>
  <c r="AF124" i="1"/>
  <c r="AI108" i="1"/>
  <c r="AH108" i="1"/>
  <c r="AF108" i="1"/>
  <c r="AG108" i="1"/>
  <c r="AI92" i="1"/>
  <c r="AF92" i="1"/>
  <c r="AG92" i="1"/>
  <c r="AH92" i="1"/>
  <c r="AI76" i="1"/>
  <c r="AF76" i="1"/>
  <c r="AG76" i="1"/>
  <c r="AH76" i="1"/>
  <c r="AI60" i="1"/>
  <c r="AG60" i="1"/>
  <c r="AF60" i="1"/>
  <c r="AH60" i="1"/>
  <c r="AI44" i="1"/>
  <c r="AF44" i="1"/>
  <c r="AH44" i="1"/>
  <c r="AG44" i="1"/>
  <c r="AI28" i="1"/>
  <c r="AG28" i="1"/>
  <c r="AF28" i="1"/>
  <c r="AH28" i="1"/>
  <c r="AI12" i="1"/>
  <c r="AF12" i="1"/>
  <c r="AH12" i="1"/>
  <c r="AG12" i="1"/>
  <c r="X1266" i="1"/>
  <c r="X1170" i="1"/>
  <c r="X1122" i="1"/>
  <c r="X1042" i="1"/>
  <c r="X978" i="1"/>
  <c r="X898" i="1"/>
  <c r="X882" i="1"/>
  <c r="X786" i="1"/>
  <c r="X706" i="1"/>
  <c r="X690" i="1"/>
  <c r="X610" i="1"/>
  <c r="X546" i="1"/>
  <c r="X482" i="1"/>
  <c r="X402" i="1"/>
  <c r="X322" i="1"/>
  <c r="X258" i="1"/>
  <c r="X242" i="1"/>
  <c r="X162" i="1"/>
  <c r="X66" i="1"/>
  <c r="X18" i="1"/>
  <c r="Y1246" i="1"/>
  <c r="Y1166" i="1"/>
  <c r="Y1102" i="1"/>
  <c r="Y1038" i="1"/>
  <c r="Y1022" i="1"/>
  <c r="Y974" i="1"/>
  <c r="Y958" i="1"/>
  <c r="Y862" i="1"/>
  <c r="Y846" i="1"/>
  <c r="Y766" i="1"/>
  <c r="Y670" i="1"/>
  <c r="Y590" i="1"/>
  <c r="Y526" i="1"/>
  <c r="Y462" i="1"/>
  <c r="Y382" i="1"/>
  <c r="Y302" i="1"/>
  <c r="Y238" i="1"/>
  <c r="Y222" i="1"/>
  <c r="Y206" i="1"/>
  <c r="Y142" i="1"/>
  <c r="Y126" i="1"/>
  <c r="Y46" i="1"/>
  <c r="Z1266" i="1"/>
  <c r="Z1170" i="1"/>
  <c r="Z1122" i="1"/>
  <c r="Z1042" i="1"/>
  <c r="Z978" i="1"/>
  <c r="Z898" i="1"/>
  <c r="Z882" i="1"/>
  <c r="Z786" i="1"/>
  <c r="Z706" i="1"/>
  <c r="Z690" i="1"/>
  <c r="Z610" i="1"/>
  <c r="Z546" i="1"/>
  <c r="Z482" i="1"/>
  <c r="Z402" i="1"/>
  <c r="Z322" i="1"/>
  <c r="Z258" i="1"/>
  <c r="Z242" i="1"/>
  <c r="Z162" i="1"/>
  <c r="Z66" i="1"/>
  <c r="Z18" i="1"/>
  <c r="AA1246" i="1"/>
  <c r="AA1166" i="1"/>
  <c r="AA1102" i="1"/>
  <c r="AA1038" i="1"/>
  <c r="AA1022" i="1"/>
  <c r="AA974" i="1"/>
  <c r="AA958" i="1"/>
  <c r="AA862" i="1"/>
  <c r="AA846" i="1"/>
  <c r="AA766" i="1"/>
  <c r="AA670" i="1"/>
  <c r="AA590" i="1"/>
  <c r="AA526" i="1"/>
  <c r="AA462" i="1"/>
  <c r="AA382" i="1"/>
  <c r="AA302" i="1"/>
  <c r="AA238" i="1"/>
  <c r="AA222" i="1"/>
  <c r="AA206" i="1"/>
  <c r="AA142" i="1"/>
  <c r="AA126" i="1"/>
  <c r="AA46" i="1"/>
  <c r="AB1210" i="1"/>
  <c r="AB1082" i="1"/>
  <c r="AB1018" i="1"/>
  <c r="AB938" i="1"/>
  <c r="AB762" i="1"/>
  <c r="AB746" i="1"/>
  <c r="AB647" i="1"/>
  <c r="AB573" i="1"/>
  <c r="AB519" i="1"/>
  <c r="AB445" i="1"/>
  <c r="AB245" i="1"/>
  <c r="AB225" i="1"/>
  <c r="AB119" i="1"/>
  <c r="AB99" i="1"/>
  <c r="AB79" i="1"/>
  <c r="AB15" i="1"/>
  <c r="AC1197" i="1"/>
  <c r="AC1152" i="1"/>
  <c r="AC1085" i="1"/>
  <c r="AC1035" i="1"/>
  <c r="AC938" i="1"/>
  <c r="AC859" i="1"/>
  <c r="AC573" i="1"/>
  <c r="AC543" i="1"/>
  <c r="AC415" i="1"/>
  <c r="AC332" i="1"/>
  <c r="AC76" i="1"/>
  <c r="AD1299" i="1"/>
  <c r="AD526" i="1"/>
  <c r="AD285" i="1"/>
  <c r="AD182" i="1"/>
  <c r="AD36" i="1"/>
  <c r="AD5" i="1"/>
  <c r="AE753" i="1"/>
  <c r="AE610" i="1"/>
  <c r="AE332" i="1"/>
  <c r="AE83" i="1"/>
  <c r="AG1261" i="1"/>
  <c r="AF1247" i="1"/>
  <c r="AH1199" i="1"/>
  <c r="AI957" i="1"/>
  <c r="AG735" i="1"/>
  <c r="AI605" i="1"/>
  <c r="AG558" i="1"/>
  <c r="AG540" i="1"/>
  <c r="AH527" i="1"/>
  <c r="AG495" i="1"/>
  <c r="AG447" i="1"/>
  <c r="AG428" i="1"/>
  <c r="AH366" i="1"/>
  <c r="AG255" i="1"/>
  <c r="AG141" i="1"/>
  <c r="AG61" i="1"/>
  <c r="P1" i="1"/>
  <c r="Q1" i="1"/>
  <c r="N1" i="1"/>
  <c r="O1" i="1"/>
  <c r="S1" i="1"/>
  <c r="T431" i="1" s="1"/>
  <c r="T970" i="1" l="1"/>
  <c r="T642" i="1"/>
  <c r="T605" i="1"/>
  <c r="T416" i="1"/>
  <c r="T948" i="1"/>
  <c r="T35" i="1"/>
  <c r="T143" i="1"/>
  <c r="T45" i="1"/>
  <c r="T169" i="1"/>
  <c r="T1057" i="1"/>
  <c r="T871" i="1"/>
  <c r="T469" i="1"/>
  <c r="T1276" i="1"/>
  <c r="T1149" i="1"/>
  <c r="T566" i="1"/>
  <c r="T550" i="1"/>
  <c r="T80" i="1"/>
  <c r="T1167" i="1"/>
  <c r="T520" i="1"/>
  <c r="T124" i="1"/>
  <c r="T712" i="1"/>
  <c r="T1160" i="1"/>
  <c r="T201" i="1"/>
  <c r="T1113" i="1"/>
  <c r="T333" i="1"/>
  <c r="T599" i="1"/>
  <c r="T795" i="1"/>
  <c r="T510" i="1"/>
  <c r="T244" i="1"/>
  <c r="T555" i="1"/>
  <c r="T1278" i="1"/>
  <c r="T259" i="1"/>
  <c r="T831" i="1"/>
  <c r="T1018" i="1"/>
  <c r="T743" i="1"/>
  <c r="T226" i="1"/>
  <c r="T263" i="1"/>
  <c r="T1226" i="1"/>
  <c r="T303" i="1"/>
  <c r="T1304" i="1"/>
  <c r="T1045" i="1"/>
  <c r="T238" i="1"/>
  <c r="T1233" i="1"/>
  <c r="T541" i="1"/>
  <c r="T301" i="1"/>
  <c r="T49" i="1"/>
  <c r="T677" i="1"/>
  <c r="T29" i="1"/>
  <c r="T79" i="1"/>
  <c r="T1176" i="1"/>
  <c r="T1138" i="1"/>
  <c r="T828" i="1"/>
  <c r="T979" i="1"/>
  <c r="T536" i="1"/>
  <c r="T866" i="1"/>
  <c r="T189" i="1"/>
  <c r="T51" i="1"/>
  <c r="T891" i="1"/>
  <c r="T776" i="1"/>
  <c r="T188" i="1"/>
  <c r="T39" i="1"/>
  <c r="T527" i="1"/>
  <c r="T161" i="1"/>
  <c r="T1186" i="1"/>
  <c r="T614" i="1"/>
  <c r="T1206" i="1"/>
  <c r="T505" i="1"/>
  <c r="T534" i="1"/>
  <c r="T460" i="1"/>
  <c r="T985" i="1"/>
  <c r="T978" i="1"/>
  <c r="T646" i="1"/>
  <c r="T1077" i="1"/>
  <c r="T1274" i="1"/>
  <c r="T818" i="1"/>
  <c r="T1001" i="1"/>
  <c r="T933" i="1"/>
  <c r="T683" i="1"/>
  <c r="T67" i="1"/>
  <c r="T22" i="1"/>
  <c r="T267" i="1"/>
  <c r="T1251" i="1"/>
  <c r="T1137" i="1"/>
  <c r="T1110" i="1"/>
  <c r="T112" i="1"/>
  <c r="T484" i="1"/>
  <c r="T1260" i="1"/>
  <c r="T604" i="1"/>
  <c r="T418" i="1"/>
  <c r="T672" i="1"/>
  <c r="T413" i="1"/>
  <c r="T1162" i="1"/>
  <c r="T309" i="1"/>
  <c r="T786" i="1"/>
  <c r="T367" i="1"/>
  <c r="T1195" i="1"/>
  <c r="T378" i="1"/>
  <c r="T560" i="1"/>
  <c r="T977" i="1"/>
  <c r="T1099" i="1"/>
  <c r="T90" i="1"/>
  <c r="T473" i="1"/>
  <c r="T280" i="1"/>
  <c r="T338" i="1"/>
  <c r="T793" i="1"/>
  <c r="T636" i="1"/>
  <c r="T204" i="1"/>
  <c r="T1040" i="1"/>
  <c r="T1236" i="1"/>
  <c r="T632" i="1"/>
  <c r="T273" i="1"/>
  <c r="T1067" i="1"/>
  <c r="T350" i="1"/>
  <c r="T253" i="1"/>
  <c r="T829" i="1"/>
  <c r="T1005" i="1"/>
  <c r="T68" i="1"/>
  <c r="T423" i="1"/>
  <c r="T796" i="1"/>
  <c r="T467" i="1"/>
  <c r="T34" i="1"/>
  <c r="T1191" i="1"/>
  <c r="T923" i="1"/>
  <c r="T781" i="1"/>
  <c r="T171" i="1"/>
  <c r="T840" i="1"/>
  <c r="T337" i="1"/>
  <c r="T514" i="1"/>
  <c r="T842" i="1"/>
  <c r="T184" i="1"/>
  <c r="T157" i="1"/>
  <c r="T741" i="1"/>
  <c r="T952" i="1"/>
  <c r="T478" i="1"/>
  <c r="T563" i="1"/>
  <c r="T110" i="1"/>
  <c r="T730" i="1"/>
  <c r="T500" i="1"/>
  <c r="T306" i="1"/>
  <c r="T530" i="1"/>
  <c r="T700" i="1"/>
  <c r="T412" i="1"/>
  <c r="T1159" i="1"/>
  <c r="T414" i="1"/>
  <c r="T769" i="1"/>
  <c r="T447" i="1"/>
  <c r="T1161" i="1"/>
  <c r="T32" i="1"/>
  <c r="T50" i="1"/>
  <c r="T217" i="1"/>
  <c r="T179" i="1"/>
  <c r="T471" i="1"/>
  <c r="T576" i="1"/>
  <c r="T659" i="1"/>
  <c r="T930" i="1"/>
  <c r="T1082" i="1"/>
  <c r="T48" i="1"/>
  <c r="T592" i="1"/>
  <c r="T916" i="1"/>
  <c r="T779" i="1"/>
  <c r="T525" i="1"/>
  <c r="T935" i="1"/>
  <c r="T571" i="1"/>
  <c r="T1064" i="1"/>
  <c r="T670" i="1"/>
  <c r="T131" i="1"/>
  <c r="T1238" i="1"/>
  <c r="T1311" i="1"/>
  <c r="T457" i="1"/>
  <c r="T904" i="1"/>
  <c r="T1183" i="1"/>
  <c r="T1168" i="1"/>
  <c r="T162" i="1"/>
  <c r="T361" i="1"/>
  <c r="T391" i="1"/>
  <c r="T1085" i="1"/>
  <c r="T714" i="1"/>
  <c r="T428" i="1"/>
  <c r="T587" i="1"/>
  <c r="T1002" i="1"/>
  <c r="T581" i="1"/>
  <c r="T927" i="1"/>
  <c r="T1054" i="1"/>
  <c r="T298" i="1"/>
  <c r="T454" i="1"/>
  <c r="T370" i="1"/>
  <c r="T1042" i="1"/>
  <c r="T1302" i="1"/>
  <c r="T1310" i="1"/>
  <c r="T1094" i="1"/>
  <c r="T8" i="1"/>
  <c r="T835" i="1"/>
  <c r="T462" i="1"/>
  <c r="T498" i="1"/>
  <c r="T881" i="1"/>
  <c r="T1027" i="1"/>
  <c r="T996" i="1"/>
  <c r="T387" i="1"/>
  <c r="T653" i="1"/>
  <c r="T763" i="1"/>
  <c r="T862" i="1"/>
  <c r="T183" i="1"/>
  <c r="T735" i="1"/>
  <c r="T58" i="1"/>
  <c r="T852" i="1"/>
  <c r="T1143" i="1"/>
  <c r="T362" i="1"/>
  <c r="T596" i="1"/>
  <c r="T742" i="1"/>
  <c r="T98" i="1"/>
  <c r="T1105" i="1"/>
  <c r="T987" i="1"/>
  <c r="T601" i="1"/>
  <c r="T20" i="1"/>
  <c r="T941" i="1"/>
  <c r="T1119" i="1"/>
  <c r="T695" i="1"/>
  <c r="T1252" i="1"/>
  <c r="T849" i="1"/>
  <c r="T1093" i="1"/>
  <c r="T1021" i="1"/>
  <c r="T243" i="1"/>
  <c r="T129" i="1"/>
  <c r="T287" i="1"/>
  <c r="T616" i="1"/>
  <c r="T1062" i="1"/>
  <c r="T1184" i="1"/>
  <c r="T85" i="1"/>
  <c r="T1198" i="1"/>
  <c r="T651" i="1"/>
  <c r="T357" i="1"/>
  <c r="T371" i="1"/>
  <c r="T771" i="1"/>
  <c r="T1180" i="1"/>
  <c r="T567" i="1"/>
  <c r="T31" i="1"/>
  <c r="T434" i="1"/>
  <c r="T615" i="1"/>
  <c r="T1121" i="1"/>
  <c r="T1127" i="1"/>
  <c r="T721" i="1"/>
  <c r="T104" i="1"/>
  <c r="T1165" i="1"/>
  <c r="T1307" i="1"/>
  <c r="T982" i="1"/>
  <c r="T232" i="1"/>
  <c r="T493" i="1"/>
  <c r="T199" i="1"/>
  <c r="T488" i="1"/>
  <c r="T1015" i="1"/>
  <c r="T1150" i="1"/>
  <c r="T1026" i="1"/>
  <c r="T959" i="1"/>
  <c r="T327" i="1"/>
  <c r="T277" i="1"/>
  <c r="T354" i="1"/>
  <c r="T656" i="1"/>
  <c r="T1259" i="1"/>
  <c r="T307" i="1"/>
  <c r="T1010" i="1"/>
  <c r="T1182" i="1"/>
  <c r="T304" i="1"/>
  <c r="T1" i="1" l="1"/>
</calcChain>
</file>

<file path=xl/sharedStrings.xml><?xml version="1.0" encoding="utf-8"?>
<sst xmlns="http://schemas.openxmlformats.org/spreadsheetml/2006/main" count="7649" uniqueCount="1769">
  <si>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</si>
  <si>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</si>
  <si>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</si>
  <si>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</si>
  <si>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</si>
  <si>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</si>
  <si>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</si>
  <si>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</si>
  <si>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</si>
  <si>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</si>
  <si>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</si>
  <si>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</si>
  <si>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Embarked_1</t>
  </si>
  <si>
    <t>Cabin_1</t>
  </si>
  <si>
    <t>Fare_1</t>
  </si>
  <si>
    <t>Family</t>
  </si>
  <si>
    <t>Sex_1</t>
  </si>
  <si>
    <t>Title</t>
  </si>
  <si>
    <t>Title_1</t>
  </si>
  <si>
    <t>Age_1</t>
  </si>
  <si>
    <t>Braund, Mr. Owen Harris</t>
  </si>
  <si>
    <t>male</t>
  </si>
  <si>
    <t>A/5 21171</t>
  </si>
  <si>
    <t>S</t>
  </si>
  <si>
    <t>Mr</t>
  </si>
  <si>
    <t>Cumings, Mrs. John Bradley (Florence Briggs Thayer)</t>
  </si>
  <si>
    <t>female</t>
  </si>
  <si>
    <t>PC 17599</t>
  </si>
  <si>
    <t>C85</t>
  </si>
  <si>
    <t>C</t>
  </si>
  <si>
    <t>Mrs</t>
  </si>
  <si>
    <t>Heikkinen, Miss. Laina</t>
  </si>
  <si>
    <t>STON/O2. 3101282</t>
  </si>
  <si>
    <t>Miss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</si>
  <si>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</si>
  <si>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</si>
  <si>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</si>
  <si>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</si>
  <si>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</si>
  <si>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</si>
  <si>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</si>
  <si>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</si>
  <si>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Master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</si>
  <si>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</si>
  <si>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</si>
  <si>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</si>
  <si>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</si>
  <si>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</si>
  <si>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</si>
  <si>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</si>
  <si>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</si>
  <si>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</si>
  <si>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</si>
  <si>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</si>
  <si>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</si>
  <si>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</si>
  <si>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</si>
  <si>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</si>
  <si>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</si>
  <si>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</si>
  <si>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</si>
  <si>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</si>
  <si>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</si>
  <si>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</si>
  <si>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</si>
  <si>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</si>
  <si>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</si>
  <si>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</si>
  <si>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</si>
  <si>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</si>
  <si>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</si>
  <si>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</si>
  <si>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</si>
  <si>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</si>
  <si>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Don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</si>
  <si>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</si>
  <si>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</si>
  <si>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</si>
  <si>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</si>
  <si>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</si>
  <si>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</si>
  <si>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</si>
  <si>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</si>
  <si>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</si>
  <si>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</si>
  <si>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</si>
  <si>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</si>
  <si>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</si>
  <si>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</si>
  <si>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</si>
  <si>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</si>
  <si>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</si>
  <si>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</si>
  <si>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</si>
  <si>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</si>
  <si>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</si>
  <si>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</si>
  <si>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</si>
  <si>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</si>
  <si>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</si>
  <si>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</si>
  <si>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</si>
  <si>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</si>
  <si>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</si>
  <si>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</si>
  <si>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</si>
  <si>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</si>
  <si>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</si>
  <si>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</si>
  <si>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</si>
  <si>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</si>
  <si>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</si>
  <si>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</si>
  <si>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</si>
  <si>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</si>
  <si>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</si>
  <si>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</si>
  <si>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</si>
  <si>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</si>
  <si>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</si>
  <si>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</si>
  <si>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</si>
  <si>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</si>
  <si>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</si>
  <si>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</si>
  <si>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</si>
  <si>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</si>
  <si>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</si>
  <si>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</si>
  <si>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</si>
  <si>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</si>
  <si>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</si>
  <si>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</si>
  <si>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</si>
  <si>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</si>
  <si>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</si>
  <si>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</si>
  <si>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</si>
  <si>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</si>
  <si>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</si>
  <si>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</si>
  <si>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</si>
  <si>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</si>
  <si>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</si>
  <si>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</si>
  <si>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</si>
  <si>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</si>
  <si>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</si>
  <si>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</si>
  <si>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</si>
  <si>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</si>
  <si>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</si>
  <si>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</si>
  <si>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</si>
  <si>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</si>
  <si>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</si>
  <si>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</si>
  <si>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</si>
  <si>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</si>
  <si>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</si>
  <si>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</si>
  <si>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</si>
  <si>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</si>
  <si>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</si>
  <si>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</si>
  <si>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</si>
  <si>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</si>
  <si>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</si>
  <si>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</si>
  <si>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</si>
  <si>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</si>
  <si>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</si>
  <si>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</si>
  <si>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</si>
  <si>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</si>
  <si>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</si>
  <si>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</si>
  <si>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</si>
  <si>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</si>
  <si>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</si>
  <si>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</si>
  <si>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</si>
  <si>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</si>
  <si>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</si>
  <si>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</si>
  <si>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</si>
  <si>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</si>
  <si>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</si>
  <si>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</si>
  <si>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</si>
  <si>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</si>
  <si>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</si>
  <si>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</si>
  <si>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</si>
  <si>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</si>
  <si>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</si>
  <si>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</si>
  <si>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</si>
  <si>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</si>
  <si>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</si>
  <si>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</si>
  <si>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</si>
  <si>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</si>
  <si>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</si>
  <si>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</si>
  <si>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</si>
  <si>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</si>
  <si>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</si>
  <si>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</si>
  <si>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</si>
  <si>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</si>
  <si>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</si>
  <si>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</si>
  <si>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</si>
  <si>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</si>
  <si>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</si>
  <si>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</si>
  <si>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</si>
  <si>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</si>
  <si>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</si>
  <si>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</si>
  <si>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</si>
  <si>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</si>
  <si>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</si>
  <si>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</si>
  <si>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</si>
  <si>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</si>
  <si>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</si>
  <si>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</si>
  <si>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</si>
  <si>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</si>
  <si>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</si>
  <si>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</si>
  <si>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</si>
  <si>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</si>
  <si>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</si>
  <si>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</si>
  <si>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</si>
  <si>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</si>
  <si>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</si>
  <si>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</si>
  <si>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</si>
  <si>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</si>
  <si>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</si>
  <si>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</si>
  <si>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</si>
  <si>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</si>
  <si>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Rev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</si>
  <si>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</si>
  <si>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</si>
  <si>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</si>
  <si>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</si>
  <si>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</si>
  <si>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</si>
  <si>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</si>
  <si>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</si>
  <si>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</si>
  <si>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</si>
  <si>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</si>
  <si>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</si>
  <si>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</si>
  <si>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</si>
  <si>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</si>
  <si>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</si>
  <si>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</si>
  <si>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</si>
  <si>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</si>
  <si>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</si>
  <si>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</si>
  <si>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</si>
  <si>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</si>
  <si>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</si>
  <si>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</si>
  <si>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</si>
  <si>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</si>
  <si>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</si>
  <si>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</si>
  <si>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</si>
  <si>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</si>
  <si>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</si>
  <si>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</si>
  <si>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</si>
  <si>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</si>
  <si>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</si>
  <si>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</si>
  <si>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</si>
  <si>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</si>
  <si>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</si>
  <si>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</si>
  <si>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</si>
  <si>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</si>
  <si>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</si>
  <si>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</si>
  <si>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</si>
  <si>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</si>
  <si>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</si>
  <si>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</si>
  <si>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</si>
  <si>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</si>
  <si>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</si>
  <si>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</si>
  <si>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</si>
  <si>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</si>
  <si>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</si>
  <si>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</si>
  <si>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</si>
  <si>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</si>
  <si>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</si>
  <si>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</si>
  <si>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</si>
  <si>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</si>
  <si>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</si>
  <si>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</si>
  <si>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</si>
  <si>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</si>
  <si>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</si>
  <si>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</si>
  <si>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</si>
  <si>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</si>
  <si>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</si>
  <si>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</si>
  <si>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</si>
  <si>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</si>
  <si>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</si>
  <si>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</si>
  <si>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</si>
  <si>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</si>
  <si>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</si>
  <si>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</si>
  <si>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</si>
  <si>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</si>
  <si>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</si>
  <si>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</si>
  <si>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</si>
  <si>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</si>
  <si>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</si>
  <si>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</si>
  <si>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</si>
  <si>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</si>
  <si>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</si>
  <si>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</si>
  <si>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</si>
  <si>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</si>
  <si>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</si>
  <si>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</si>
  <si>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</si>
  <si>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</si>
  <si>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</si>
  <si>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</si>
  <si>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</si>
  <si>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</si>
  <si>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</si>
  <si>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</si>
  <si>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</si>
  <si>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</si>
  <si>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</si>
  <si>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</si>
  <si>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</si>
  <si>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</si>
  <si>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</si>
  <si>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</si>
  <si>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</si>
  <si>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</si>
  <si>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</si>
  <si>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</si>
  <si>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</si>
  <si>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</si>
  <si>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</si>
  <si>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</si>
  <si>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</si>
  <si>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</si>
  <si>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</si>
  <si>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</si>
  <si>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</si>
  <si>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</si>
  <si>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</si>
  <si>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</si>
  <si>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</si>
  <si>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</si>
  <si>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</si>
  <si>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</si>
  <si>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</si>
  <si>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</si>
  <si>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</si>
  <si>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</si>
  <si>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</si>
  <si>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</si>
  <si>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</si>
  <si>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Dr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</si>
  <si>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</si>
  <si>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</si>
  <si>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</si>
  <si>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</si>
  <si>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</si>
  <si>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</si>
  <si>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</si>
  <si>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</si>
  <si>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</si>
  <si>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</si>
  <si>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</si>
  <si>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</si>
  <si>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</si>
  <si>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</si>
  <si>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</si>
  <si>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</si>
  <si>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</si>
  <si>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</si>
  <si>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</si>
  <si>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</si>
  <si>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</si>
  <si>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</si>
  <si>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</si>
  <si>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</si>
  <si>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</si>
  <si>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</si>
  <si>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</si>
  <si>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</si>
  <si>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</si>
  <si>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</si>
  <si>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</si>
  <si>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</si>
  <si>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</si>
  <si>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</si>
  <si>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</si>
  <si>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</si>
  <si>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</si>
  <si>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</si>
  <si>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</si>
  <si>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</si>
  <si>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</si>
  <si>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</si>
  <si>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</si>
  <si>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</si>
  <si>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</si>
  <si>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</si>
  <si>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</si>
  <si>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</si>
  <si>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</si>
  <si>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</si>
  <si>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</si>
  <si>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</si>
  <si>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</si>
  <si>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</si>
  <si>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</si>
  <si>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</si>
  <si>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</si>
  <si>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</si>
  <si>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</si>
  <si>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</si>
  <si>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</si>
  <si>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</si>
  <si>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</si>
  <si>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</si>
  <si>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</si>
  <si>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</si>
  <si>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</si>
  <si>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</si>
  <si>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</si>
  <si>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</si>
  <si>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</si>
  <si>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</si>
  <si>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</si>
  <si>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</si>
  <si>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</si>
  <si>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</si>
  <si>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</si>
  <si>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</si>
  <si>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</si>
  <si>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</si>
  <si>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</si>
  <si>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</si>
  <si>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</si>
  <si>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</si>
  <si>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</si>
  <si>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</si>
  <si>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</si>
  <si>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</si>
  <si>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</si>
  <si>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</si>
  <si>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</si>
  <si>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</si>
  <si>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</si>
  <si>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</si>
  <si>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</si>
  <si>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</si>
  <si>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</si>
  <si>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</si>
  <si>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</si>
  <si>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</si>
  <si>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</si>
  <si>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</si>
  <si>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</si>
  <si>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</si>
  <si>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</si>
  <si>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</si>
  <si>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</si>
  <si>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</si>
  <si>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</si>
  <si>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</si>
  <si>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</si>
  <si>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</si>
  <si>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</si>
  <si>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</si>
  <si>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</si>
  <si>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</si>
  <si>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</si>
  <si>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</si>
  <si>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</si>
  <si>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</si>
  <si>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</si>
  <si>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</si>
  <si>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</si>
  <si>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</si>
  <si>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</si>
  <si>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</si>
  <si>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</si>
  <si>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</si>
  <si>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</si>
  <si>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</si>
  <si>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</si>
  <si>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</si>
  <si>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</si>
  <si>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</si>
  <si>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</si>
  <si>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</si>
  <si>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</si>
  <si>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</si>
  <si>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</si>
  <si>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</si>
  <si>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</si>
  <si>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</si>
  <si>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</si>
  <si>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</si>
  <si>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</si>
  <si>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</si>
  <si>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</si>
  <si>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</si>
  <si>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</si>
  <si>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</si>
  <si>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</si>
  <si>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</si>
  <si>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</si>
  <si>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</si>
  <si>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</si>
  <si>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</si>
  <si>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</si>
  <si>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</si>
  <si>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</si>
  <si>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</si>
  <si>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</si>
  <si>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</si>
  <si>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</si>
  <si>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</si>
  <si>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</si>
  <si>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</si>
  <si>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</si>
  <si>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</si>
  <si>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</si>
  <si>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</si>
  <si>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</si>
  <si>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</si>
  <si>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</si>
  <si>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</si>
  <si>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</si>
  <si>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</si>
  <si>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</si>
  <si>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Mme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</si>
  <si>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</si>
  <si>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</si>
  <si>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</si>
  <si>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</si>
  <si>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</si>
  <si>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</si>
  <si>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</si>
  <si>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</si>
  <si>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</si>
  <si>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</si>
  <si>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</si>
  <si>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</si>
  <si>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</si>
  <si>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</si>
  <si>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</si>
  <si>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</si>
  <si>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</si>
  <si>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</si>
  <si>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</si>
  <si>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</si>
  <si>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</si>
  <si>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</si>
  <si>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</si>
  <si>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</si>
  <si>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</si>
  <si>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</si>
  <si>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</si>
  <si>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</si>
  <si>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</si>
  <si>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</si>
  <si>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</si>
  <si>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</si>
  <si>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</si>
  <si>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</si>
  <si>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</si>
  <si>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</si>
  <si>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</si>
  <si>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</si>
  <si>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</si>
  <si>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</si>
  <si>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</si>
  <si>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</si>
  <si>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</si>
  <si>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</si>
  <si>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</si>
  <si>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</si>
  <si>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</si>
  <si>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</si>
  <si>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</si>
  <si>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</si>
  <si>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</si>
  <si>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</si>
  <si>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</si>
  <si>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</si>
  <si>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</si>
  <si>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</si>
  <si>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</si>
  <si>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</si>
  <si>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</si>
  <si>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</si>
  <si>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</si>
  <si>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</si>
  <si>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</si>
  <si>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</si>
  <si>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</si>
  <si>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</si>
  <si>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</si>
  <si>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</si>
  <si>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</si>
  <si>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</si>
  <si>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</si>
  <si>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</si>
  <si>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</si>
  <si>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</si>
  <si>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</si>
  <si>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</si>
  <si>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</si>
  <si>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</si>
  <si>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</si>
  <si>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</si>
  <si>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</si>
  <si>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</si>
  <si>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</si>
  <si>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</si>
  <si>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</si>
  <si>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</si>
  <si>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</si>
  <si>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</si>
  <si>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</si>
  <si>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</si>
  <si>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</si>
  <si>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Ms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</si>
  <si>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</si>
  <si>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</si>
  <si>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</si>
  <si>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</si>
  <si>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</si>
  <si>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</si>
  <si>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</si>
  <si>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</si>
  <si>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Major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</si>
  <si>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</si>
  <si>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</si>
  <si>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</si>
  <si>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</si>
  <si>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</si>
  <si>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</si>
  <si>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</si>
  <si>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</si>
  <si>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</si>
  <si>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</si>
  <si>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</si>
  <si>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</si>
  <si>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</si>
  <si>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</si>
  <si>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</si>
  <si>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</si>
  <si>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</si>
  <si>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</si>
  <si>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</si>
  <si>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</si>
  <si>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</si>
  <si>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</si>
  <si>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</si>
  <si>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</si>
  <si>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</si>
  <si>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</si>
  <si>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</si>
  <si>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</si>
  <si>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</si>
  <si>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</si>
  <si>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</si>
  <si>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</si>
  <si>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</si>
  <si>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</si>
  <si>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</si>
  <si>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</si>
  <si>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</si>
  <si>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</si>
  <si>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</si>
  <si>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</si>
  <si>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</si>
  <si>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</si>
  <si>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</si>
  <si>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</si>
  <si>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</si>
  <si>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</si>
  <si>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</si>
  <si>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</si>
  <si>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</si>
  <si>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</si>
  <si>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</si>
  <si>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</si>
  <si>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</si>
  <si>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</si>
  <si>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</si>
  <si>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</si>
  <si>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</si>
  <si>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</si>
  <si>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</si>
  <si>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</si>
  <si>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</si>
  <si>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</si>
  <si>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</si>
  <si>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</si>
  <si>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</si>
  <si>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</si>
  <si>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</si>
  <si>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</si>
  <si>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</si>
  <si>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</si>
  <si>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</si>
  <si>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</si>
  <si>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</si>
  <si>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</si>
  <si>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</si>
  <si>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</si>
  <si>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</si>
  <si>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</si>
  <si>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</si>
  <si>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</si>
  <si>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</si>
  <si>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</si>
  <si>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</si>
  <si>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</si>
  <si>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</si>
  <si>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</si>
  <si>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</si>
  <si>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</si>
  <si>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</si>
  <si>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</si>
  <si>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</si>
  <si>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</si>
  <si>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</si>
  <si>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</si>
  <si>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</si>
  <si>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</si>
  <si>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</si>
  <si>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</si>
  <si>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</si>
  <si>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</si>
  <si>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</si>
  <si>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</si>
  <si>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</si>
  <si>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</si>
  <si>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</si>
  <si>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</si>
  <si>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</si>
  <si>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</si>
  <si>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</si>
  <si>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</si>
  <si>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</si>
  <si>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</si>
  <si>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</si>
  <si>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</si>
  <si>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</si>
  <si>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</si>
  <si>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</si>
  <si>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</si>
  <si>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</si>
  <si>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</si>
  <si>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</si>
  <si>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</si>
  <si>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</si>
  <si>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</si>
  <si>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</si>
  <si>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</si>
  <si>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</si>
  <si>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</si>
  <si>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</si>
  <si>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</si>
  <si>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</si>
  <si>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</si>
  <si>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</si>
  <si>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</si>
  <si>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</si>
  <si>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</si>
  <si>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</si>
  <si>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</si>
  <si>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</si>
  <si>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</si>
  <si>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</si>
  <si>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</si>
  <si>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</si>
  <si>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</si>
  <si>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</si>
  <si>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</si>
  <si>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</si>
  <si>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</si>
  <si>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</si>
  <si>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Lady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</si>
  <si>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</si>
  <si>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</si>
  <si>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</si>
  <si>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</si>
  <si>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</si>
  <si>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</si>
  <si>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</si>
  <si>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</si>
  <si>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</si>
  <si>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</si>
  <si>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</si>
  <si>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</si>
  <si>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</si>
  <si>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</si>
  <si>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</si>
  <si>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</si>
  <si>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</si>
  <si>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</si>
  <si>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</si>
  <si>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</si>
  <si>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</si>
  <si>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</si>
  <si>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</si>
  <si>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</si>
  <si>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</si>
  <si>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</si>
  <si>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</si>
  <si>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</si>
  <si>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</si>
  <si>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</si>
  <si>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</si>
  <si>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</si>
  <si>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</si>
  <si>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</si>
  <si>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</si>
  <si>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</si>
  <si>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</si>
  <si>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</si>
  <si>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</si>
  <si>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</si>
  <si>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</si>
  <si>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</si>
  <si>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</si>
  <si>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</si>
  <si>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</si>
  <si>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</si>
  <si>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</si>
  <si>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</si>
  <si>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</si>
  <si>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</si>
  <si>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</si>
  <si>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</si>
  <si>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</si>
  <si>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</si>
  <si>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</si>
  <si>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</si>
  <si>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</si>
  <si>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</si>
  <si>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</si>
  <si>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</si>
  <si>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Sir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</si>
  <si>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</si>
  <si>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</si>
  <si>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</si>
  <si>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</si>
  <si>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</si>
  <si>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</si>
  <si>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</si>
  <si>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</si>
  <si>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</si>
  <si>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</si>
  <si>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</si>
  <si>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</si>
  <si>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</si>
  <si>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</si>
  <si>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</si>
  <si>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</si>
  <si>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</si>
  <si>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</si>
  <si>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</si>
  <si>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</si>
  <si>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</si>
  <si>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</si>
  <si>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</si>
  <si>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</si>
  <si>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</si>
  <si>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</si>
  <si>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</si>
  <si>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</si>
  <si>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</si>
  <si>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</si>
  <si>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</si>
  <si>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</si>
  <si>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</si>
  <si>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</si>
  <si>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</si>
  <si>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</si>
  <si>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</si>
  <si>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</si>
  <si>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</si>
  <si>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</si>
  <si>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</si>
  <si>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</si>
  <si>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</si>
  <si>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</si>
  <si>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</si>
  <si>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</si>
  <si>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</si>
  <si>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</si>
  <si>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</si>
  <si>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Mlle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</si>
  <si>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</si>
  <si>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</si>
  <si>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</si>
  <si>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</si>
  <si>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</si>
  <si>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</si>
  <si>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</si>
  <si>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Col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</si>
  <si>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</si>
  <si>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</si>
  <si>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</si>
  <si>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</si>
  <si>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</si>
  <si>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</si>
  <si>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</si>
  <si>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</si>
  <si>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</si>
  <si>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</si>
  <si>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</si>
  <si>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</si>
  <si>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</si>
  <si>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</si>
  <si>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</si>
  <si>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</si>
  <si>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</si>
  <si>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</si>
  <si>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</si>
  <si>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</si>
  <si>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</si>
  <si>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</si>
  <si>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</si>
  <si>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</si>
  <si>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</si>
  <si>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</si>
  <si>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</si>
  <si>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</si>
  <si>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</si>
  <si>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</si>
  <si>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</si>
  <si>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</si>
  <si>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</si>
  <si>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</si>
  <si>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</si>
  <si>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</si>
  <si>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</si>
  <si>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</si>
  <si>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</si>
  <si>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</si>
  <si>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</si>
  <si>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</si>
  <si>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</si>
  <si>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</si>
  <si>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</si>
  <si>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</si>
  <si>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</si>
  <si>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</si>
  <si>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</si>
  <si>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</si>
  <si>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</si>
  <si>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</si>
  <si>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</si>
  <si>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</si>
  <si>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</si>
  <si>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</si>
  <si>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</si>
  <si>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</si>
  <si>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</si>
  <si>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</si>
  <si>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</si>
  <si>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</si>
  <si>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</si>
  <si>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</si>
  <si>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</si>
  <si>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</si>
  <si>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</si>
  <si>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</si>
  <si>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</si>
  <si>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</si>
  <si>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</si>
  <si>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</si>
  <si>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</si>
  <si>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</si>
  <si>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</si>
  <si>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</si>
  <si>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</si>
  <si>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</si>
  <si>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</si>
  <si>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</si>
  <si>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</si>
  <si>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</si>
  <si>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</si>
  <si>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</si>
  <si>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</si>
  <si>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</si>
  <si>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</si>
  <si>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</si>
  <si>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</si>
  <si>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</si>
  <si>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</si>
  <si>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</si>
  <si>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</si>
  <si>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</si>
  <si>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</si>
  <si>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</si>
  <si>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</si>
  <si>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</si>
  <si>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</si>
  <si>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</si>
  <si>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</si>
  <si>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</si>
  <si>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</si>
  <si>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</si>
  <si>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</si>
  <si>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</si>
  <si>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</si>
  <si>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</si>
  <si>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</si>
  <si>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</si>
  <si>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</si>
  <si>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</si>
  <si>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</si>
  <si>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</si>
  <si>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</si>
  <si>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</si>
  <si>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</si>
  <si>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</si>
  <si>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</si>
  <si>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</si>
  <si>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</si>
  <si>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</si>
  <si>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</si>
  <si>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</si>
  <si>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</si>
  <si>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</si>
  <si>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Capt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</si>
  <si>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</si>
  <si>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</si>
  <si>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</si>
  <si>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</si>
  <si>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</si>
  <si>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</si>
  <si>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</si>
  <si>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</si>
  <si>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</si>
  <si>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</si>
  <si>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</si>
  <si>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</si>
  <si>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</si>
  <si>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</si>
  <si>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</si>
  <si>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</si>
  <si>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the Countess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</si>
  <si>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</si>
  <si>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</si>
  <si>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</si>
  <si>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</si>
  <si>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</si>
  <si>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</si>
  <si>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</si>
  <si>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</si>
  <si>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</si>
  <si>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</si>
  <si>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</si>
  <si>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</si>
  <si>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</si>
  <si>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</si>
  <si>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</si>
  <si>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</si>
  <si>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</si>
  <si>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</si>
  <si>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</si>
  <si>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</si>
  <si>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</si>
  <si>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</si>
  <si>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</si>
  <si>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</si>
  <si>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</si>
  <si>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</si>
  <si>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</si>
  <si>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</si>
  <si>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</si>
  <si>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</si>
  <si>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</si>
  <si>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</si>
  <si>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</si>
  <si>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</si>
  <si>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</si>
  <si>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</si>
  <si>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</si>
  <si>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</si>
  <si>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</si>
  <si>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</si>
  <si>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</si>
  <si>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</si>
  <si>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</si>
  <si>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</si>
  <si>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</si>
  <si>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</si>
  <si>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</si>
  <si>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</si>
  <si>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</si>
  <si>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</si>
  <si>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</si>
  <si>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</si>
  <si>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</si>
  <si>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</si>
  <si>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</si>
  <si>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</si>
  <si>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</si>
  <si>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</si>
  <si>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</si>
  <si>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</si>
  <si>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</si>
  <si>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</si>
  <si>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</si>
  <si>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</si>
  <si>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</si>
  <si>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</si>
  <si>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</si>
  <si>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</si>
  <si>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</si>
  <si>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</si>
  <si>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</si>
  <si>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</si>
  <si>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</si>
  <si>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</si>
  <si>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</si>
  <si>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</si>
  <si>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</si>
  <si>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</si>
  <si>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</si>
  <si>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</si>
  <si>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</si>
  <si>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Jonkheer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</si>
  <si>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</si>
  <si>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</si>
  <si>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</si>
  <si>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</si>
  <si>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</si>
  <si>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</si>
  <si>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</si>
  <si>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</si>
  <si>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</si>
  <si>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</si>
  <si>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</si>
  <si>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</si>
  <si>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</si>
  <si>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</si>
  <si>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</si>
  <si>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</si>
  <si>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</si>
  <si>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</si>
  <si>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</si>
  <si>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</si>
  <si>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</si>
  <si>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</si>
  <si>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</si>
  <si>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</si>
  <si>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</si>
  <si>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</si>
  <si>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</si>
  <si>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</si>
  <si>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</si>
  <si>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</si>
  <si>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</si>
  <si>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</si>
  <si>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</si>
  <si>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</si>
  <si>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</si>
  <si>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</si>
  <si>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</si>
  <si>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</si>
  <si>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</si>
  <si>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</si>
  <si>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</si>
  <si>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</si>
  <si>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</si>
  <si>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</si>
  <si>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</si>
  <si>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</si>
  <si>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</si>
  <si>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</si>
  <si>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</si>
  <si>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</si>
  <si>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</si>
  <si>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</si>
  <si>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</si>
  <si>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</si>
  <si>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</si>
  <si>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</si>
  <si>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</si>
  <si>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</si>
  <si>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</si>
  <si>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</si>
  <si>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</si>
  <si>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</si>
  <si>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</si>
  <si>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</si>
  <si>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</si>
  <si>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</si>
  <si>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</si>
  <si>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</si>
  <si>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</si>
  <si>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</si>
  <si>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</si>
  <si>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</si>
  <si>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</si>
  <si>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</si>
  <si>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</si>
  <si>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</si>
  <si>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</si>
  <si>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</si>
  <si>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</si>
  <si>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</si>
  <si>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</si>
  <si>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</si>
  <si>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</si>
  <si>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</si>
  <si>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</si>
  <si>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</si>
  <si>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</si>
  <si>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</si>
  <si>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</si>
  <si>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</si>
  <si>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</si>
  <si>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</si>
  <si>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</si>
  <si>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</si>
  <si>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</si>
  <si>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</si>
  <si>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</si>
  <si>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</si>
  <si>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</si>
  <si>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</si>
  <si>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</si>
  <si>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</si>
  <si>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</si>
  <si>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</si>
  <si>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</si>
  <si>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</si>
  <si>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</si>
  <si>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</si>
  <si>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</si>
  <si>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</si>
  <si>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</si>
  <si>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</si>
  <si>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</si>
  <si>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</si>
  <si>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</si>
  <si>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</si>
  <si>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</si>
  <si>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</si>
  <si>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</si>
  <si>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</si>
  <si>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</si>
  <si>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</si>
  <si>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</si>
  <si>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</si>
  <si>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</si>
  <si>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</si>
  <si>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</si>
  <si>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</si>
  <si>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</si>
  <si>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</si>
  <si>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</si>
  <si>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</si>
  <si>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</si>
  <si>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</si>
  <si>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</si>
  <si>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</si>
  <si>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</si>
  <si>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</si>
  <si>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</si>
  <si>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</si>
  <si>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</si>
  <si>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</si>
  <si>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</si>
  <si>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</si>
  <si>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</si>
  <si>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</si>
  <si>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</si>
  <si>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</si>
  <si>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</si>
  <si>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</si>
  <si>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</si>
  <si>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</si>
  <si>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</si>
  <si>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</si>
  <si>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</si>
  <si>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</si>
  <si>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</si>
  <si>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</si>
  <si>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</si>
  <si>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</si>
  <si>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</si>
  <si>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</si>
  <si>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</si>
  <si>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</si>
  <si>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</si>
  <si>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</si>
  <si>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</si>
  <si>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</si>
  <si>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</si>
  <si>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</si>
  <si>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</si>
  <si>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</si>
  <si>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</si>
  <si>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</si>
  <si>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</si>
  <si>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</si>
  <si>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</si>
  <si>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</si>
  <si>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</si>
  <si>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</si>
  <si>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</si>
  <si>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</si>
  <si>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</si>
  <si>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</si>
  <si>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</si>
  <si>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</si>
  <si>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</si>
  <si>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</si>
  <si>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</si>
  <si>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</si>
  <si>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</si>
  <si>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</si>
  <si>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</si>
  <si>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</si>
  <si>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</si>
  <si>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</si>
  <si>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</si>
  <si>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</si>
  <si>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</si>
  <si>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</si>
  <si>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</si>
  <si>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</si>
  <si>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</si>
  <si>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</si>
  <si>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</si>
  <si>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</si>
  <si>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</si>
  <si>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</si>
  <si>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</si>
  <si>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</si>
  <si>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</si>
  <si>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</si>
  <si>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</si>
  <si>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</si>
  <si>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</si>
  <si>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</si>
  <si>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</si>
  <si>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</si>
  <si>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</si>
  <si>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</si>
  <si>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</si>
  <si>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</si>
  <si>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</si>
  <si>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</si>
  <si>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</si>
  <si>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</si>
  <si>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</si>
  <si>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</si>
  <si>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</si>
  <si>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</si>
  <si>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</si>
  <si>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</si>
  <si>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</si>
  <si>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</si>
  <si>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</si>
  <si>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</si>
  <si>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</si>
  <si>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</si>
  <si>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</si>
  <si>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</si>
  <si>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</si>
  <si>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</si>
  <si>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</si>
  <si>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</si>
  <si>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</si>
  <si>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</si>
  <si>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</si>
  <si>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</si>
  <si>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</si>
  <si>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</si>
  <si>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</si>
  <si>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</si>
  <si>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</si>
  <si>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</si>
  <si>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</si>
  <si>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</si>
  <si>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</si>
  <si>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</si>
  <si>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</si>
  <si>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</si>
  <si>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</si>
  <si>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</si>
  <si>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</si>
  <si>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</si>
  <si>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</si>
  <si>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</si>
  <si>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</si>
  <si>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</si>
  <si>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</si>
  <si>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</si>
  <si>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</si>
  <si>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</si>
  <si>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</si>
  <si>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</si>
  <si>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</si>
  <si>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</si>
  <si>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</si>
  <si>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</si>
  <si>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</si>
  <si>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</si>
  <si>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</si>
  <si>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</si>
  <si>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</si>
  <si>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</si>
  <si>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</si>
  <si>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</si>
  <si>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</si>
  <si>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</si>
  <si>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</si>
  <si>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</si>
  <si>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</si>
  <si>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</si>
  <si>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</si>
  <si>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</si>
  <si>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</si>
  <si>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</si>
  <si>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</si>
  <si>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</si>
  <si>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</si>
  <si>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</si>
  <si>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</si>
  <si>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</si>
  <si>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</si>
  <si>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</si>
  <si>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</si>
  <si>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</si>
  <si>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</si>
  <si>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</si>
  <si>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</si>
  <si>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</si>
  <si>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</si>
  <si>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</si>
  <si>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</si>
  <si>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</si>
  <si>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</si>
  <si>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</si>
  <si>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</si>
  <si>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</si>
  <si>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</si>
  <si>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</si>
  <si>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</si>
  <si>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</si>
  <si>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</si>
  <si>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</si>
  <si>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</si>
  <si>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</si>
  <si>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</si>
  <si>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</si>
  <si>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</si>
  <si>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</si>
  <si>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</si>
  <si>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</si>
  <si>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</si>
  <si>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</si>
  <si>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</si>
  <si>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</si>
  <si>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</si>
  <si>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</si>
  <si>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</si>
  <si>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</si>
  <si>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</si>
  <si>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</si>
  <si>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</si>
  <si>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</si>
  <si>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</si>
  <si>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</si>
  <si>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</si>
  <si>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</si>
  <si>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</si>
  <si>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</si>
  <si>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</si>
  <si>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</si>
  <si>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</si>
  <si>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</si>
  <si>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</si>
  <si>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</si>
  <si>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</si>
  <si>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</si>
  <si>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</si>
  <si>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</si>
  <si>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</si>
  <si>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</si>
  <si>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</si>
  <si>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</si>
  <si>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</si>
  <si>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</si>
  <si>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</si>
  <si>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</si>
  <si>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</si>
  <si>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</si>
  <si>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</si>
  <si>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</si>
  <si>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</si>
  <si>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</si>
  <si>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</si>
  <si>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</si>
  <si>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</si>
  <si>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</si>
  <si>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</si>
  <si>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</si>
  <si>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</si>
  <si>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</si>
  <si>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</si>
  <si>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</si>
  <si>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</si>
  <si>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</si>
  <si>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</si>
  <si>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</si>
  <si>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</si>
  <si>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</si>
  <si>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</si>
  <si>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</si>
  <si>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</si>
  <si>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</si>
  <si>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</si>
  <si>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</si>
  <si>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</si>
  <si>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</si>
  <si>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</si>
  <si>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</si>
  <si>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</si>
  <si>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</si>
  <si>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</si>
  <si>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</si>
  <si>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</si>
  <si>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</si>
  <si>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</si>
  <si>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</si>
  <si>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</si>
  <si>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</si>
  <si>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</si>
  <si>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</si>
  <si>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</si>
  <si>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</si>
  <si>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</si>
  <si>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</si>
  <si>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</si>
  <si>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</si>
  <si>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</si>
  <si>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</si>
  <si>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</si>
  <si>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</si>
  <si>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</si>
  <si>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</si>
  <si>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</si>
  <si>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</si>
  <si>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</si>
  <si>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</si>
  <si>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</si>
  <si>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</si>
  <si>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</si>
  <si>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</si>
  <si>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</si>
  <si>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</si>
  <si>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</si>
  <si>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</si>
  <si>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</si>
  <si>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</si>
  <si>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</si>
  <si>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</si>
  <si>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</si>
  <si>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</si>
  <si>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</si>
  <si>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</si>
  <si>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</si>
  <si>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</si>
  <si>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</si>
  <si>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</si>
  <si>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</si>
  <si>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</si>
  <si>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</si>
  <si>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</si>
  <si>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</si>
  <si>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</si>
  <si>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</si>
  <si>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</si>
  <si>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</si>
  <si>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</si>
  <si>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</si>
  <si>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</si>
  <si>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</si>
  <si>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</si>
  <si>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</si>
  <si>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</si>
  <si>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</si>
  <si>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</si>
  <si>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</si>
  <si>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</si>
  <si>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</si>
  <si>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</si>
  <si>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</si>
  <si>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</si>
  <si>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</si>
  <si>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</si>
  <si>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</si>
  <si>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</si>
  <si>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</si>
  <si>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</si>
  <si>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</si>
  <si>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</si>
  <si>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</si>
  <si>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</si>
  <si>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</si>
  <si>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</si>
  <si>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</si>
  <si>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</si>
  <si>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</si>
  <si>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</si>
  <si>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</si>
  <si>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</si>
  <si>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</si>
  <si>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</si>
  <si>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</si>
  <si>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</si>
  <si>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</si>
  <si>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</si>
  <si>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</si>
  <si>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</si>
  <si>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</si>
  <si>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</si>
  <si>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</si>
  <si>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</si>
  <si>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</si>
  <si>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</si>
  <si>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</si>
  <si>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</si>
  <si>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</si>
  <si>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</si>
  <si>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</si>
  <si>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</si>
  <si>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</si>
  <si>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</si>
  <si>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</si>
  <si>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</si>
  <si>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</si>
  <si>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</si>
  <si>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</si>
  <si>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</si>
  <si>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</si>
  <si>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</si>
  <si>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</si>
  <si>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</si>
  <si>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</si>
  <si>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</si>
  <si>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</si>
  <si>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</si>
  <si>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</si>
  <si>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</si>
  <si>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</si>
  <si>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</si>
  <si>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</si>
  <si>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</si>
  <si>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</si>
  <si>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</si>
  <si>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</si>
  <si>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</si>
  <si>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</si>
  <si>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</si>
  <si>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</si>
  <si>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</si>
  <si>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</si>
  <si>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</si>
  <si>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</si>
  <si>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</si>
  <si>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</si>
  <si>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</si>
  <si>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</si>
  <si>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</si>
  <si>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</si>
  <si>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</si>
  <si>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</si>
  <si>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</si>
  <si>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</si>
  <si>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</si>
  <si>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</si>
  <si>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</si>
  <si>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</si>
  <si>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</si>
  <si>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</si>
  <si>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</si>
  <si>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</si>
  <si>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</si>
  <si>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</si>
  <si>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</si>
  <si>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</si>
  <si>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</si>
  <si>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</si>
  <si>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</si>
  <si>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</si>
  <si>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</si>
  <si>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</si>
  <si>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</si>
  <si>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</si>
  <si>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</si>
  <si>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</si>
  <si>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</si>
  <si>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</si>
  <si>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</si>
  <si>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</si>
  <si>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</si>
  <si>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</si>
  <si>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</si>
  <si>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</si>
  <si>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</si>
  <si>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</si>
  <si>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</si>
  <si>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</si>
  <si>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</si>
  <si>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</si>
  <si>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</si>
  <si>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</si>
  <si>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</si>
  <si>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</si>
  <si>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Dona</t>
  </si>
  <si>
    <t>Saether, Mr. Simon Sivertsen</t>
  </si>
  <si>
    <t>SOTON/O.Q. 3101262</t>
  </si>
  <si>
    <t>Ware, Mr. Frederick</t>
  </si>
  <si>
    <t>Peter, Master. Michael J</t>
  </si>
  <si>
    <t>Embarked_encoding</t>
  </si>
  <si>
    <t>Cabin_encoding</t>
  </si>
  <si>
    <t>M</t>
  </si>
  <si>
    <t>E</t>
  </si>
  <si>
    <t>G</t>
  </si>
  <si>
    <t>A</t>
  </si>
  <si>
    <t>B</t>
  </si>
  <si>
    <t>Title_encoding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</si>
</sst>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\OneDrive\Desktop\titanic\train_next.csv" TargetMode="External"/><Relationship Id="rId1" Type="http://schemas.openxmlformats.org/officeDocument/2006/relationships/externalLinkPath" Target="train_nex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_next"/>
    </sheetNames>
    <sheetDataSet>
      <sheetData sheetId="0">
        <row r="3">
          <cell r="D3" t="str">
            <v>Mr</v>
          </cell>
          <cell r="E3" t="str">
            <v>Mr</v>
          </cell>
        </row>
        <row r="4">
          <cell r="D4" t="str">
            <v>Mrs</v>
          </cell>
          <cell r="E4" t="str">
            <v>Mrs</v>
          </cell>
        </row>
        <row r="5">
          <cell r="D5" t="str">
            <v>Miss</v>
          </cell>
          <cell r="E5" t="str">
            <v>Miss</v>
          </cell>
        </row>
        <row r="6">
          <cell r="D6" t="str">
            <v>Master</v>
          </cell>
          <cell r="E6" t="str">
            <v>Master</v>
          </cell>
        </row>
        <row r="7">
          <cell r="D7" t="str">
            <v>Don</v>
          </cell>
          <cell r="E7" t="str">
            <v>Royalty</v>
          </cell>
        </row>
        <row r="8">
          <cell r="D8" t="str">
            <v>Rev</v>
          </cell>
          <cell r="E8" t="str">
            <v>Royalty</v>
          </cell>
        </row>
        <row r="9">
          <cell r="D9" t="str">
            <v>Dr</v>
          </cell>
          <cell r="E9" t="str">
            <v>Royalty</v>
          </cell>
        </row>
        <row r="10">
          <cell r="D10" t="str">
            <v>Mme</v>
          </cell>
          <cell r="E10" t="str">
            <v>Mrs</v>
          </cell>
        </row>
        <row r="11">
          <cell r="D11" t="str">
            <v>Ms</v>
          </cell>
          <cell r="E11" t="str">
            <v>Miss</v>
          </cell>
        </row>
        <row r="12">
          <cell r="D12" t="str">
            <v>Major</v>
          </cell>
          <cell r="E12" t="str">
            <v>Royalty</v>
          </cell>
        </row>
        <row r="13">
          <cell r="D13" t="str">
            <v>Lady</v>
          </cell>
          <cell r="E13" t="str">
            <v>Royalty</v>
          </cell>
        </row>
        <row r="14">
          <cell r="D14" t="str">
            <v>Sir</v>
          </cell>
          <cell r="E14" t="str">
            <v>Royalty</v>
          </cell>
        </row>
        <row r="15">
          <cell r="D15" t="str">
            <v>Mlle</v>
          </cell>
          <cell r="E15" t="str">
            <v>Miss</v>
          </cell>
        </row>
        <row r="16">
          <cell r="D16" t="str">
            <v>Col</v>
          </cell>
          <cell r="E16" t="str">
            <v>Royalty</v>
          </cell>
        </row>
        <row r="17">
          <cell r="D17" t="str">
            <v>Capt</v>
          </cell>
          <cell r="E17" t="str">
            <v>Royalty</v>
          </cell>
        </row>
        <row r="18">
          <cell r="D18" t="str">
            <v>the Countess</v>
          </cell>
          <cell r="E18" t="str">
            <v>Royalty</v>
          </cell>
        </row>
        <row r="19">
          <cell r="D19" t="str">
            <v>Jonkheer</v>
          </cell>
          <cell r="E19" t="str">
            <v>Royalty</v>
          </cell>
        </row>
        <row r="20">
          <cell r="D20" t="str">
            <v>Dona</v>
          </cell>
          <cell r="E20" t="str">
            <v>Royalty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1"/>
  <sheetViews>
    <sheetView tabSelected="1" zoomScale="90" workbookViewId="0">
      <selection activeCell="D15" sqref="D15"/>
    </sheetView>
  </sheetViews>
  <sheetFormatPr defaultRowHeight="14.4" x14ac:dyDescent="0.3"/>
  <cols>
    <col min="4" max="4" width="68.88671875" bestFit="1" customWidth="1"/>
    <col min="39" max="39" width="8.88671875" style="3"/>
  </cols>
  <sheetData>
    <row r="1" spans="1:39" ht="15" thickBot="1" x14ac:dyDescent="0.35">
      <c r="A1">
        <f xml:space="preserve"> COUNTA(A3:A1311)</f>
        <v>1309</v>
      </c>
      <c r="B1">
        <f xml:space="preserve"> COUNTA(B3:B1311)</f>
        <v>1309</v>
      </c>
      <c r="C1">
        <f xml:space="preserve"> COUNTA(C3:C1311)</f>
        <v>1309</v>
      </c>
      <c r="D1">
        <f xml:space="preserve"> COUNTA(D3:D1311)</f>
        <v>1309</v>
      </c>
      <c r="E1">
        <f xml:space="preserve"> COUNTA(E3:E1311)</f>
        <v>1309</v>
      </c>
      <c r="F1">
        <f xml:space="preserve"> COUNTA(F3:F1311)</f>
        <v>1046</v>
      </c>
      <c r="G1">
        <f xml:space="preserve"> COUNTA(G3:G1311)</f>
        <v>1309</v>
      </c>
      <c r="H1">
        <f xml:space="preserve"> COUNTA(H3:H1311)</f>
        <v>1309</v>
      </c>
      <c r="I1">
        <f xml:space="preserve"> COUNTA(I3:I1311)</f>
        <v>1309</v>
      </c>
      <c r="J1">
        <f xml:space="preserve"> COUNTA(J3:J1311)</f>
        <v>1308</v>
      </c>
      <c r="K1">
        <f xml:space="preserve"> COUNTA(K3:K1311)</f>
        <v>295</v>
      </c>
      <c r="L1">
        <f xml:space="preserve"> COUNTA(L3:L1311)</f>
        <v>1307</v>
      </c>
      <c r="M1">
        <f xml:space="preserve"> COUNTA(M3:M1311)</f>
        <v>1309</v>
      </c>
      <c r="N1">
        <f xml:space="preserve"> COUNTA(N3:N1311)</f>
        <v>1309</v>
      </c>
      <c r="O1">
        <f xml:space="preserve"> COUNTA(O3:O1311)</f>
        <v>1309</v>
      </c>
      <c r="P1">
        <f xml:space="preserve"> COUNTA(P3:P1311)</f>
        <v>1309</v>
      </c>
      <c r="Q1">
        <f xml:space="preserve"> COUNTA(Q3:Q1311)</f>
        <v>1309</v>
      </c>
      <c r="R1">
        <f xml:space="preserve"> COUNTA(R3:R1311)</f>
        <v>1309</v>
      </c>
      <c r="S1">
        <f xml:space="preserve"> COUNTA(S3:S1311)</f>
        <v>1309</v>
      </c>
      <c r="T1">
        <f xml:space="preserve"> COUNTA(T3:T1311)</f>
        <v>1309</v>
      </c>
      <c r="V1" s="5" t="s">
        <v>1761</v>
      </c>
      <c r="W1" s="6"/>
      <c r="X1" s="5" t="s">
        <v>1762</v>
      </c>
      <c r="Y1" s="7"/>
      <c r="Z1" s="7"/>
      <c r="AA1" s="7"/>
      <c r="AB1" s="7"/>
      <c r="AC1" s="7"/>
      <c r="AD1" s="7"/>
      <c r="AE1" s="6"/>
      <c r="AF1" s="5" t="s">
        <v>1768</v>
      </c>
      <c r="AG1" s="7"/>
      <c r="AH1" s="7"/>
      <c r="AI1" s="6"/>
      <c r="AJ1" s="5"/>
      <c r="AK1" s="7"/>
      <c r="AL1" s="7"/>
      <c r="AM1" s="6"/>
    </row>
    <row r="2" spans="1:3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19</v>
      </c>
      <c r="V2" s="4" t="s">
        <v>23</v>
      </c>
      <c r="W2" s="4" t="s">
        <v>29</v>
      </c>
      <c r="X2" s="4" t="s">
        <v>1763</v>
      </c>
      <c r="Y2" s="4" t="s">
        <v>29</v>
      </c>
      <c r="Z2" s="4" t="s">
        <v>1764</v>
      </c>
      <c r="AA2" s="4" t="s">
        <v>1765</v>
      </c>
      <c r="AB2" s="4" t="s">
        <v>457</v>
      </c>
      <c r="AC2" s="4" t="s">
        <v>1766</v>
      </c>
      <c r="AD2" s="4" t="s">
        <v>1767</v>
      </c>
      <c r="AE2" s="4" t="s">
        <v>1383</v>
      </c>
      <c r="AF2" s="4" t="s">
        <v>24</v>
      </c>
      <c r="AG2" s="4" t="s">
        <v>30</v>
      </c>
      <c r="AH2" s="4" t="s">
        <v>42</v>
      </c>
      <c r="AI2" s="4" t="s">
        <v>33</v>
      </c>
      <c r="AJ2" s="8" t="s">
        <v>9</v>
      </c>
      <c r="AK2" s="8" t="s">
        <v>15</v>
      </c>
      <c r="AL2" s="8" t="s">
        <v>16</v>
      </c>
      <c r="AM2" s="9" t="s">
        <v>19</v>
      </c>
    </row>
    <row r="3" spans="1:39" x14ac:dyDescent="0.3">
      <c r="A3">
        <v>1</v>
      </c>
      <c r="B3">
        <v>0</v>
      </c>
      <c r="C3">
        <v>3</v>
      </c>
      <c r="D3" t="s">
        <v>20</v>
      </c>
      <c r="E3" t="s">
        <v>21</v>
      </c>
      <c r="F3">
        <v>22</v>
      </c>
      <c r="G3">
        <v>1</v>
      </c>
      <c r="H3">
        <v>0</v>
      </c>
      <c r="I3" t="s">
        <v>22</v>
      </c>
      <c r="J3">
        <v>7.25</v>
      </c>
      <c r="L3" t="s">
        <v>23</v>
      </c>
      <c r="M3" t="s">
        <v>23</v>
      </c>
      <c r="N3" t="str">
        <f xml:space="preserve"> IF(K3="","M",LEFT(K3,1))</f>
        <v>M</v>
      </c>
      <c r="O3">
        <f xml:space="preserve"> IF(J3="",MEDIAN(J:J),J3)</f>
        <v>7.25</v>
      </c>
      <c r="P3">
        <f xml:space="preserve"> SUM(G3,H3,1)</f>
        <v>2</v>
      </c>
      <c r="Q3">
        <f xml:space="preserve"> IF(E3="male",0,1)</f>
        <v>0</v>
      </c>
      <c r="R3" t="s">
        <v>24</v>
      </c>
      <c r="S3" t="str">
        <f xml:space="preserve"> VLOOKUP(R3,[1]train_next!$D$3:$E$20,2,FALSE)</f>
        <v>Mr</v>
      </c>
      <c r="T3" s="3">
        <f xml:space="preserve"> IF(F3="",AVERAGEIF(S:S,S3,F:F),F3)</f>
        <v>22</v>
      </c>
      <c r="V3">
        <f xml:space="preserve"> IF(M3=V$2,1,0)</f>
        <v>1</v>
      </c>
      <c r="W3">
        <f xml:space="preserve"> IF(M3=W$2,1,0)</f>
        <v>0</v>
      </c>
      <c r="X3">
        <f xml:space="preserve"> IF($N3=X$2,1,0)</f>
        <v>1</v>
      </c>
      <c r="Y3">
        <f t="shared" ref="Y3:AE18" si="0" xml:space="preserve"> IF($N3=Y$2,1,0)</f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xml:space="preserve"> IF($S3 = AF$2,1,0)</f>
        <v>1</v>
      </c>
      <c r="AG3">
        <f t="shared" ref="AG3:AI18" si="1" xml:space="preserve"> IF($S3 = AG$2,1,0)</f>
        <v>0</v>
      </c>
      <c r="AH3">
        <f t="shared" si="1"/>
        <v>0</v>
      </c>
      <c r="AI3">
        <f t="shared" si="1"/>
        <v>0</v>
      </c>
      <c r="AJ3">
        <v>7.25</v>
      </c>
      <c r="AK3">
        <v>2</v>
      </c>
      <c r="AL3">
        <v>0</v>
      </c>
      <c r="AM3" s="3">
        <v>22</v>
      </c>
    </row>
    <row r="4" spans="1:39" x14ac:dyDescent="0.3">
      <c r="A4">
        <v>2</v>
      </c>
      <c r="B4">
        <v>1</v>
      </c>
      <c r="C4">
        <v>1</v>
      </c>
      <c r="D4" t="s">
        <v>25</v>
      </c>
      <c r="E4" t="s">
        <v>26</v>
      </c>
      <c r="F4">
        <v>38</v>
      </c>
      <c r="G4">
        <v>1</v>
      </c>
      <c r="H4">
        <v>0</v>
      </c>
      <c r="I4" t="s">
        <v>27</v>
      </c>
      <c r="J4">
        <v>71.283299999999997</v>
      </c>
      <c r="K4" t="s">
        <v>28</v>
      </c>
      <c r="L4" t="s">
        <v>29</v>
      </c>
      <c r="M4" t="s">
        <v>29</v>
      </c>
      <c r="N4" t="str">
        <f t="shared" ref="N4:N67" si="2" xml:space="preserve"> IF(K4="","M",LEFT(K4,1))</f>
        <v>C</v>
      </c>
      <c r="O4">
        <f xml:space="preserve"> IF(J4="",MEDIAN(J:J),J4)</f>
        <v>71.283299999999997</v>
      </c>
      <c r="P4">
        <f t="shared" ref="P4:P67" si="3" xml:space="preserve"> SUM(G4,H4,1)</f>
        <v>2</v>
      </c>
      <c r="Q4">
        <f t="shared" ref="Q4:Q67" si="4" xml:space="preserve"> IF(E4="male",0,1)</f>
        <v>1</v>
      </c>
      <c r="R4" t="s">
        <v>30</v>
      </c>
      <c r="S4" t="str">
        <f xml:space="preserve"> VLOOKUP(R4,[1]train_next!$D$3:$E$20,2,FALSE)</f>
        <v>Mrs</v>
      </c>
      <c r="T4" s="3">
        <f xml:space="preserve"> IF(F4="",AVERAGEIF(S:S,S4,F:F),F4)</f>
        <v>38</v>
      </c>
      <c r="V4">
        <f t="shared" ref="V4:V67" si="5" xml:space="preserve"> IF(M4=V$2,1,0)</f>
        <v>0</v>
      </c>
      <c r="W4">
        <f t="shared" ref="W4:W67" si="6" xml:space="preserve"> IF(M4=W$2,1,0)</f>
        <v>1</v>
      </c>
      <c r="X4">
        <f xml:space="preserve"> IF(N4=X$2,1,0)</f>
        <v>0</v>
      </c>
      <c r="Y4">
        <f xml:space="preserve"> IF(N4=Y$2,1,0)</f>
        <v>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ref="AF4:AI66" si="7" xml:space="preserve"> IF($S4 = AF$2,1,0)</f>
        <v>0</v>
      </c>
      <c r="AG4">
        <f t="shared" si="1"/>
        <v>1</v>
      </c>
      <c r="AH4">
        <f t="shared" si="1"/>
        <v>0</v>
      </c>
      <c r="AI4">
        <f t="shared" si="1"/>
        <v>0</v>
      </c>
      <c r="AJ4">
        <v>71.283299999999997</v>
      </c>
      <c r="AK4">
        <v>2</v>
      </c>
      <c r="AL4">
        <v>1</v>
      </c>
      <c r="AM4" s="3">
        <v>38</v>
      </c>
    </row>
    <row r="5" spans="1:39" x14ac:dyDescent="0.3">
      <c r="A5">
        <v>3</v>
      </c>
      <c r="B5">
        <v>1</v>
      </c>
      <c r="C5">
        <v>3</v>
      </c>
      <c r="D5" t="s">
        <v>31</v>
      </c>
      <c r="E5" t="s">
        <v>26</v>
      </c>
      <c r="F5">
        <v>26</v>
      </c>
      <c r="G5">
        <v>0</v>
      </c>
      <c r="H5">
        <v>0</v>
      </c>
      <c r="I5" t="s">
        <v>32</v>
      </c>
      <c r="J5">
        <v>7.9249999999999998</v>
      </c>
      <c r="L5" t="s">
        <v>23</v>
      </c>
      <c r="M5" t="s">
        <v>23</v>
      </c>
      <c r="N5" t="str">
        <f t="shared" si="2"/>
        <v>M</v>
      </c>
      <c r="O5">
        <f xml:space="preserve"> IF(J5="",MEDIAN(J:J),J5)</f>
        <v>7.9249999999999998</v>
      </c>
      <c r="P5">
        <f t="shared" si="3"/>
        <v>1</v>
      </c>
      <c r="Q5">
        <f t="shared" si="4"/>
        <v>1</v>
      </c>
      <c r="R5" t="s">
        <v>33</v>
      </c>
      <c r="S5" t="str">
        <f xml:space="preserve"> VLOOKUP(R5,[1]train_next!$D$3:$E$20,2,FALSE)</f>
        <v>Miss</v>
      </c>
      <c r="T5" s="3">
        <f xml:space="preserve"> IF(F5="",AVERAGEIF(S:S,S5,F:F),F5)</f>
        <v>26</v>
      </c>
      <c r="V5">
        <f t="shared" si="5"/>
        <v>1</v>
      </c>
      <c r="W5">
        <f t="shared" si="6"/>
        <v>0</v>
      </c>
      <c r="X5">
        <f xml:space="preserve"> IF(N5=X$2,1,0)</f>
        <v>1</v>
      </c>
      <c r="Y5">
        <f xml:space="preserve"> IF(N5=Y$2,1,0)</f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7"/>
        <v>0</v>
      </c>
      <c r="AG5">
        <f t="shared" si="1"/>
        <v>0</v>
      </c>
      <c r="AH5">
        <f t="shared" si="1"/>
        <v>0</v>
      </c>
      <c r="AI5">
        <f t="shared" si="1"/>
        <v>1</v>
      </c>
      <c r="AJ5">
        <v>7.9249999999999998</v>
      </c>
      <c r="AK5">
        <v>1</v>
      </c>
      <c r="AL5">
        <v>1</v>
      </c>
      <c r="AM5" s="3">
        <v>26</v>
      </c>
    </row>
    <row r="6" spans="1:39" x14ac:dyDescent="0.3">
      <c r="A6">
        <v>4</v>
      </c>
      <c r="B6">
        <v>1</v>
      </c>
      <c r="C6">
        <v>1</v>
      </c>
      <c r="D6" t="s">
        <v>34</v>
      </c>
      <c r="E6" t="s">
        <v>26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35</v>
      </c>
      <c r="L6" t="s">
        <v>23</v>
      </c>
      <c r="M6" t="s">
        <v>23</v>
      </c>
      <c r="N6" t="str">
        <f t="shared" si="2"/>
        <v>C</v>
      </c>
      <c r="O6">
        <f xml:space="preserve"> IF(J6="",MEDIAN(J:J),J6)</f>
        <v>53.1</v>
      </c>
      <c r="P6">
        <f t="shared" si="3"/>
        <v>2</v>
      </c>
      <c r="Q6">
        <f t="shared" si="4"/>
        <v>1</v>
      </c>
      <c r="R6" t="s">
        <v>30</v>
      </c>
      <c r="S6" t="str">
        <f xml:space="preserve"> VLOOKUP(R6,[1]train_next!$D$3:$E$20,2,FALSE)</f>
        <v>Mrs</v>
      </c>
      <c r="T6" s="3">
        <f xml:space="preserve"> IF(F6="",AVERAGEIF(S:S,S6,F:F),F6)</f>
        <v>35</v>
      </c>
      <c r="V6">
        <f t="shared" si="5"/>
        <v>1</v>
      </c>
      <c r="W6">
        <f t="shared" si="6"/>
        <v>0</v>
      </c>
      <c r="X6">
        <f xml:space="preserve"> IF(N6=X$2,1,0)</f>
        <v>0</v>
      </c>
      <c r="Y6">
        <f xml:space="preserve"> IF(N6=Y$2,1,0)</f>
        <v>1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7"/>
        <v>0</v>
      </c>
      <c r="AG6">
        <f t="shared" si="1"/>
        <v>1</v>
      </c>
      <c r="AH6">
        <f t="shared" si="1"/>
        <v>0</v>
      </c>
      <c r="AI6">
        <f t="shared" si="1"/>
        <v>0</v>
      </c>
      <c r="AJ6">
        <v>53.1</v>
      </c>
      <c r="AK6">
        <v>2</v>
      </c>
      <c r="AL6">
        <v>1</v>
      </c>
      <c r="AM6" s="3">
        <v>35</v>
      </c>
    </row>
    <row r="7" spans="1:39" x14ac:dyDescent="0.3">
      <c r="A7">
        <v>5</v>
      </c>
      <c r="B7">
        <v>0</v>
      </c>
      <c r="C7">
        <v>3</v>
      </c>
      <c r="D7" t="s">
        <v>36</v>
      </c>
      <c r="E7" t="s">
        <v>21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23</v>
      </c>
      <c r="M7" t="s">
        <v>23</v>
      </c>
      <c r="N7" t="str">
        <f t="shared" si="2"/>
        <v>M</v>
      </c>
      <c r="O7">
        <f xml:space="preserve"> IF(J7="",MEDIAN(J:J),J7)</f>
        <v>8.0500000000000007</v>
      </c>
      <c r="P7">
        <f t="shared" si="3"/>
        <v>1</v>
      </c>
      <c r="Q7">
        <f t="shared" si="4"/>
        <v>0</v>
      </c>
      <c r="R7" t="s">
        <v>24</v>
      </c>
      <c r="S7" t="str">
        <f xml:space="preserve"> VLOOKUP(R7,[1]train_next!$D$3:$E$20,2,FALSE)</f>
        <v>Mr</v>
      </c>
      <c r="T7" s="3">
        <f xml:space="preserve"> IF(F7="",AVERAGEIF(S:S,S7,F:F),F7)</f>
        <v>35</v>
      </c>
      <c r="V7">
        <f t="shared" si="5"/>
        <v>1</v>
      </c>
      <c r="W7">
        <f t="shared" si="6"/>
        <v>0</v>
      </c>
      <c r="X7">
        <f xml:space="preserve"> IF(N7=X$2,1,0)</f>
        <v>1</v>
      </c>
      <c r="Y7">
        <f xml:space="preserve"> IF(N7=Y$2,1,0)</f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7"/>
        <v>1</v>
      </c>
      <c r="AG7">
        <f t="shared" si="1"/>
        <v>0</v>
      </c>
      <c r="AH7">
        <f t="shared" si="1"/>
        <v>0</v>
      </c>
      <c r="AI7">
        <f t="shared" si="1"/>
        <v>0</v>
      </c>
      <c r="AJ7">
        <v>8.0500000000000007</v>
      </c>
      <c r="AK7">
        <v>1</v>
      </c>
      <c r="AL7">
        <v>0</v>
      </c>
      <c r="AM7" s="3">
        <v>35</v>
      </c>
    </row>
    <row r="8" spans="1:39" x14ac:dyDescent="0.3">
      <c r="A8">
        <v>6</v>
      </c>
      <c r="B8">
        <v>0</v>
      </c>
      <c r="C8">
        <v>3</v>
      </c>
      <c r="D8" t="s">
        <v>37</v>
      </c>
      <c r="E8" t="s">
        <v>21</v>
      </c>
      <c r="G8">
        <v>0</v>
      </c>
      <c r="H8">
        <v>0</v>
      </c>
      <c r="I8">
        <v>330877</v>
      </c>
      <c r="J8">
        <v>8.4582999999999995</v>
      </c>
      <c r="L8" t="s">
        <v>38</v>
      </c>
      <c r="M8" t="s">
        <v>38</v>
      </c>
      <c r="N8" t="str">
        <f t="shared" si="2"/>
        <v>M</v>
      </c>
      <c r="O8">
        <f xml:space="preserve"> IF(J8="",MEDIAN(J:J),J8)</f>
        <v>8.4582999999999995</v>
      </c>
      <c r="P8">
        <f t="shared" si="3"/>
        <v>1</v>
      </c>
      <c r="Q8">
        <f t="shared" si="4"/>
        <v>0</v>
      </c>
      <c r="R8" t="s">
        <v>24</v>
      </c>
      <c r="S8" t="str">
        <f xml:space="preserve"> VLOOKUP(R8,[1]train_next!$D$3:$E$20,2,FALSE)</f>
        <v>Mr</v>
      </c>
      <c r="T8" s="3">
        <f xml:space="preserve"> IF(F8="",AVERAGEIF(S:S,S8,F:F),F8)</f>
        <v>32.252151462994838</v>
      </c>
      <c r="V8">
        <f t="shared" si="5"/>
        <v>0</v>
      </c>
      <c r="W8">
        <f t="shared" si="6"/>
        <v>0</v>
      </c>
      <c r="X8">
        <f xml:space="preserve"> IF(N8=X$2,1,0)</f>
        <v>1</v>
      </c>
      <c r="Y8">
        <f xml:space="preserve"> IF(N8=Y$2,1,0)</f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7"/>
        <v>1</v>
      </c>
      <c r="AG8">
        <f t="shared" si="1"/>
        <v>0</v>
      </c>
      <c r="AH8">
        <f t="shared" si="1"/>
        <v>0</v>
      </c>
      <c r="AI8">
        <f t="shared" si="1"/>
        <v>0</v>
      </c>
      <c r="AJ8">
        <v>8.4582999999999995</v>
      </c>
      <c r="AK8">
        <v>1</v>
      </c>
      <c r="AL8">
        <v>0</v>
      </c>
      <c r="AM8" s="3">
        <v>32.252151462994838</v>
      </c>
    </row>
    <row r="9" spans="1:39" x14ac:dyDescent="0.3">
      <c r="A9">
        <v>7</v>
      </c>
      <c r="B9">
        <v>0</v>
      </c>
      <c r="C9">
        <v>1</v>
      </c>
      <c r="D9" t="s">
        <v>39</v>
      </c>
      <c r="E9" t="s">
        <v>21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40</v>
      </c>
      <c r="L9" t="s">
        <v>23</v>
      </c>
      <c r="M9" t="s">
        <v>23</v>
      </c>
      <c r="N9" t="str">
        <f t="shared" si="2"/>
        <v>E</v>
      </c>
      <c r="O9">
        <f xml:space="preserve"> IF(J9="",MEDIAN(J:J),J9)</f>
        <v>51.862499999999997</v>
      </c>
      <c r="P9">
        <f t="shared" si="3"/>
        <v>1</v>
      </c>
      <c r="Q9">
        <f t="shared" si="4"/>
        <v>0</v>
      </c>
      <c r="R9" t="s">
        <v>24</v>
      </c>
      <c r="S9" t="str">
        <f xml:space="preserve"> VLOOKUP(R9,[1]train_next!$D$3:$E$20,2,FALSE)</f>
        <v>Mr</v>
      </c>
      <c r="T9" s="3">
        <f xml:space="preserve"> IF(F9="",AVERAGEIF(S:S,S9,F:F),F9)</f>
        <v>54</v>
      </c>
      <c r="V9">
        <f t="shared" si="5"/>
        <v>1</v>
      </c>
      <c r="W9">
        <f t="shared" si="6"/>
        <v>0</v>
      </c>
      <c r="X9">
        <f xml:space="preserve"> IF(N9=X$2,1,0)</f>
        <v>0</v>
      </c>
      <c r="Y9">
        <f xml:space="preserve"> IF(N9=Y$2,1,0)</f>
        <v>0</v>
      </c>
      <c r="Z9">
        <f t="shared" si="0"/>
        <v>1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7"/>
        <v>1</v>
      </c>
      <c r="AG9">
        <f t="shared" si="1"/>
        <v>0</v>
      </c>
      <c r="AH9">
        <f t="shared" si="1"/>
        <v>0</v>
      </c>
      <c r="AI9">
        <f t="shared" si="1"/>
        <v>0</v>
      </c>
      <c r="AJ9">
        <v>51.862499999999997</v>
      </c>
      <c r="AK9">
        <v>1</v>
      </c>
      <c r="AL9">
        <v>0</v>
      </c>
      <c r="AM9" s="3">
        <v>54</v>
      </c>
    </row>
    <row r="10" spans="1:39" x14ac:dyDescent="0.3">
      <c r="A10">
        <v>8</v>
      </c>
      <c r="B10">
        <v>0</v>
      </c>
      <c r="C10">
        <v>3</v>
      </c>
      <c r="D10" t="s">
        <v>41</v>
      </c>
      <c r="E10" t="s">
        <v>21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23</v>
      </c>
      <c r="M10" t="s">
        <v>23</v>
      </c>
      <c r="N10" t="str">
        <f t="shared" si="2"/>
        <v>M</v>
      </c>
      <c r="O10">
        <f xml:space="preserve"> IF(J10="",MEDIAN(J:J),J10)</f>
        <v>21.074999999999999</v>
      </c>
      <c r="P10">
        <f t="shared" si="3"/>
        <v>5</v>
      </c>
      <c r="Q10">
        <f t="shared" si="4"/>
        <v>0</v>
      </c>
      <c r="R10" t="s">
        <v>42</v>
      </c>
      <c r="S10" t="str">
        <f xml:space="preserve"> VLOOKUP(R10,[1]train_next!$D$3:$E$20,2,FALSE)</f>
        <v>Master</v>
      </c>
      <c r="T10" s="3">
        <f xml:space="preserve"> IF(F10="",AVERAGEIF(S:S,S10,F:F),F10)</f>
        <v>2</v>
      </c>
      <c r="V10">
        <f t="shared" si="5"/>
        <v>1</v>
      </c>
      <c r="W10">
        <f t="shared" si="6"/>
        <v>0</v>
      </c>
      <c r="X10">
        <f xml:space="preserve"> IF(N10=X$2,1,0)</f>
        <v>1</v>
      </c>
      <c r="Y10">
        <f xml:space="preserve"> IF(N10=Y$2,1,0)</f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7"/>
        <v>0</v>
      </c>
      <c r="AG10">
        <f t="shared" si="1"/>
        <v>0</v>
      </c>
      <c r="AH10">
        <f t="shared" si="1"/>
        <v>1</v>
      </c>
      <c r="AI10">
        <f t="shared" si="1"/>
        <v>0</v>
      </c>
      <c r="AJ10">
        <v>21.074999999999999</v>
      </c>
      <c r="AK10">
        <v>5</v>
      </c>
      <c r="AL10">
        <v>0</v>
      </c>
      <c r="AM10" s="3">
        <v>2</v>
      </c>
    </row>
    <row r="11" spans="1:39" x14ac:dyDescent="0.3">
      <c r="A11">
        <v>9</v>
      </c>
      <c r="B11">
        <v>1</v>
      </c>
      <c r="C11">
        <v>3</v>
      </c>
      <c r="D11" t="s">
        <v>43</v>
      </c>
      <c r="E11" t="s">
        <v>26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23</v>
      </c>
      <c r="M11" t="s">
        <v>23</v>
      </c>
      <c r="N11" t="str">
        <f t="shared" si="2"/>
        <v>M</v>
      </c>
      <c r="O11">
        <f xml:space="preserve"> IF(J11="",MEDIAN(J:J),J11)</f>
        <v>11.1333</v>
      </c>
      <c r="P11">
        <f t="shared" si="3"/>
        <v>3</v>
      </c>
      <c r="Q11">
        <f t="shared" si="4"/>
        <v>1</v>
      </c>
      <c r="R11" t="s">
        <v>30</v>
      </c>
      <c r="S11" t="str">
        <f xml:space="preserve"> VLOOKUP(R11,[1]train_next!$D$3:$E$20,2,FALSE)</f>
        <v>Mrs</v>
      </c>
      <c r="T11" s="3">
        <f xml:space="preserve"> IF(F11="",AVERAGEIF(S:S,S11,F:F),F11)</f>
        <v>27</v>
      </c>
      <c r="V11">
        <f t="shared" si="5"/>
        <v>1</v>
      </c>
      <c r="W11">
        <f t="shared" si="6"/>
        <v>0</v>
      </c>
      <c r="X11">
        <f xml:space="preserve"> IF(N11=X$2,1,0)</f>
        <v>1</v>
      </c>
      <c r="Y11">
        <f xml:space="preserve"> IF(N11=Y$2,1,0)</f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7"/>
        <v>0</v>
      </c>
      <c r="AG11">
        <f t="shared" si="1"/>
        <v>1</v>
      </c>
      <c r="AH11">
        <f t="shared" si="1"/>
        <v>0</v>
      </c>
      <c r="AI11">
        <f t="shared" si="1"/>
        <v>0</v>
      </c>
      <c r="AJ11">
        <v>11.1333</v>
      </c>
      <c r="AK11">
        <v>3</v>
      </c>
      <c r="AL11">
        <v>1</v>
      </c>
      <c r="AM11" s="3">
        <v>27</v>
      </c>
    </row>
    <row r="12" spans="1:39" x14ac:dyDescent="0.3">
      <c r="A12">
        <v>10</v>
      </c>
      <c r="B12">
        <v>1</v>
      </c>
      <c r="C12">
        <v>2</v>
      </c>
      <c r="D12" t="s">
        <v>44</v>
      </c>
      <c r="E12" t="s">
        <v>26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29</v>
      </c>
      <c r="M12" t="s">
        <v>29</v>
      </c>
      <c r="N12" t="str">
        <f t="shared" si="2"/>
        <v>M</v>
      </c>
      <c r="O12">
        <f xml:space="preserve"> IF(J12="",MEDIAN(J:J),J12)</f>
        <v>30.070799999999998</v>
      </c>
      <c r="P12">
        <f t="shared" si="3"/>
        <v>2</v>
      </c>
      <c r="Q12">
        <f t="shared" si="4"/>
        <v>1</v>
      </c>
      <c r="R12" t="s">
        <v>30</v>
      </c>
      <c r="S12" t="str">
        <f xml:space="preserve"> VLOOKUP(R12,[1]train_next!$D$3:$E$20,2,FALSE)</f>
        <v>Mrs</v>
      </c>
      <c r="T12" s="3">
        <f xml:space="preserve"> IF(F12="",AVERAGEIF(S:S,S12,F:F),F12)</f>
        <v>14</v>
      </c>
      <c r="V12">
        <f t="shared" si="5"/>
        <v>0</v>
      </c>
      <c r="W12">
        <f t="shared" si="6"/>
        <v>1</v>
      </c>
      <c r="X12">
        <f xml:space="preserve"> IF(N12=X$2,1,0)</f>
        <v>1</v>
      </c>
      <c r="Y12">
        <f xml:space="preserve"> IF(N12=Y$2,1,0)</f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7"/>
        <v>0</v>
      </c>
      <c r="AG12">
        <f t="shared" si="1"/>
        <v>1</v>
      </c>
      <c r="AH12">
        <f t="shared" si="1"/>
        <v>0</v>
      </c>
      <c r="AI12">
        <f t="shared" si="1"/>
        <v>0</v>
      </c>
      <c r="AJ12">
        <v>30.070799999999998</v>
      </c>
      <c r="AK12">
        <v>2</v>
      </c>
      <c r="AL12">
        <v>1</v>
      </c>
      <c r="AM12" s="3">
        <v>14</v>
      </c>
    </row>
    <row r="13" spans="1:39" x14ac:dyDescent="0.3">
      <c r="A13">
        <v>11</v>
      </c>
      <c r="B13">
        <v>1</v>
      </c>
      <c r="C13">
        <v>3</v>
      </c>
      <c r="D13" t="s">
        <v>45</v>
      </c>
      <c r="E13" t="s">
        <v>26</v>
      </c>
      <c r="F13">
        <v>4</v>
      </c>
      <c r="G13">
        <v>1</v>
      </c>
      <c r="H13">
        <v>1</v>
      </c>
      <c r="I13" t="s">
        <v>46</v>
      </c>
      <c r="J13">
        <v>16.7</v>
      </c>
      <c r="K13" t="s">
        <v>47</v>
      </c>
      <c r="L13" t="s">
        <v>23</v>
      </c>
      <c r="M13" t="s">
        <v>23</v>
      </c>
      <c r="N13" t="str">
        <f t="shared" si="2"/>
        <v>G</v>
      </c>
      <c r="O13">
        <f xml:space="preserve"> IF(J13="",MEDIAN(J:J),J13)</f>
        <v>16.7</v>
      </c>
      <c r="P13">
        <f t="shared" si="3"/>
        <v>3</v>
      </c>
      <c r="Q13">
        <f t="shared" si="4"/>
        <v>1</v>
      </c>
      <c r="R13" t="s">
        <v>33</v>
      </c>
      <c r="S13" t="str">
        <f xml:space="preserve"> VLOOKUP(R13,[1]train_next!$D$3:$E$20,2,FALSE)</f>
        <v>Miss</v>
      </c>
      <c r="T13" s="3">
        <f xml:space="preserve"> IF(F13="",AVERAGEIF(S:S,S13,F:F),F13)</f>
        <v>4</v>
      </c>
      <c r="V13">
        <f t="shared" si="5"/>
        <v>1</v>
      </c>
      <c r="W13">
        <f t="shared" si="6"/>
        <v>0</v>
      </c>
      <c r="X13">
        <f xml:space="preserve"> IF(N13=X$2,1,0)</f>
        <v>0</v>
      </c>
      <c r="Y13">
        <f xml:space="preserve"> IF(N13=Y$2,1,0)</f>
        <v>0</v>
      </c>
      <c r="Z13">
        <f t="shared" si="0"/>
        <v>0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7"/>
        <v>0</v>
      </c>
      <c r="AG13">
        <f t="shared" si="1"/>
        <v>0</v>
      </c>
      <c r="AH13">
        <f t="shared" si="1"/>
        <v>0</v>
      </c>
      <c r="AI13">
        <f t="shared" si="1"/>
        <v>1</v>
      </c>
      <c r="AJ13">
        <v>16.7</v>
      </c>
      <c r="AK13">
        <v>3</v>
      </c>
      <c r="AL13">
        <v>1</v>
      </c>
      <c r="AM13" s="3">
        <v>4</v>
      </c>
    </row>
    <row r="14" spans="1:39" x14ac:dyDescent="0.3">
      <c r="A14">
        <v>12</v>
      </c>
      <c r="B14">
        <v>1</v>
      </c>
      <c r="C14">
        <v>1</v>
      </c>
      <c r="D14" t="s">
        <v>48</v>
      </c>
      <c r="E14" t="s">
        <v>26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49</v>
      </c>
      <c r="L14" t="s">
        <v>23</v>
      </c>
      <c r="M14" t="s">
        <v>23</v>
      </c>
      <c r="N14" t="str">
        <f t="shared" si="2"/>
        <v>C</v>
      </c>
      <c r="O14">
        <f xml:space="preserve"> IF(J14="",MEDIAN(J:J),J14)</f>
        <v>26.55</v>
      </c>
      <c r="P14">
        <f t="shared" si="3"/>
        <v>1</v>
      </c>
      <c r="Q14">
        <f t="shared" si="4"/>
        <v>1</v>
      </c>
      <c r="R14" t="s">
        <v>33</v>
      </c>
      <c r="S14" t="str">
        <f xml:space="preserve"> VLOOKUP(R14,[1]train_next!$D$3:$E$20,2,FALSE)</f>
        <v>Miss</v>
      </c>
      <c r="T14" s="3">
        <f xml:space="preserve"> IF(F14="",AVERAGEIF(S:S,S14,F:F),F14)</f>
        <v>58</v>
      </c>
      <c r="V14">
        <f t="shared" si="5"/>
        <v>1</v>
      </c>
      <c r="W14">
        <f t="shared" si="6"/>
        <v>0</v>
      </c>
      <c r="X14">
        <f xml:space="preserve"> IF(N14=X$2,1,0)</f>
        <v>0</v>
      </c>
      <c r="Y14">
        <f xml:space="preserve"> IF(N14=Y$2,1,0)</f>
        <v>1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7"/>
        <v>0</v>
      </c>
      <c r="AG14">
        <f t="shared" si="1"/>
        <v>0</v>
      </c>
      <c r="AH14">
        <f t="shared" si="1"/>
        <v>0</v>
      </c>
      <c r="AI14">
        <f t="shared" si="1"/>
        <v>1</v>
      </c>
      <c r="AJ14">
        <v>26.55</v>
      </c>
      <c r="AK14">
        <v>1</v>
      </c>
      <c r="AL14">
        <v>1</v>
      </c>
      <c r="AM14" s="3">
        <v>58</v>
      </c>
    </row>
    <row r="15" spans="1:39" x14ac:dyDescent="0.3">
      <c r="A15">
        <v>13</v>
      </c>
      <c r="B15">
        <v>0</v>
      </c>
      <c r="C15">
        <v>3</v>
      </c>
      <c r="D15" t="s">
        <v>50</v>
      </c>
      <c r="E15" t="s">
        <v>21</v>
      </c>
      <c r="F15">
        <v>20</v>
      </c>
      <c r="G15">
        <v>0</v>
      </c>
      <c r="H15">
        <v>0</v>
      </c>
      <c r="I15" t="s">
        <v>51</v>
      </c>
      <c r="J15">
        <v>8.0500000000000007</v>
      </c>
      <c r="L15" t="s">
        <v>23</v>
      </c>
      <c r="M15" t="s">
        <v>23</v>
      </c>
      <c r="N15" t="str">
        <f t="shared" si="2"/>
        <v>M</v>
      </c>
      <c r="O15">
        <f xml:space="preserve"> IF(J15="",MEDIAN(J:J),J15)</f>
        <v>8.0500000000000007</v>
      </c>
      <c r="P15">
        <f t="shared" si="3"/>
        <v>1</v>
      </c>
      <c r="Q15">
        <f t="shared" si="4"/>
        <v>0</v>
      </c>
      <c r="R15" t="s">
        <v>24</v>
      </c>
      <c r="S15" t="str">
        <f xml:space="preserve"> VLOOKUP(R15,[1]train_next!$D$3:$E$20,2,FALSE)</f>
        <v>Mr</v>
      </c>
      <c r="T15" s="3">
        <f xml:space="preserve"> IF(F15="",AVERAGEIF(S:S,S15,F:F),F15)</f>
        <v>20</v>
      </c>
      <c r="V15">
        <f t="shared" si="5"/>
        <v>1</v>
      </c>
      <c r="W15">
        <f t="shared" si="6"/>
        <v>0</v>
      </c>
      <c r="X15">
        <f xml:space="preserve"> IF(N15=X$2,1,0)</f>
        <v>1</v>
      </c>
      <c r="Y15">
        <f xml:space="preserve"> IF(N15=Y$2,1,0)</f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7"/>
        <v>1</v>
      </c>
      <c r="AG15">
        <f t="shared" si="1"/>
        <v>0</v>
      </c>
      <c r="AH15">
        <f t="shared" si="1"/>
        <v>0</v>
      </c>
      <c r="AI15">
        <f t="shared" si="1"/>
        <v>0</v>
      </c>
      <c r="AJ15">
        <v>8.0500000000000007</v>
      </c>
      <c r="AK15">
        <v>1</v>
      </c>
      <c r="AL15">
        <v>0</v>
      </c>
      <c r="AM15" s="3">
        <v>20</v>
      </c>
    </row>
    <row r="16" spans="1:39" x14ac:dyDescent="0.3">
      <c r="A16">
        <v>14</v>
      </c>
      <c r="B16">
        <v>0</v>
      </c>
      <c r="C16">
        <v>3</v>
      </c>
      <c r="D16" t="s">
        <v>52</v>
      </c>
      <c r="E16" t="s">
        <v>21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23</v>
      </c>
      <c r="M16" t="s">
        <v>23</v>
      </c>
      <c r="N16" t="str">
        <f t="shared" si="2"/>
        <v>M</v>
      </c>
      <c r="O16">
        <f xml:space="preserve"> IF(J16="",MEDIAN(J:J),J16)</f>
        <v>31.274999999999999</v>
      </c>
      <c r="P16">
        <f t="shared" si="3"/>
        <v>7</v>
      </c>
      <c r="Q16">
        <f t="shared" si="4"/>
        <v>0</v>
      </c>
      <c r="R16" t="s">
        <v>24</v>
      </c>
      <c r="S16" t="str">
        <f xml:space="preserve"> VLOOKUP(R16,[1]train_next!$D$3:$E$20,2,FALSE)</f>
        <v>Mr</v>
      </c>
      <c r="T16" s="3">
        <f xml:space="preserve"> IF(F16="",AVERAGEIF(S:S,S16,F:F),F16)</f>
        <v>39</v>
      </c>
      <c r="V16">
        <f t="shared" si="5"/>
        <v>1</v>
      </c>
      <c r="W16">
        <f t="shared" si="6"/>
        <v>0</v>
      </c>
      <c r="X16">
        <f xml:space="preserve"> IF(N16=X$2,1,0)</f>
        <v>1</v>
      </c>
      <c r="Y16">
        <f xml:space="preserve"> IF(N16=Y$2,1,0)</f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7"/>
        <v>1</v>
      </c>
      <c r="AG16">
        <f t="shared" si="1"/>
        <v>0</v>
      </c>
      <c r="AH16">
        <f t="shared" si="1"/>
        <v>0</v>
      </c>
      <c r="AI16">
        <f t="shared" si="1"/>
        <v>0</v>
      </c>
      <c r="AJ16">
        <v>31.274999999999999</v>
      </c>
      <c r="AK16">
        <v>7</v>
      </c>
      <c r="AL16">
        <v>0</v>
      </c>
      <c r="AM16" s="3">
        <v>39</v>
      </c>
    </row>
    <row r="17" spans="1:39" x14ac:dyDescent="0.3">
      <c r="A17">
        <v>15</v>
      </c>
      <c r="B17">
        <v>0</v>
      </c>
      <c r="C17">
        <v>3</v>
      </c>
      <c r="D17" t="s">
        <v>53</v>
      </c>
      <c r="E17" t="s">
        <v>26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23</v>
      </c>
      <c r="M17" t="s">
        <v>23</v>
      </c>
      <c r="N17" t="str">
        <f t="shared" si="2"/>
        <v>M</v>
      </c>
      <c r="O17">
        <f xml:space="preserve"> IF(J17="",MEDIAN(J:J),J17)</f>
        <v>7.8541999999999996</v>
      </c>
      <c r="P17">
        <f t="shared" si="3"/>
        <v>1</v>
      </c>
      <c r="Q17">
        <f t="shared" si="4"/>
        <v>1</v>
      </c>
      <c r="R17" t="s">
        <v>33</v>
      </c>
      <c r="S17" t="str">
        <f xml:space="preserve"> VLOOKUP(R17,[1]train_next!$D$3:$E$20,2,FALSE)</f>
        <v>Miss</v>
      </c>
      <c r="T17" s="3">
        <f xml:space="preserve"> IF(F17="",AVERAGEIF(S:S,S17,F:F),F17)</f>
        <v>14</v>
      </c>
      <c r="V17">
        <f t="shared" si="5"/>
        <v>1</v>
      </c>
      <c r="W17">
        <f t="shared" si="6"/>
        <v>0</v>
      </c>
      <c r="X17">
        <f xml:space="preserve"> IF(N17=X$2,1,0)</f>
        <v>1</v>
      </c>
      <c r="Y17">
        <f xml:space="preserve"> IF(N17=Y$2,1,0)</f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7"/>
        <v>0</v>
      </c>
      <c r="AG17">
        <f t="shared" si="1"/>
        <v>0</v>
      </c>
      <c r="AH17">
        <f t="shared" si="1"/>
        <v>0</v>
      </c>
      <c r="AI17">
        <f t="shared" si="1"/>
        <v>1</v>
      </c>
      <c r="AJ17">
        <v>7.8541999999999996</v>
      </c>
      <c r="AK17">
        <v>1</v>
      </c>
      <c r="AL17">
        <v>1</v>
      </c>
      <c r="AM17" s="3">
        <v>14</v>
      </c>
    </row>
    <row r="18" spans="1:39" x14ac:dyDescent="0.3">
      <c r="A18">
        <v>16</v>
      </c>
      <c r="B18">
        <v>1</v>
      </c>
      <c r="C18">
        <v>2</v>
      </c>
      <c r="D18" t="s">
        <v>54</v>
      </c>
      <c r="E18" t="s">
        <v>26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23</v>
      </c>
      <c r="M18" t="s">
        <v>23</v>
      </c>
      <c r="N18" t="str">
        <f t="shared" si="2"/>
        <v>M</v>
      </c>
      <c r="O18">
        <f xml:space="preserve"> IF(J18="",MEDIAN(J:J),J18)</f>
        <v>16</v>
      </c>
      <c r="P18">
        <f t="shared" si="3"/>
        <v>1</v>
      </c>
      <c r="Q18">
        <f t="shared" si="4"/>
        <v>1</v>
      </c>
      <c r="R18" t="s">
        <v>30</v>
      </c>
      <c r="S18" t="str">
        <f xml:space="preserve"> VLOOKUP(R18,[1]train_next!$D$3:$E$20,2,FALSE)</f>
        <v>Mrs</v>
      </c>
      <c r="T18" s="3">
        <f xml:space="preserve"> IF(F18="",AVERAGEIF(S:S,S18,F:F),F18)</f>
        <v>55</v>
      </c>
      <c r="V18">
        <f t="shared" si="5"/>
        <v>1</v>
      </c>
      <c r="W18">
        <f t="shared" si="6"/>
        <v>0</v>
      </c>
      <c r="X18">
        <f xml:space="preserve"> IF(N18=X$2,1,0)</f>
        <v>1</v>
      </c>
      <c r="Y18">
        <f xml:space="preserve"> IF(N18=Y$2,1,0)</f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7"/>
        <v>0</v>
      </c>
      <c r="AG18">
        <f t="shared" si="1"/>
        <v>1</v>
      </c>
      <c r="AH18">
        <f t="shared" si="1"/>
        <v>0</v>
      </c>
      <c r="AI18">
        <f t="shared" si="1"/>
        <v>0</v>
      </c>
      <c r="AJ18">
        <v>16</v>
      </c>
      <c r="AK18">
        <v>1</v>
      </c>
      <c r="AL18">
        <v>1</v>
      </c>
      <c r="AM18" s="3">
        <v>55</v>
      </c>
    </row>
    <row r="19" spans="1:39" x14ac:dyDescent="0.3">
      <c r="A19">
        <v>17</v>
      </c>
      <c r="B19">
        <v>0</v>
      </c>
      <c r="C19">
        <v>3</v>
      </c>
      <c r="D19" t="s">
        <v>55</v>
      </c>
      <c r="E19" t="s">
        <v>21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38</v>
      </c>
      <c r="M19" t="s">
        <v>38</v>
      </c>
      <c r="N19" t="str">
        <f t="shared" si="2"/>
        <v>M</v>
      </c>
      <c r="O19">
        <f xml:space="preserve"> IF(J19="",MEDIAN(J:J),J19)</f>
        <v>29.125</v>
      </c>
      <c r="P19">
        <f t="shared" si="3"/>
        <v>6</v>
      </c>
      <c r="Q19">
        <f t="shared" si="4"/>
        <v>0</v>
      </c>
      <c r="R19" t="s">
        <v>42</v>
      </c>
      <c r="S19" t="str">
        <f xml:space="preserve"> VLOOKUP(R19,[1]train_next!$D$3:$E$20,2,FALSE)</f>
        <v>Master</v>
      </c>
      <c r="T19" s="3">
        <f xml:space="preserve"> IF(F19="",AVERAGEIF(S:S,S19,F:F),F19)</f>
        <v>2</v>
      </c>
      <c r="V19">
        <f t="shared" si="5"/>
        <v>0</v>
      </c>
      <c r="W19">
        <f t="shared" si="6"/>
        <v>0</v>
      </c>
      <c r="X19">
        <f xml:space="preserve"> IF(N19=X$2,1,0)</f>
        <v>1</v>
      </c>
      <c r="Y19">
        <f xml:space="preserve"> IF(N19=Y$2,1,0)</f>
        <v>0</v>
      </c>
      <c r="Z19">
        <f t="shared" ref="Z19:AC82" si="8" xml:space="preserve"> IF($N19=Z$2,1,0)</f>
        <v>0</v>
      </c>
      <c r="AA19">
        <f t="shared" si="8"/>
        <v>0</v>
      </c>
      <c r="AB19">
        <f t="shared" si="8"/>
        <v>0</v>
      </c>
      <c r="AC19">
        <f t="shared" si="8"/>
        <v>0</v>
      </c>
      <c r="AD19">
        <f t="shared" ref="AD19:AE82" si="9" xml:space="preserve"> IF($N19=AD$2,1,0)</f>
        <v>0</v>
      </c>
      <c r="AE19">
        <f t="shared" si="9"/>
        <v>0</v>
      </c>
      <c r="AF19">
        <f t="shared" si="7"/>
        <v>0</v>
      </c>
      <c r="AG19">
        <f t="shared" si="7"/>
        <v>0</v>
      </c>
      <c r="AH19">
        <f t="shared" si="7"/>
        <v>1</v>
      </c>
      <c r="AI19">
        <f t="shared" si="7"/>
        <v>0</v>
      </c>
      <c r="AJ19">
        <v>29.125</v>
      </c>
      <c r="AK19">
        <v>6</v>
      </c>
      <c r="AL19">
        <v>0</v>
      </c>
      <c r="AM19" s="3">
        <v>2</v>
      </c>
    </row>
    <row r="20" spans="1:39" x14ac:dyDescent="0.3">
      <c r="A20">
        <v>18</v>
      </c>
      <c r="B20">
        <v>1</v>
      </c>
      <c r="C20">
        <v>2</v>
      </c>
      <c r="D20" t="s">
        <v>56</v>
      </c>
      <c r="E20" t="s">
        <v>21</v>
      </c>
      <c r="G20">
        <v>0</v>
      </c>
      <c r="H20">
        <v>0</v>
      </c>
      <c r="I20">
        <v>244373</v>
      </c>
      <c r="J20">
        <v>13</v>
      </c>
      <c r="L20" t="s">
        <v>23</v>
      </c>
      <c r="M20" t="s">
        <v>23</v>
      </c>
      <c r="N20" t="str">
        <f t="shared" si="2"/>
        <v>M</v>
      </c>
      <c r="O20">
        <f xml:space="preserve"> IF(J20="",MEDIAN(J:J),J20)</f>
        <v>13</v>
      </c>
      <c r="P20">
        <f t="shared" si="3"/>
        <v>1</v>
      </c>
      <c r="Q20">
        <f t="shared" si="4"/>
        <v>0</v>
      </c>
      <c r="R20" t="s">
        <v>24</v>
      </c>
      <c r="S20" t="str">
        <f xml:space="preserve"> VLOOKUP(R20,[1]train_next!$D$3:$E$20,2,FALSE)</f>
        <v>Mr</v>
      </c>
      <c r="T20" s="3">
        <f xml:space="preserve"> IF(F20="",AVERAGEIF(S:S,S20,F:F),F20)</f>
        <v>32.252151462994838</v>
      </c>
      <c r="V20">
        <f t="shared" si="5"/>
        <v>1</v>
      </c>
      <c r="W20">
        <f t="shared" si="6"/>
        <v>0</v>
      </c>
      <c r="X20">
        <f xml:space="preserve"> IF(N20=X$2,1,0)</f>
        <v>1</v>
      </c>
      <c r="Y20">
        <f xml:space="preserve"> IF(N20=Y$2,1,0)</f>
        <v>0</v>
      </c>
      <c r="Z20">
        <f t="shared" si="8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9"/>
        <v>0</v>
      </c>
      <c r="AE20">
        <f t="shared" si="9"/>
        <v>0</v>
      </c>
      <c r="AF20">
        <f t="shared" si="7"/>
        <v>1</v>
      </c>
      <c r="AG20">
        <f t="shared" si="7"/>
        <v>0</v>
      </c>
      <c r="AH20">
        <f t="shared" si="7"/>
        <v>0</v>
      </c>
      <c r="AI20">
        <f t="shared" si="7"/>
        <v>0</v>
      </c>
      <c r="AJ20">
        <v>13</v>
      </c>
      <c r="AK20">
        <v>1</v>
      </c>
      <c r="AL20">
        <v>0</v>
      </c>
      <c r="AM20" s="3">
        <v>32.252151462994838</v>
      </c>
    </row>
    <row r="21" spans="1:39" x14ac:dyDescent="0.3">
      <c r="A21">
        <v>19</v>
      </c>
      <c r="B21">
        <v>0</v>
      </c>
      <c r="C21">
        <v>3</v>
      </c>
      <c r="D21" t="s">
        <v>57</v>
      </c>
      <c r="E21" t="s">
        <v>26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23</v>
      </c>
      <c r="M21" t="s">
        <v>23</v>
      </c>
      <c r="N21" t="str">
        <f t="shared" si="2"/>
        <v>M</v>
      </c>
      <c r="O21">
        <f xml:space="preserve"> IF(J21="",MEDIAN(J:J),J21)</f>
        <v>18</v>
      </c>
      <c r="P21">
        <f t="shared" si="3"/>
        <v>2</v>
      </c>
      <c r="Q21">
        <f t="shared" si="4"/>
        <v>1</v>
      </c>
      <c r="R21" t="s">
        <v>30</v>
      </c>
      <c r="S21" t="str">
        <f xml:space="preserve"> VLOOKUP(R21,[1]train_next!$D$3:$E$20,2,FALSE)</f>
        <v>Mrs</v>
      </c>
      <c r="T21" s="3">
        <f xml:space="preserve"> IF(F21="",AVERAGEIF(S:S,S21,F:F),F21)</f>
        <v>31</v>
      </c>
      <c r="V21">
        <f t="shared" si="5"/>
        <v>1</v>
      </c>
      <c r="W21">
        <f t="shared" si="6"/>
        <v>0</v>
      </c>
      <c r="X21">
        <f xml:space="preserve"> IF(N21=X$2,1,0)</f>
        <v>1</v>
      </c>
      <c r="Y21">
        <f xml:space="preserve"> IF(N21=Y$2,1,0)</f>
        <v>0</v>
      </c>
      <c r="Z21">
        <f t="shared" si="8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9"/>
        <v>0</v>
      </c>
      <c r="AE21">
        <f t="shared" si="9"/>
        <v>0</v>
      </c>
      <c r="AF21">
        <f t="shared" si="7"/>
        <v>0</v>
      </c>
      <c r="AG21">
        <f t="shared" si="7"/>
        <v>1</v>
      </c>
      <c r="AH21">
        <f t="shared" si="7"/>
        <v>0</v>
      </c>
      <c r="AI21">
        <f t="shared" si="7"/>
        <v>0</v>
      </c>
      <c r="AJ21">
        <v>18</v>
      </c>
      <c r="AK21">
        <v>2</v>
      </c>
      <c r="AL21">
        <v>1</v>
      </c>
      <c r="AM21" s="3">
        <v>31</v>
      </c>
    </row>
    <row r="22" spans="1:39" x14ac:dyDescent="0.3">
      <c r="A22">
        <v>20</v>
      </c>
      <c r="B22">
        <v>1</v>
      </c>
      <c r="C22">
        <v>3</v>
      </c>
      <c r="D22" t="s">
        <v>58</v>
      </c>
      <c r="E22" t="s">
        <v>26</v>
      </c>
      <c r="G22">
        <v>0</v>
      </c>
      <c r="H22">
        <v>0</v>
      </c>
      <c r="I22">
        <v>2649</v>
      </c>
      <c r="J22">
        <v>7.2249999999999996</v>
      </c>
      <c r="L22" t="s">
        <v>29</v>
      </c>
      <c r="M22" t="s">
        <v>29</v>
      </c>
      <c r="N22" t="str">
        <f t="shared" si="2"/>
        <v>M</v>
      </c>
      <c r="O22">
        <f xml:space="preserve"> IF(J22="",MEDIAN(J:J),J22)</f>
        <v>7.2249999999999996</v>
      </c>
      <c r="P22">
        <f t="shared" si="3"/>
        <v>1</v>
      </c>
      <c r="Q22">
        <f t="shared" si="4"/>
        <v>1</v>
      </c>
      <c r="R22" t="s">
        <v>30</v>
      </c>
      <c r="S22" t="str">
        <f xml:space="preserve"> VLOOKUP(R22,[1]train_next!$D$3:$E$20,2,FALSE)</f>
        <v>Mrs</v>
      </c>
      <c r="T22" s="3">
        <f xml:space="preserve"> IF(F22="",AVERAGEIF(S:S,S22,F:F),F22)</f>
        <v>36.918128654970758</v>
      </c>
      <c r="V22">
        <f t="shared" si="5"/>
        <v>0</v>
      </c>
      <c r="W22">
        <f t="shared" si="6"/>
        <v>1</v>
      </c>
      <c r="X22">
        <f xml:space="preserve"> IF(N22=X$2,1,0)</f>
        <v>1</v>
      </c>
      <c r="Y22">
        <f xml:space="preserve"> IF(N22=Y$2,1,0)</f>
        <v>0</v>
      </c>
      <c r="Z22">
        <f t="shared" si="8"/>
        <v>0</v>
      </c>
      <c r="AA22">
        <f t="shared" si="8"/>
        <v>0</v>
      </c>
      <c r="AB22">
        <f t="shared" si="8"/>
        <v>0</v>
      </c>
      <c r="AC22">
        <f t="shared" si="8"/>
        <v>0</v>
      </c>
      <c r="AD22">
        <f t="shared" si="9"/>
        <v>0</v>
      </c>
      <c r="AE22">
        <f t="shared" si="9"/>
        <v>0</v>
      </c>
      <c r="AF22">
        <f t="shared" si="7"/>
        <v>0</v>
      </c>
      <c r="AG22">
        <f t="shared" si="7"/>
        <v>1</v>
      </c>
      <c r="AH22">
        <f t="shared" si="7"/>
        <v>0</v>
      </c>
      <c r="AI22">
        <f t="shared" si="7"/>
        <v>0</v>
      </c>
      <c r="AJ22">
        <v>7.2249999999999996</v>
      </c>
      <c r="AK22">
        <v>1</v>
      </c>
      <c r="AL22">
        <v>1</v>
      </c>
      <c r="AM22" s="3">
        <v>36.918128654970758</v>
      </c>
    </row>
    <row r="23" spans="1:39" x14ac:dyDescent="0.3">
      <c r="A23">
        <v>21</v>
      </c>
      <c r="B23">
        <v>0</v>
      </c>
      <c r="C23">
        <v>2</v>
      </c>
      <c r="D23" t="s">
        <v>59</v>
      </c>
      <c r="E23" t="s">
        <v>21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23</v>
      </c>
      <c r="M23" t="s">
        <v>23</v>
      </c>
      <c r="N23" t="str">
        <f t="shared" si="2"/>
        <v>M</v>
      </c>
      <c r="O23">
        <f xml:space="preserve"> IF(J23="",MEDIAN(J:J),J23)</f>
        <v>26</v>
      </c>
      <c r="P23">
        <f t="shared" si="3"/>
        <v>1</v>
      </c>
      <c r="Q23">
        <f t="shared" si="4"/>
        <v>0</v>
      </c>
      <c r="R23" t="s">
        <v>24</v>
      </c>
      <c r="S23" t="str">
        <f xml:space="preserve"> VLOOKUP(R23,[1]train_next!$D$3:$E$20,2,FALSE)</f>
        <v>Mr</v>
      </c>
      <c r="T23" s="3">
        <f xml:space="preserve"> IF(F23="",AVERAGEIF(S:S,S23,F:F),F23)</f>
        <v>35</v>
      </c>
      <c r="V23">
        <f t="shared" si="5"/>
        <v>1</v>
      </c>
      <c r="W23">
        <f t="shared" si="6"/>
        <v>0</v>
      </c>
      <c r="X23">
        <f xml:space="preserve"> IF(N23=X$2,1,0)</f>
        <v>1</v>
      </c>
      <c r="Y23">
        <f xml:space="preserve"> IF(N23=Y$2,1,0)</f>
        <v>0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9"/>
        <v>0</v>
      </c>
      <c r="AE23">
        <f t="shared" si="9"/>
        <v>0</v>
      </c>
      <c r="AF23">
        <f t="shared" si="7"/>
        <v>1</v>
      </c>
      <c r="AG23">
        <f t="shared" si="7"/>
        <v>0</v>
      </c>
      <c r="AH23">
        <f t="shared" si="7"/>
        <v>0</v>
      </c>
      <c r="AI23">
        <f t="shared" si="7"/>
        <v>0</v>
      </c>
      <c r="AJ23">
        <v>26</v>
      </c>
      <c r="AK23">
        <v>1</v>
      </c>
      <c r="AL23">
        <v>0</v>
      </c>
      <c r="AM23" s="3">
        <v>35</v>
      </c>
    </row>
    <row r="24" spans="1:39" x14ac:dyDescent="0.3">
      <c r="A24">
        <v>22</v>
      </c>
      <c r="B24">
        <v>1</v>
      </c>
      <c r="C24">
        <v>2</v>
      </c>
      <c r="D24" t="s">
        <v>60</v>
      </c>
      <c r="E24" t="s">
        <v>21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61</v>
      </c>
      <c r="L24" t="s">
        <v>23</v>
      </c>
      <c r="M24" t="s">
        <v>23</v>
      </c>
      <c r="N24" t="str">
        <f t="shared" si="2"/>
        <v>D</v>
      </c>
      <c r="O24">
        <f xml:space="preserve"> IF(J24="",MEDIAN(J:J),J24)</f>
        <v>13</v>
      </c>
      <c r="P24">
        <f t="shared" si="3"/>
        <v>1</v>
      </c>
      <c r="Q24">
        <f t="shared" si="4"/>
        <v>0</v>
      </c>
      <c r="R24" t="s">
        <v>24</v>
      </c>
      <c r="S24" t="str">
        <f xml:space="preserve"> VLOOKUP(R24,[1]train_next!$D$3:$E$20,2,FALSE)</f>
        <v>Mr</v>
      </c>
      <c r="T24" s="3">
        <f xml:space="preserve"> IF(F24="",AVERAGEIF(S:S,S24,F:F),F24)</f>
        <v>34</v>
      </c>
      <c r="V24">
        <f t="shared" si="5"/>
        <v>1</v>
      </c>
      <c r="W24">
        <f t="shared" si="6"/>
        <v>0</v>
      </c>
      <c r="X24">
        <f xml:space="preserve"> IF(N24=X$2,1,0)</f>
        <v>0</v>
      </c>
      <c r="Y24">
        <f xml:space="preserve"> IF(N24=Y$2,1,0)</f>
        <v>0</v>
      </c>
      <c r="Z24">
        <f t="shared" si="8"/>
        <v>0</v>
      </c>
      <c r="AA24">
        <f t="shared" si="8"/>
        <v>0</v>
      </c>
      <c r="AB24">
        <f t="shared" si="8"/>
        <v>1</v>
      </c>
      <c r="AC24">
        <f t="shared" si="8"/>
        <v>0</v>
      </c>
      <c r="AD24">
        <f t="shared" si="9"/>
        <v>0</v>
      </c>
      <c r="AE24">
        <f t="shared" si="9"/>
        <v>0</v>
      </c>
      <c r="AF24">
        <f t="shared" si="7"/>
        <v>1</v>
      </c>
      <c r="AG24">
        <f t="shared" si="7"/>
        <v>0</v>
      </c>
      <c r="AH24">
        <f t="shared" si="7"/>
        <v>0</v>
      </c>
      <c r="AI24">
        <f t="shared" si="7"/>
        <v>0</v>
      </c>
      <c r="AJ24">
        <v>13</v>
      </c>
      <c r="AK24">
        <v>1</v>
      </c>
      <c r="AL24">
        <v>0</v>
      </c>
      <c r="AM24" s="3">
        <v>34</v>
      </c>
    </row>
    <row r="25" spans="1:39" x14ac:dyDescent="0.3">
      <c r="A25">
        <v>23</v>
      </c>
      <c r="B25">
        <v>1</v>
      </c>
      <c r="C25">
        <v>3</v>
      </c>
      <c r="D25" t="s">
        <v>62</v>
      </c>
      <c r="E25" t="s">
        <v>26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38</v>
      </c>
      <c r="M25" t="s">
        <v>38</v>
      </c>
      <c r="N25" t="str">
        <f t="shared" si="2"/>
        <v>M</v>
      </c>
      <c r="O25">
        <f xml:space="preserve"> IF(J25="",MEDIAN(J:J),J25)</f>
        <v>8.0291999999999994</v>
      </c>
      <c r="P25">
        <f t="shared" si="3"/>
        <v>1</v>
      </c>
      <c r="Q25">
        <f t="shared" si="4"/>
        <v>1</v>
      </c>
      <c r="R25" t="s">
        <v>33</v>
      </c>
      <c r="S25" t="str">
        <f xml:space="preserve"> VLOOKUP(R25,[1]train_next!$D$3:$E$20,2,FALSE)</f>
        <v>Miss</v>
      </c>
      <c r="T25" s="3">
        <f xml:space="preserve"> IF(F25="",AVERAGEIF(S:S,S25,F:F),F25)</f>
        <v>15</v>
      </c>
      <c r="V25">
        <f t="shared" si="5"/>
        <v>0</v>
      </c>
      <c r="W25">
        <f t="shared" si="6"/>
        <v>0</v>
      </c>
      <c r="X25">
        <f xml:space="preserve"> IF(N25=X$2,1,0)</f>
        <v>1</v>
      </c>
      <c r="Y25">
        <f xml:space="preserve"> IF(N25=Y$2,1,0)</f>
        <v>0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9"/>
        <v>0</v>
      </c>
      <c r="AE25">
        <f t="shared" si="9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1</v>
      </c>
      <c r="AJ25">
        <v>8.0291999999999994</v>
      </c>
      <c r="AK25">
        <v>1</v>
      </c>
      <c r="AL25">
        <v>1</v>
      </c>
      <c r="AM25" s="3">
        <v>15</v>
      </c>
    </row>
    <row r="26" spans="1:39" x14ac:dyDescent="0.3">
      <c r="A26">
        <v>24</v>
      </c>
      <c r="B26">
        <v>1</v>
      </c>
      <c r="C26">
        <v>1</v>
      </c>
      <c r="D26" t="s">
        <v>63</v>
      </c>
      <c r="E26" t="s">
        <v>21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64</v>
      </c>
      <c r="L26" t="s">
        <v>23</v>
      </c>
      <c r="M26" t="s">
        <v>23</v>
      </c>
      <c r="N26" t="str">
        <f t="shared" si="2"/>
        <v>A</v>
      </c>
      <c r="O26">
        <f xml:space="preserve"> IF(J26="",MEDIAN(J:J),J26)</f>
        <v>35.5</v>
      </c>
      <c r="P26">
        <f t="shared" si="3"/>
        <v>1</v>
      </c>
      <c r="Q26">
        <f t="shared" si="4"/>
        <v>0</v>
      </c>
      <c r="R26" t="s">
        <v>24</v>
      </c>
      <c r="S26" t="str">
        <f xml:space="preserve"> VLOOKUP(R26,[1]train_next!$D$3:$E$20,2,FALSE)</f>
        <v>Mr</v>
      </c>
      <c r="T26" s="3">
        <f xml:space="preserve"> IF(F26="",AVERAGEIF(S:S,S26,F:F),F26)</f>
        <v>28</v>
      </c>
      <c r="V26">
        <f t="shared" si="5"/>
        <v>1</v>
      </c>
      <c r="W26">
        <f t="shared" si="6"/>
        <v>0</v>
      </c>
      <c r="X26">
        <f xml:space="preserve"> IF(N26=X$2,1,0)</f>
        <v>0</v>
      </c>
      <c r="Y26">
        <f xml:space="preserve"> IF(N26=Y$2,1,0)</f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1</v>
      </c>
      <c r="AD26">
        <f t="shared" si="9"/>
        <v>0</v>
      </c>
      <c r="AE26">
        <f t="shared" si="9"/>
        <v>0</v>
      </c>
      <c r="AF26">
        <f t="shared" si="7"/>
        <v>1</v>
      </c>
      <c r="AG26">
        <f t="shared" si="7"/>
        <v>0</v>
      </c>
      <c r="AH26">
        <f t="shared" si="7"/>
        <v>0</v>
      </c>
      <c r="AI26">
        <f t="shared" si="7"/>
        <v>0</v>
      </c>
      <c r="AJ26">
        <v>35.5</v>
      </c>
      <c r="AK26">
        <v>1</v>
      </c>
      <c r="AL26">
        <v>0</v>
      </c>
      <c r="AM26" s="3">
        <v>28</v>
      </c>
    </row>
    <row r="27" spans="1:39" x14ac:dyDescent="0.3">
      <c r="A27">
        <v>25</v>
      </c>
      <c r="B27">
        <v>0</v>
      </c>
      <c r="C27">
        <v>3</v>
      </c>
      <c r="D27" t="s">
        <v>65</v>
      </c>
      <c r="E27" t="s">
        <v>26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23</v>
      </c>
      <c r="M27" t="s">
        <v>23</v>
      </c>
      <c r="N27" t="str">
        <f t="shared" si="2"/>
        <v>M</v>
      </c>
      <c r="O27">
        <f xml:space="preserve"> IF(J27="",MEDIAN(J:J),J27)</f>
        <v>21.074999999999999</v>
      </c>
      <c r="P27">
        <f t="shared" si="3"/>
        <v>5</v>
      </c>
      <c r="Q27">
        <f t="shared" si="4"/>
        <v>1</v>
      </c>
      <c r="R27" t="s">
        <v>33</v>
      </c>
      <c r="S27" t="str">
        <f xml:space="preserve"> VLOOKUP(R27,[1]train_next!$D$3:$E$20,2,FALSE)</f>
        <v>Miss</v>
      </c>
      <c r="T27" s="3">
        <f xml:space="preserve"> IF(F27="",AVERAGEIF(S:S,S27,F:F),F27)</f>
        <v>8</v>
      </c>
      <c r="V27">
        <f t="shared" si="5"/>
        <v>1</v>
      </c>
      <c r="W27">
        <f t="shared" si="6"/>
        <v>0</v>
      </c>
      <c r="X27">
        <f xml:space="preserve"> IF(N27=X$2,1,0)</f>
        <v>1</v>
      </c>
      <c r="Y27">
        <f xml:space="preserve"> IF(N27=Y$2,1,0)</f>
        <v>0</v>
      </c>
      <c r="Z27">
        <f t="shared" si="8"/>
        <v>0</v>
      </c>
      <c r="AA27">
        <f t="shared" si="8"/>
        <v>0</v>
      </c>
      <c r="AB27">
        <f t="shared" si="8"/>
        <v>0</v>
      </c>
      <c r="AC27">
        <f t="shared" si="8"/>
        <v>0</v>
      </c>
      <c r="AD27">
        <f t="shared" si="9"/>
        <v>0</v>
      </c>
      <c r="AE27">
        <f t="shared" si="9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1</v>
      </c>
      <c r="AJ27">
        <v>21.074999999999999</v>
      </c>
      <c r="AK27">
        <v>5</v>
      </c>
      <c r="AL27">
        <v>1</v>
      </c>
      <c r="AM27" s="3">
        <v>8</v>
      </c>
    </row>
    <row r="28" spans="1:39" x14ac:dyDescent="0.3">
      <c r="A28">
        <v>26</v>
      </c>
      <c r="B28">
        <v>1</v>
      </c>
      <c r="C28">
        <v>3</v>
      </c>
      <c r="D28" t="s">
        <v>66</v>
      </c>
      <c r="E28" t="s">
        <v>26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23</v>
      </c>
      <c r="M28" t="s">
        <v>23</v>
      </c>
      <c r="N28" t="str">
        <f t="shared" si="2"/>
        <v>M</v>
      </c>
      <c r="O28">
        <f xml:space="preserve"> IF(J28="",MEDIAN(J:J),J28)</f>
        <v>31.387499999999999</v>
      </c>
      <c r="P28">
        <f t="shared" si="3"/>
        <v>7</v>
      </c>
      <c r="Q28">
        <f t="shared" si="4"/>
        <v>1</v>
      </c>
      <c r="R28" t="s">
        <v>30</v>
      </c>
      <c r="S28" t="str">
        <f xml:space="preserve"> VLOOKUP(R28,[1]train_next!$D$3:$E$20,2,FALSE)</f>
        <v>Mrs</v>
      </c>
      <c r="T28" s="3">
        <f xml:space="preserve"> IF(F28="",AVERAGEIF(S:S,S28,F:F),F28)</f>
        <v>38</v>
      </c>
      <c r="V28">
        <f t="shared" si="5"/>
        <v>1</v>
      </c>
      <c r="W28">
        <f t="shared" si="6"/>
        <v>0</v>
      </c>
      <c r="X28">
        <f xml:space="preserve"> IF(N28=X$2,1,0)</f>
        <v>1</v>
      </c>
      <c r="Y28">
        <f xml:space="preserve"> IF(N28=Y$2,1,0)</f>
        <v>0</v>
      </c>
      <c r="Z28">
        <f t="shared" si="8"/>
        <v>0</v>
      </c>
      <c r="AA28">
        <f t="shared" si="8"/>
        <v>0</v>
      </c>
      <c r="AB28">
        <f t="shared" si="8"/>
        <v>0</v>
      </c>
      <c r="AC28">
        <f t="shared" si="8"/>
        <v>0</v>
      </c>
      <c r="AD28">
        <f t="shared" si="9"/>
        <v>0</v>
      </c>
      <c r="AE28">
        <f t="shared" si="9"/>
        <v>0</v>
      </c>
      <c r="AF28">
        <f t="shared" si="7"/>
        <v>0</v>
      </c>
      <c r="AG28">
        <f t="shared" si="7"/>
        <v>1</v>
      </c>
      <c r="AH28">
        <f t="shared" si="7"/>
        <v>0</v>
      </c>
      <c r="AI28">
        <f t="shared" si="7"/>
        <v>0</v>
      </c>
      <c r="AJ28">
        <v>31.387499999999999</v>
      </c>
      <c r="AK28">
        <v>7</v>
      </c>
      <c r="AL28">
        <v>1</v>
      </c>
      <c r="AM28" s="3">
        <v>38</v>
      </c>
    </row>
    <row r="29" spans="1:39" x14ac:dyDescent="0.3">
      <c r="A29">
        <v>27</v>
      </c>
      <c r="B29">
        <v>0</v>
      </c>
      <c r="C29">
        <v>3</v>
      </c>
      <c r="D29" t="s">
        <v>67</v>
      </c>
      <c r="E29" t="s">
        <v>21</v>
      </c>
      <c r="G29">
        <v>0</v>
      </c>
      <c r="H29">
        <v>0</v>
      </c>
      <c r="I29">
        <v>2631</v>
      </c>
      <c r="J29">
        <v>7.2249999999999996</v>
      </c>
      <c r="L29" t="s">
        <v>29</v>
      </c>
      <c r="M29" t="s">
        <v>29</v>
      </c>
      <c r="N29" t="str">
        <f t="shared" si="2"/>
        <v>M</v>
      </c>
      <c r="O29">
        <f xml:space="preserve"> IF(J29="",MEDIAN(J:J),J29)</f>
        <v>7.2249999999999996</v>
      </c>
      <c r="P29">
        <f t="shared" si="3"/>
        <v>1</v>
      </c>
      <c r="Q29">
        <f t="shared" si="4"/>
        <v>0</v>
      </c>
      <c r="R29" t="s">
        <v>24</v>
      </c>
      <c r="S29" t="str">
        <f xml:space="preserve"> VLOOKUP(R29,[1]train_next!$D$3:$E$20,2,FALSE)</f>
        <v>Mr</v>
      </c>
      <c r="T29" s="3">
        <f xml:space="preserve"> IF(F29="",AVERAGEIF(S:S,S29,F:F),F29)</f>
        <v>32.252151462994838</v>
      </c>
      <c r="V29">
        <f t="shared" si="5"/>
        <v>0</v>
      </c>
      <c r="W29">
        <f t="shared" si="6"/>
        <v>1</v>
      </c>
      <c r="X29">
        <f xml:space="preserve"> IF(N29=X$2,1,0)</f>
        <v>1</v>
      </c>
      <c r="Y29">
        <f xml:space="preserve"> IF(N29=Y$2,1,0)</f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0</v>
      </c>
      <c r="AD29">
        <f t="shared" si="9"/>
        <v>0</v>
      </c>
      <c r="AE29">
        <f t="shared" si="9"/>
        <v>0</v>
      </c>
      <c r="AF29">
        <f t="shared" si="7"/>
        <v>1</v>
      </c>
      <c r="AG29">
        <f t="shared" si="7"/>
        <v>0</v>
      </c>
      <c r="AH29">
        <f t="shared" si="7"/>
        <v>0</v>
      </c>
      <c r="AI29">
        <f t="shared" si="7"/>
        <v>0</v>
      </c>
      <c r="AJ29">
        <v>7.2249999999999996</v>
      </c>
      <c r="AK29">
        <v>1</v>
      </c>
      <c r="AL29">
        <v>0</v>
      </c>
      <c r="AM29" s="3">
        <v>32.252151462994838</v>
      </c>
    </row>
    <row r="30" spans="1:39" x14ac:dyDescent="0.3">
      <c r="A30">
        <v>28</v>
      </c>
      <c r="B30">
        <v>0</v>
      </c>
      <c r="C30">
        <v>1</v>
      </c>
      <c r="D30" t="s">
        <v>68</v>
      </c>
      <c r="E30" t="s">
        <v>21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69</v>
      </c>
      <c r="L30" t="s">
        <v>23</v>
      </c>
      <c r="M30" t="s">
        <v>23</v>
      </c>
      <c r="N30" t="str">
        <f t="shared" si="2"/>
        <v>C</v>
      </c>
      <c r="O30">
        <f xml:space="preserve"> IF(J30="",MEDIAN(J:J),J30)</f>
        <v>263</v>
      </c>
      <c r="P30">
        <f t="shared" si="3"/>
        <v>6</v>
      </c>
      <c r="Q30">
        <f t="shared" si="4"/>
        <v>0</v>
      </c>
      <c r="R30" t="s">
        <v>24</v>
      </c>
      <c r="S30" t="str">
        <f xml:space="preserve"> VLOOKUP(R30,[1]train_next!$D$3:$E$20,2,FALSE)</f>
        <v>Mr</v>
      </c>
      <c r="T30" s="3">
        <f xml:space="preserve"> IF(F30="",AVERAGEIF(S:S,S30,F:F),F30)</f>
        <v>19</v>
      </c>
      <c r="V30">
        <f t="shared" si="5"/>
        <v>1</v>
      </c>
      <c r="W30">
        <f t="shared" si="6"/>
        <v>0</v>
      </c>
      <c r="X30">
        <f xml:space="preserve"> IF(N30=X$2,1,0)</f>
        <v>0</v>
      </c>
      <c r="Y30">
        <f xml:space="preserve"> IF(N30=Y$2,1,0)</f>
        <v>1</v>
      </c>
      <c r="Z30">
        <f t="shared" si="8"/>
        <v>0</v>
      </c>
      <c r="AA30">
        <f t="shared" si="8"/>
        <v>0</v>
      </c>
      <c r="AB30">
        <f t="shared" si="8"/>
        <v>0</v>
      </c>
      <c r="AC30">
        <f t="shared" si="8"/>
        <v>0</v>
      </c>
      <c r="AD30">
        <f t="shared" si="9"/>
        <v>0</v>
      </c>
      <c r="AE30">
        <f t="shared" si="9"/>
        <v>0</v>
      </c>
      <c r="AF30">
        <f t="shared" si="7"/>
        <v>1</v>
      </c>
      <c r="AG30">
        <f t="shared" si="7"/>
        <v>0</v>
      </c>
      <c r="AH30">
        <f t="shared" si="7"/>
        <v>0</v>
      </c>
      <c r="AI30">
        <f t="shared" si="7"/>
        <v>0</v>
      </c>
      <c r="AJ30">
        <v>263</v>
      </c>
      <c r="AK30">
        <v>6</v>
      </c>
      <c r="AL30">
        <v>0</v>
      </c>
      <c r="AM30" s="3">
        <v>19</v>
      </c>
    </row>
    <row r="31" spans="1:39" x14ac:dyDescent="0.3">
      <c r="A31">
        <v>29</v>
      </c>
      <c r="B31">
        <v>1</v>
      </c>
      <c r="C31">
        <v>3</v>
      </c>
      <c r="D31" t="s">
        <v>70</v>
      </c>
      <c r="E31" t="s">
        <v>26</v>
      </c>
      <c r="G31">
        <v>0</v>
      </c>
      <c r="H31">
        <v>0</v>
      </c>
      <c r="I31">
        <v>330959</v>
      </c>
      <c r="J31">
        <v>7.8792</v>
      </c>
      <c r="L31" t="s">
        <v>38</v>
      </c>
      <c r="M31" t="s">
        <v>38</v>
      </c>
      <c r="N31" t="str">
        <f t="shared" si="2"/>
        <v>M</v>
      </c>
      <c r="O31">
        <f xml:space="preserve"> IF(J31="",MEDIAN(J:J),J31)</f>
        <v>7.8792</v>
      </c>
      <c r="P31">
        <f t="shared" si="3"/>
        <v>1</v>
      </c>
      <c r="Q31">
        <f t="shared" si="4"/>
        <v>1</v>
      </c>
      <c r="R31" t="s">
        <v>33</v>
      </c>
      <c r="S31" t="str">
        <f xml:space="preserve"> VLOOKUP(R31,[1]train_next!$D$3:$E$20,2,FALSE)</f>
        <v>Miss</v>
      </c>
      <c r="T31" s="3">
        <f xml:space="preserve"> IF(F31="",AVERAGEIF(S:S,S31,F:F),F31)</f>
        <v>21.8243661971831</v>
      </c>
      <c r="V31">
        <f t="shared" si="5"/>
        <v>0</v>
      </c>
      <c r="W31">
        <f t="shared" si="6"/>
        <v>0</v>
      </c>
      <c r="X31">
        <f xml:space="preserve"> IF(N31=X$2,1,0)</f>
        <v>1</v>
      </c>
      <c r="Y31">
        <f xml:space="preserve"> IF(N31=Y$2,1,0)</f>
        <v>0</v>
      </c>
      <c r="Z31">
        <f t="shared" si="8"/>
        <v>0</v>
      </c>
      <c r="AA31">
        <f t="shared" si="8"/>
        <v>0</v>
      </c>
      <c r="AB31">
        <f t="shared" si="8"/>
        <v>0</v>
      </c>
      <c r="AC31">
        <f t="shared" si="8"/>
        <v>0</v>
      </c>
      <c r="AD31">
        <f t="shared" si="9"/>
        <v>0</v>
      </c>
      <c r="AE31">
        <f t="shared" si="9"/>
        <v>0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1</v>
      </c>
      <c r="AJ31">
        <v>7.8792</v>
      </c>
      <c r="AK31">
        <v>1</v>
      </c>
      <c r="AL31">
        <v>1</v>
      </c>
      <c r="AM31" s="3">
        <v>21.8243661971831</v>
      </c>
    </row>
    <row r="32" spans="1:39" x14ac:dyDescent="0.3">
      <c r="A32">
        <v>30</v>
      </c>
      <c r="B32">
        <v>0</v>
      </c>
      <c r="C32">
        <v>3</v>
      </c>
      <c r="D32" t="s">
        <v>71</v>
      </c>
      <c r="E32" t="s">
        <v>21</v>
      </c>
      <c r="G32">
        <v>0</v>
      </c>
      <c r="H32">
        <v>0</v>
      </c>
      <c r="I32">
        <v>349216</v>
      </c>
      <c r="J32">
        <v>7.8958000000000004</v>
      </c>
      <c r="L32" t="s">
        <v>23</v>
      </c>
      <c r="M32" t="s">
        <v>23</v>
      </c>
      <c r="N32" t="str">
        <f t="shared" si="2"/>
        <v>M</v>
      </c>
      <c r="O32">
        <f xml:space="preserve"> IF(J32="",MEDIAN(J:J),J32)</f>
        <v>7.8958000000000004</v>
      </c>
      <c r="P32">
        <f t="shared" si="3"/>
        <v>1</v>
      </c>
      <c r="Q32">
        <f t="shared" si="4"/>
        <v>0</v>
      </c>
      <c r="R32" t="s">
        <v>24</v>
      </c>
      <c r="S32" t="str">
        <f xml:space="preserve"> VLOOKUP(R32,[1]train_next!$D$3:$E$20,2,FALSE)</f>
        <v>Mr</v>
      </c>
      <c r="T32" s="3">
        <f xml:space="preserve"> IF(F32="",AVERAGEIF(S:S,S32,F:F),F32)</f>
        <v>32.252151462994838</v>
      </c>
      <c r="V32">
        <f t="shared" si="5"/>
        <v>1</v>
      </c>
      <c r="W32">
        <f t="shared" si="6"/>
        <v>0</v>
      </c>
      <c r="X32">
        <f xml:space="preserve"> IF(N32=X$2,1,0)</f>
        <v>1</v>
      </c>
      <c r="Y32">
        <f xml:space="preserve"> IF(N32=Y$2,1,0)</f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9"/>
        <v>0</v>
      </c>
      <c r="AE32">
        <f t="shared" si="9"/>
        <v>0</v>
      </c>
      <c r="AF32">
        <f t="shared" si="7"/>
        <v>1</v>
      </c>
      <c r="AG32">
        <f t="shared" si="7"/>
        <v>0</v>
      </c>
      <c r="AH32">
        <f t="shared" si="7"/>
        <v>0</v>
      </c>
      <c r="AI32">
        <f t="shared" si="7"/>
        <v>0</v>
      </c>
      <c r="AJ32">
        <v>7.8958000000000004</v>
      </c>
      <c r="AK32">
        <v>1</v>
      </c>
      <c r="AL32">
        <v>0</v>
      </c>
      <c r="AM32" s="3">
        <v>32.252151462994838</v>
      </c>
    </row>
    <row r="33" spans="1:39" x14ac:dyDescent="0.3">
      <c r="A33">
        <v>31</v>
      </c>
      <c r="B33">
        <v>0</v>
      </c>
      <c r="C33">
        <v>1</v>
      </c>
      <c r="D33" t="s">
        <v>72</v>
      </c>
      <c r="E33" t="s">
        <v>21</v>
      </c>
      <c r="F33">
        <v>40</v>
      </c>
      <c r="G33">
        <v>0</v>
      </c>
      <c r="H33">
        <v>0</v>
      </c>
      <c r="I33" t="s">
        <v>73</v>
      </c>
      <c r="J33">
        <v>27.720800000000001</v>
      </c>
      <c r="L33" t="s">
        <v>29</v>
      </c>
      <c r="M33" t="s">
        <v>29</v>
      </c>
      <c r="N33" t="str">
        <f t="shared" si="2"/>
        <v>M</v>
      </c>
      <c r="O33">
        <f xml:space="preserve"> IF(J33="",MEDIAN(J:J),J33)</f>
        <v>27.720800000000001</v>
      </c>
      <c r="P33">
        <f t="shared" si="3"/>
        <v>1</v>
      </c>
      <c r="Q33">
        <f t="shared" si="4"/>
        <v>0</v>
      </c>
      <c r="R33" t="s">
        <v>74</v>
      </c>
      <c r="S33" t="str">
        <f xml:space="preserve"> VLOOKUP(R33,[1]train_next!$D$3:$E$20,2,FALSE)</f>
        <v>Royalty</v>
      </c>
      <c r="T33" s="3">
        <f xml:space="preserve"> IF(F33="",AVERAGEIF(S:S,S33,F:F),F33)</f>
        <v>40</v>
      </c>
      <c r="V33">
        <f t="shared" si="5"/>
        <v>0</v>
      </c>
      <c r="W33">
        <f t="shared" si="6"/>
        <v>1</v>
      </c>
      <c r="X33">
        <f xml:space="preserve"> IF(N33=X$2,1,0)</f>
        <v>1</v>
      </c>
      <c r="Y33">
        <f xml:space="preserve"> IF(N33=Y$2,1,0)</f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0</v>
      </c>
      <c r="AD33">
        <f t="shared" si="9"/>
        <v>0</v>
      </c>
      <c r="AE33">
        <f t="shared" si="9"/>
        <v>0</v>
      </c>
      <c r="AF33">
        <f t="shared" si="7"/>
        <v>0</v>
      </c>
      <c r="AG33">
        <f t="shared" si="7"/>
        <v>0</v>
      </c>
      <c r="AH33">
        <f t="shared" si="7"/>
        <v>0</v>
      </c>
      <c r="AI33">
        <f t="shared" si="7"/>
        <v>0</v>
      </c>
      <c r="AJ33">
        <v>27.720800000000001</v>
      </c>
      <c r="AK33">
        <v>1</v>
      </c>
      <c r="AL33">
        <v>0</v>
      </c>
      <c r="AM33" s="3">
        <v>40</v>
      </c>
    </row>
    <row r="34" spans="1:39" x14ac:dyDescent="0.3">
      <c r="A34">
        <v>32</v>
      </c>
      <c r="B34">
        <v>1</v>
      </c>
      <c r="C34">
        <v>1</v>
      </c>
      <c r="D34" t="s">
        <v>75</v>
      </c>
      <c r="E34" t="s">
        <v>26</v>
      </c>
      <c r="G34">
        <v>1</v>
      </c>
      <c r="H34">
        <v>0</v>
      </c>
      <c r="I34" t="s">
        <v>76</v>
      </c>
      <c r="J34">
        <v>146.52080000000001</v>
      </c>
      <c r="K34" t="s">
        <v>77</v>
      </c>
      <c r="L34" t="s">
        <v>29</v>
      </c>
      <c r="M34" t="s">
        <v>29</v>
      </c>
      <c r="N34" t="str">
        <f t="shared" si="2"/>
        <v>B</v>
      </c>
      <c r="O34">
        <f xml:space="preserve"> IF(J34="",MEDIAN(J:J),J34)</f>
        <v>146.52080000000001</v>
      </c>
      <c r="P34">
        <f t="shared" si="3"/>
        <v>2</v>
      </c>
      <c r="Q34">
        <f t="shared" si="4"/>
        <v>1</v>
      </c>
      <c r="R34" t="s">
        <v>30</v>
      </c>
      <c r="S34" t="str">
        <f xml:space="preserve"> VLOOKUP(R34,[1]train_next!$D$3:$E$20,2,FALSE)</f>
        <v>Mrs</v>
      </c>
      <c r="T34" s="3">
        <f xml:space="preserve"> IF(F34="",AVERAGEIF(S:S,S34,F:F),F34)</f>
        <v>36.918128654970758</v>
      </c>
      <c r="V34">
        <f t="shared" si="5"/>
        <v>0</v>
      </c>
      <c r="W34">
        <f t="shared" si="6"/>
        <v>1</v>
      </c>
      <c r="X34">
        <f xml:space="preserve"> IF(N34=X$2,1,0)</f>
        <v>0</v>
      </c>
      <c r="Y34">
        <f xml:space="preserve"> IF(N34=Y$2,1,0)</f>
        <v>0</v>
      </c>
      <c r="Z34">
        <f t="shared" si="8"/>
        <v>0</v>
      </c>
      <c r="AA34">
        <f t="shared" si="8"/>
        <v>0</v>
      </c>
      <c r="AB34">
        <f t="shared" si="8"/>
        <v>0</v>
      </c>
      <c r="AC34">
        <f t="shared" si="8"/>
        <v>0</v>
      </c>
      <c r="AD34">
        <f t="shared" si="9"/>
        <v>1</v>
      </c>
      <c r="AE34">
        <f t="shared" si="9"/>
        <v>0</v>
      </c>
      <c r="AF34">
        <f t="shared" si="7"/>
        <v>0</v>
      </c>
      <c r="AG34">
        <f t="shared" si="7"/>
        <v>1</v>
      </c>
      <c r="AH34">
        <f t="shared" si="7"/>
        <v>0</v>
      </c>
      <c r="AI34">
        <f t="shared" si="7"/>
        <v>0</v>
      </c>
      <c r="AJ34">
        <v>146.52080000000001</v>
      </c>
      <c r="AK34">
        <v>2</v>
      </c>
      <c r="AL34">
        <v>1</v>
      </c>
      <c r="AM34" s="3">
        <v>36.918128654970758</v>
      </c>
    </row>
    <row r="35" spans="1:39" x14ac:dyDescent="0.3">
      <c r="A35">
        <v>33</v>
      </c>
      <c r="B35">
        <v>1</v>
      </c>
      <c r="C35">
        <v>3</v>
      </c>
      <c r="D35" t="s">
        <v>78</v>
      </c>
      <c r="E35" t="s">
        <v>26</v>
      </c>
      <c r="G35">
        <v>0</v>
      </c>
      <c r="H35">
        <v>0</v>
      </c>
      <c r="I35">
        <v>335677</v>
      </c>
      <c r="J35">
        <v>7.75</v>
      </c>
      <c r="L35" t="s">
        <v>38</v>
      </c>
      <c r="M35" t="s">
        <v>38</v>
      </c>
      <c r="N35" t="str">
        <f t="shared" si="2"/>
        <v>M</v>
      </c>
      <c r="O35">
        <f xml:space="preserve"> IF(J35="",MEDIAN(J:J),J35)</f>
        <v>7.75</v>
      </c>
      <c r="P35">
        <f t="shared" si="3"/>
        <v>1</v>
      </c>
      <c r="Q35">
        <f t="shared" si="4"/>
        <v>1</v>
      </c>
      <c r="R35" t="s">
        <v>33</v>
      </c>
      <c r="S35" t="str">
        <f xml:space="preserve"> VLOOKUP(R35,[1]train_next!$D$3:$E$20,2,FALSE)</f>
        <v>Miss</v>
      </c>
      <c r="T35" s="3">
        <f xml:space="preserve"> IF(F35="",AVERAGEIF(S:S,S35,F:F),F35)</f>
        <v>21.8243661971831</v>
      </c>
      <c r="V35">
        <f t="shared" si="5"/>
        <v>0</v>
      </c>
      <c r="W35">
        <f t="shared" si="6"/>
        <v>0</v>
      </c>
      <c r="X35">
        <f xml:space="preserve"> IF(N35=X$2,1,0)</f>
        <v>1</v>
      </c>
      <c r="Y35">
        <f xml:space="preserve"> IF(N35=Y$2,1,0)</f>
        <v>0</v>
      </c>
      <c r="Z35">
        <f t="shared" si="8"/>
        <v>0</v>
      </c>
      <c r="AA35">
        <f t="shared" si="8"/>
        <v>0</v>
      </c>
      <c r="AB35">
        <f t="shared" si="8"/>
        <v>0</v>
      </c>
      <c r="AC35">
        <f t="shared" si="8"/>
        <v>0</v>
      </c>
      <c r="AD35">
        <f t="shared" si="9"/>
        <v>0</v>
      </c>
      <c r="AE35">
        <f t="shared" si="9"/>
        <v>0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7"/>
        <v>1</v>
      </c>
      <c r="AJ35">
        <v>7.75</v>
      </c>
      <c r="AK35">
        <v>1</v>
      </c>
      <c r="AL35">
        <v>1</v>
      </c>
      <c r="AM35" s="3">
        <v>21.8243661971831</v>
      </c>
    </row>
    <row r="36" spans="1:39" x14ac:dyDescent="0.3">
      <c r="A36">
        <v>34</v>
      </c>
      <c r="B36">
        <v>0</v>
      </c>
      <c r="C36">
        <v>2</v>
      </c>
      <c r="D36" t="s">
        <v>79</v>
      </c>
      <c r="E36" t="s">
        <v>21</v>
      </c>
      <c r="F36">
        <v>66</v>
      </c>
      <c r="G36">
        <v>0</v>
      </c>
      <c r="H36">
        <v>0</v>
      </c>
      <c r="I36" t="s">
        <v>80</v>
      </c>
      <c r="J36">
        <v>10.5</v>
      </c>
      <c r="L36" t="s">
        <v>23</v>
      </c>
      <c r="M36" t="s">
        <v>23</v>
      </c>
      <c r="N36" t="str">
        <f t="shared" si="2"/>
        <v>M</v>
      </c>
      <c r="O36">
        <f xml:space="preserve"> IF(J36="",MEDIAN(J:J),J36)</f>
        <v>10.5</v>
      </c>
      <c r="P36">
        <f t="shared" si="3"/>
        <v>1</v>
      </c>
      <c r="Q36">
        <f t="shared" si="4"/>
        <v>0</v>
      </c>
      <c r="R36" t="s">
        <v>24</v>
      </c>
      <c r="S36" t="str">
        <f xml:space="preserve"> VLOOKUP(R36,[1]train_next!$D$3:$E$20,2,FALSE)</f>
        <v>Mr</v>
      </c>
      <c r="T36" s="3">
        <f xml:space="preserve"> IF(F36="",AVERAGEIF(S:S,S36,F:F),F36)</f>
        <v>66</v>
      </c>
      <c r="V36">
        <f t="shared" si="5"/>
        <v>1</v>
      </c>
      <c r="W36">
        <f t="shared" si="6"/>
        <v>0</v>
      </c>
      <c r="X36">
        <f xml:space="preserve"> IF(N36=X$2,1,0)</f>
        <v>1</v>
      </c>
      <c r="Y36">
        <f xml:space="preserve"> IF(N36=Y$2,1,0)</f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9"/>
        <v>0</v>
      </c>
      <c r="AE36">
        <f t="shared" si="9"/>
        <v>0</v>
      </c>
      <c r="AF36">
        <f t="shared" si="7"/>
        <v>1</v>
      </c>
      <c r="AG36">
        <f t="shared" si="7"/>
        <v>0</v>
      </c>
      <c r="AH36">
        <f t="shared" si="7"/>
        <v>0</v>
      </c>
      <c r="AI36">
        <f t="shared" si="7"/>
        <v>0</v>
      </c>
      <c r="AJ36">
        <v>10.5</v>
      </c>
      <c r="AK36">
        <v>1</v>
      </c>
      <c r="AL36">
        <v>0</v>
      </c>
      <c r="AM36" s="3">
        <v>66</v>
      </c>
    </row>
    <row r="37" spans="1:39" x14ac:dyDescent="0.3">
      <c r="A37">
        <v>35</v>
      </c>
      <c r="B37">
        <v>0</v>
      </c>
      <c r="C37">
        <v>1</v>
      </c>
      <c r="D37" t="s">
        <v>81</v>
      </c>
      <c r="E37" t="s">
        <v>21</v>
      </c>
      <c r="F37">
        <v>28</v>
      </c>
      <c r="G37">
        <v>1</v>
      </c>
      <c r="H37">
        <v>0</v>
      </c>
      <c r="I37" t="s">
        <v>82</v>
      </c>
      <c r="J37">
        <v>82.1708</v>
      </c>
      <c r="L37" t="s">
        <v>29</v>
      </c>
      <c r="M37" t="s">
        <v>29</v>
      </c>
      <c r="N37" t="str">
        <f t="shared" si="2"/>
        <v>M</v>
      </c>
      <c r="O37">
        <f xml:space="preserve"> IF(J37="",MEDIAN(J:J),J37)</f>
        <v>82.1708</v>
      </c>
      <c r="P37">
        <f t="shared" si="3"/>
        <v>2</v>
      </c>
      <c r="Q37">
        <f t="shared" si="4"/>
        <v>0</v>
      </c>
      <c r="R37" t="s">
        <v>24</v>
      </c>
      <c r="S37" t="str">
        <f xml:space="preserve"> VLOOKUP(R37,[1]train_next!$D$3:$E$20,2,FALSE)</f>
        <v>Mr</v>
      </c>
      <c r="T37" s="3">
        <f xml:space="preserve"> IF(F37="",AVERAGEIF(S:S,S37,F:F),F37)</f>
        <v>28</v>
      </c>
      <c r="V37">
        <f t="shared" si="5"/>
        <v>0</v>
      </c>
      <c r="W37">
        <f t="shared" si="6"/>
        <v>1</v>
      </c>
      <c r="X37">
        <f xml:space="preserve"> IF(N37=X$2,1,0)</f>
        <v>1</v>
      </c>
      <c r="Y37">
        <f xml:space="preserve"> IF(N37=Y$2,1,0)</f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9"/>
        <v>0</v>
      </c>
      <c r="AE37">
        <f t="shared" si="9"/>
        <v>0</v>
      </c>
      <c r="AF37">
        <f t="shared" si="7"/>
        <v>1</v>
      </c>
      <c r="AG37">
        <f t="shared" si="7"/>
        <v>0</v>
      </c>
      <c r="AH37">
        <f t="shared" si="7"/>
        <v>0</v>
      </c>
      <c r="AI37">
        <f t="shared" si="7"/>
        <v>0</v>
      </c>
      <c r="AJ37">
        <v>82.1708</v>
      </c>
      <c r="AK37">
        <v>2</v>
      </c>
      <c r="AL37">
        <v>0</v>
      </c>
      <c r="AM37" s="3">
        <v>28</v>
      </c>
    </row>
    <row r="38" spans="1:39" x14ac:dyDescent="0.3">
      <c r="A38">
        <v>36</v>
      </c>
      <c r="B38">
        <v>0</v>
      </c>
      <c r="C38">
        <v>1</v>
      </c>
      <c r="D38" t="s">
        <v>83</v>
      </c>
      <c r="E38" t="s">
        <v>21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23</v>
      </c>
      <c r="M38" t="s">
        <v>23</v>
      </c>
      <c r="N38" t="str">
        <f t="shared" si="2"/>
        <v>M</v>
      </c>
      <c r="O38">
        <f xml:space="preserve"> IF(J38="",MEDIAN(J:J),J38)</f>
        <v>52</v>
      </c>
      <c r="P38">
        <f t="shared" si="3"/>
        <v>2</v>
      </c>
      <c r="Q38">
        <f t="shared" si="4"/>
        <v>0</v>
      </c>
      <c r="R38" t="s">
        <v>24</v>
      </c>
      <c r="S38" t="str">
        <f xml:space="preserve"> VLOOKUP(R38,[1]train_next!$D$3:$E$20,2,FALSE)</f>
        <v>Mr</v>
      </c>
      <c r="T38" s="3">
        <f xml:space="preserve"> IF(F38="",AVERAGEIF(S:S,S38,F:F),F38)</f>
        <v>42</v>
      </c>
      <c r="V38">
        <f t="shared" si="5"/>
        <v>1</v>
      </c>
      <c r="W38">
        <f t="shared" si="6"/>
        <v>0</v>
      </c>
      <c r="X38">
        <f xml:space="preserve"> IF(N38=X$2,1,0)</f>
        <v>1</v>
      </c>
      <c r="Y38">
        <f xml:space="preserve"> IF(N38=Y$2,1,0)</f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9"/>
        <v>0</v>
      </c>
      <c r="AE38">
        <f t="shared" si="9"/>
        <v>0</v>
      </c>
      <c r="AF38">
        <f t="shared" si="7"/>
        <v>1</v>
      </c>
      <c r="AG38">
        <f t="shared" si="7"/>
        <v>0</v>
      </c>
      <c r="AH38">
        <f t="shared" si="7"/>
        <v>0</v>
      </c>
      <c r="AI38">
        <f t="shared" si="7"/>
        <v>0</v>
      </c>
      <c r="AJ38">
        <v>52</v>
      </c>
      <c r="AK38">
        <v>2</v>
      </c>
      <c r="AL38">
        <v>0</v>
      </c>
      <c r="AM38" s="3">
        <v>42</v>
      </c>
    </row>
    <row r="39" spans="1:39" x14ac:dyDescent="0.3">
      <c r="A39">
        <v>37</v>
      </c>
      <c r="B39">
        <v>1</v>
      </c>
      <c r="C39">
        <v>3</v>
      </c>
      <c r="D39" t="s">
        <v>84</v>
      </c>
      <c r="E39" t="s">
        <v>21</v>
      </c>
      <c r="G39">
        <v>0</v>
      </c>
      <c r="H39">
        <v>0</v>
      </c>
      <c r="I39">
        <v>2677</v>
      </c>
      <c r="J39">
        <v>7.2291999999999996</v>
      </c>
      <c r="L39" t="s">
        <v>29</v>
      </c>
      <c r="M39" t="s">
        <v>29</v>
      </c>
      <c r="N39" t="str">
        <f t="shared" si="2"/>
        <v>M</v>
      </c>
      <c r="O39">
        <f xml:space="preserve"> IF(J39="",MEDIAN(J:J),J39)</f>
        <v>7.2291999999999996</v>
      </c>
      <c r="P39">
        <f t="shared" si="3"/>
        <v>1</v>
      </c>
      <c r="Q39">
        <f t="shared" si="4"/>
        <v>0</v>
      </c>
      <c r="R39" t="s">
        <v>24</v>
      </c>
      <c r="S39" t="str">
        <f xml:space="preserve"> VLOOKUP(R39,[1]train_next!$D$3:$E$20,2,FALSE)</f>
        <v>Mr</v>
      </c>
      <c r="T39" s="3">
        <f xml:space="preserve"> IF(F39="",AVERAGEIF(S:S,S39,F:F),F39)</f>
        <v>32.252151462994838</v>
      </c>
      <c r="V39">
        <f t="shared" si="5"/>
        <v>0</v>
      </c>
      <c r="W39">
        <f t="shared" si="6"/>
        <v>1</v>
      </c>
      <c r="X39">
        <f xml:space="preserve"> IF(N39=X$2,1,0)</f>
        <v>1</v>
      </c>
      <c r="Y39">
        <f xml:space="preserve"> IF(N39=Y$2,1,0)</f>
        <v>0</v>
      </c>
      <c r="Z39">
        <f t="shared" si="8"/>
        <v>0</v>
      </c>
      <c r="AA39">
        <f t="shared" si="8"/>
        <v>0</v>
      </c>
      <c r="AB39">
        <f t="shared" si="8"/>
        <v>0</v>
      </c>
      <c r="AC39">
        <f t="shared" si="8"/>
        <v>0</v>
      </c>
      <c r="AD39">
        <f t="shared" si="9"/>
        <v>0</v>
      </c>
      <c r="AE39">
        <f t="shared" si="9"/>
        <v>0</v>
      </c>
      <c r="AF39">
        <f t="shared" si="7"/>
        <v>1</v>
      </c>
      <c r="AG39">
        <f t="shared" si="7"/>
        <v>0</v>
      </c>
      <c r="AH39">
        <f t="shared" si="7"/>
        <v>0</v>
      </c>
      <c r="AI39">
        <f t="shared" si="7"/>
        <v>0</v>
      </c>
      <c r="AJ39">
        <v>7.2291999999999996</v>
      </c>
      <c r="AK39">
        <v>1</v>
      </c>
      <c r="AL39">
        <v>0</v>
      </c>
      <c r="AM39" s="3">
        <v>32.252151462994838</v>
      </c>
    </row>
    <row r="40" spans="1:39" x14ac:dyDescent="0.3">
      <c r="A40">
        <v>38</v>
      </c>
      <c r="B40">
        <v>0</v>
      </c>
      <c r="C40">
        <v>3</v>
      </c>
      <c r="D40" t="s">
        <v>85</v>
      </c>
      <c r="E40" t="s">
        <v>21</v>
      </c>
      <c r="F40">
        <v>21</v>
      </c>
      <c r="G40">
        <v>0</v>
      </c>
      <c r="H40">
        <v>0</v>
      </c>
      <c r="I40" t="s">
        <v>86</v>
      </c>
      <c r="J40">
        <v>8.0500000000000007</v>
      </c>
      <c r="L40" t="s">
        <v>23</v>
      </c>
      <c r="M40" t="s">
        <v>23</v>
      </c>
      <c r="N40" t="str">
        <f t="shared" si="2"/>
        <v>M</v>
      </c>
      <c r="O40">
        <f xml:space="preserve"> IF(J40="",MEDIAN(J:J),J40)</f>
        <v>8.0500000000000007</v>
      </c>
      <c r="P40">
        <f t="shared" si="3"/>
        <v>1</v>
      </c>
      <c r="Q40">
        <f t="shared" si="4"/>
        <v>0</v>
      </c>
      <c r="R40" t="s">
        <v>24</v>
      </c>
      <c r="S40" t="str">
        <f xml:space="preserve"> VLOOKUP(R40,[1]train_next!$D$3:$E$20,2,FALSE)</f>
        <v>Mr</v>
      </c>
      <c r="T40" s="3">
        <f xml:space="preserve"> IF(F40="",AVERAGEIF(S:S,S40,F:F),F40)</f>
        <v>21</v>
      </c>
      <c r="V40">
        <f t="shared" si="5"/>
        <v>1</v>
      </c>
      <c r="W40">
        <f t="shared" si="6"/>
        <v>0</v>
      </c>
      <c r="X40">
        <f xml:space="preserve"> IF(N40=X$2,1,0)</f>
        <v>1</v>
      </c>
      <c r="Y40">
        <f xml:space="preserve"> IF(N40=Y$2,1,0)</f>
        <v>0</v>
      </c>
      <c r="Z40">
        <f t="shared" si="8"/>
        <v>0</v>
      </c>
      <c r="AA40">
        <f t="shared" si="8"/>
        <v>0</v>
      </c>
      <c r="AB40">
        <f t="shared" si="8"/>
        <v>0</v>
      </c>
      <c r="AC40">
        <f t="shared" si="8"/>
        <v>0</v>
      </c>
      <c r="AD40">
        <f t="shared" si="9"/>
        <v>0</v>
      </c>
      <c r="AE40">
        <f t="shared" si="9"/>
        <v>0</v>
      </c>
      <c r="AF40">
        <f t="shared" si="7"/>
        <v>1</v>
      </c>
      <c r="AG40">
        <f t="shared" si="7"/>
        <v>0</v>
      </c>
      <c r="AH40">
        <f t="shared" si="7"/>
        <v>0</v>
      </c>
      <c r="AI40">
        <f t="shared" si="7"/>
        <v>0</v>
      </c>
      <c r="AJ40">
        <v>8.0500000000000007</v>
      </c>
      <c r="AK40">
        <v>1</v>
      </c>
      <c r="AL40">
        <v>0</v>
      </c>
      <c r="AM40" s="3">
        <v>21</v>
      </c>
    </row>
    <row r="41" spans="1:39" x14ac:dyDescent="0.3">
      <c r="A41">
        <v>39</v>
      </c>
      <c r="B41">
        <v>0</v>
      </c>
      <c r="C41">
        <v>3</v>
      </c>
      <c r="D41" t="s">
        <v>87</v>
      </c>
      <c r="E41" t="s">
        <v>26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23</v>
      </c>
      <c r="M41" t="s">
        <v>23</v>
      </c>
      <c r="N41" t="str">
        <f t="shared" si="2"/>
        <v>M</v>
      </c>
      <c r="O41">
        <f xml:space="preserve"> IF(J41="",MEDIAN(J:J),J41)</f>
        <v>18</v>
      </c>
      <c r="P41">
        <f t="shared" si="3"/>
        <v>3</v>
      </c>
      <c r="Q41">
        <f t="shared" si="4"/>
        <v>1</v>
      </c>
      <c r="R41" t="s">
        <v>33</v>
      </c>
      <c r="S41" t="str">
        <f xml:space="preserve"> VLOOKUP(R41,[1]train_next!$D$3:$E$20,2,FALSE)</f>
        <v>Miss</v>
      </c>
      <c r="T41" s="3">
        <f xml:space="preserve"> IF(F41="",AVERAGEIF(S:S,S41,F:F),F41)</f>
        <v>18</v>
      </c>
      <c r="V41">
        <f t="shared" si="5"/>
        <v>1</v>
      </c>
      <c r="W41">
        <f t="shared" si="6"/>
        <v>0</v>
      </c>
      <c r="X41">
        <f xml:space="preserve"> IF(N41=X$2,1,0)</f>
        <v>1</v>
      </c>
      <c r="Y41">
        <f xml:space="preserve"> IF(N41=Y$2,1,0)</f>
        <v>0</v>
      </c>
      <c r="Z41">
        <f t="shared" si="8"/>
        <v>0</v>
      </c>
      <c r="AA41">
        <f t="shared" si="8"/>
        <v>0</v>
      </c>
      <c r="AB41">
        <f t="shared" si="8"/>
        <v>0</v>
      </c>
      <c r="AC41">
        <f t="shared" si="8"/>
        <v>0</v>
      </c>
      <c r="AD41">
        <f t="shared" si="9"/>
        <v>0</v>
      </c>
      <c r="AE41">
        <f t="shared" si="9"/>
        <v>0</v>
      </c>
      <c r="AF41">
        <f t="shared" si="7"/>
        <v>0</v>
      </c>
      <c r="AG41">
        <f t="shared" si="7"/>
        <v>0</v>
      </c>
      <c r="AH41">
        <f t="shared" si="7"/>
        <v>0</v>
      </c>
      <c r="AI41">
        <f t="shared" si="7"/>
        <v>1</v>
      </c>
      <c r="AJ41">
        <v>18</v>
      </c>
      <c r="AK41">
        <v>3</v>
      </c>
      <c r="AL41">
        <v>1</v>
      </c>
      <c r="AM41" s="3">
        <v>18</v>
      </c>
    </row>
    <row r="42" spans="1:39" x14ac:dyDescent="0.3">
      <c r="A42">
        <v>40</v>
      </c>
      <c r="B42">
        <v>1</v>
      </c>
      <c r="C42">
        <v>3</v>
      </c>
      <c r="D42" t="s">
        <v>88</v>
      </c>
      <c r="E42" t="s">
        <v>26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29</v>
      </c>
      <c r="M42" t="s">
        <v>29</v>
      </c>
      <c r="N42" t="str">
        <f t="shared" si="2"/>
        <v>M</v>
      </c>
      <c r="O42">
        <f xml:space="preserve"> IF(J42="",MEDIAN(J:J),J42)</f>
        <v>11.2417</v>
      </c>
      <c r="P42">
        <f t="shared" si="3"/>
        <v>2</v>
      </c>
      <c r="Q42">
        <f t="shared" si="4"/>
        <v>1</v>
      </c>
      <c r="R42" t="s">
        <v>33</v>
      </c>
      <c r="S42" t="str">
        <f xml:space="preserve"> VLOOKUP(R42,[1]train_next!$D$3:$E$20,2,FALSE)</f>
        <v>Miss</v>
      </c>
      <c r="T42" s="3">
        <f xml:space="preserve"> IF(F42="",AVERAGEIF(S:S,S42,F:F),F42)</f>
        <v>14</v>
      </c>
      <c r="V42">
        <f t="shared" si="5"/>
        <v>0</v>
      </c>
      <c r="W42">
        <f t="shared" si="6"/>
        <v>1</v>
      </c>
      <c r="X42">
        <f xml:space="preserve"> IF(N42=X$2,1,0)</f>
        <v>1</v>
      </c>
      <c r="Y42">
        <f xml:space="preserve"> IF(N42=Y$2,1,0)</f>
        <v>0</v>
      </c>
      <c r="Z42">
        <f t="shared" si="8"/>
        <v>0</v>
      </c>
      <c r="AA42">
        <f t="shared" si="8"/>
        <v>0</v>
      </c>
      <c r="AB42">
        <f t="shared" si="8"/>
        <v>0</v>
      </c>
      <c r="AC42">
        <f t="shared" si="8"/>
        <v>0</v>
      </c>
      <c r="AD42">
        <f t="shared" si="9"/>
        <v>0</v>
      </c>
      <c r="AE42">
        <f t="shared" si="9"/>
        <v>0</v>
      </c>
      <c r="AF42">
        <f t="shared" si="7"/>
        <v>0</v>
      </c>
      <c r="AG42">
        <f t="shared" si="7"/>
        <v>0</v>
      </c>
      <c r="AH42">
        <f t="shared" si="7"/>
        <v>0</v>
      </c>
      <c r="AI42">
        <f t="shared" si="7"/>
        <v>1</v>
      </c>
      <c r="AJ42">
        <v>11.2417</v>
      </c>
      <c r="AK42">
        <v>2</v>
      </c>
      <c r="AL42">
        <v>1</v>
      </c>
      <c r="AM42" s="3">
        <v>14</v>
      </c>
    </row>
    <row r="43" spans="1:39" x14ac:dyDescent="0.3">
      <c r="A43">
        <v>41</v>
      </c>
      <c r="B43">
        <v>0</v>
      </c>
      <c r="C43">
        <v>3</v>
      </c>
      <c r="D43" t="s">
        <v>89</v>
      </c>
      <c r="E43" t="s">
        <v>26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23</v>
      </c>
      <c r="M43" t="s">
        <v>23</v>
      </c>
      <c r="N43" t="str">
        <f t="shared" si="2"/>
        <v>M</v>
      </c>
      <c r="O43">
        <f xml:space="preserve"> IF(J43="",MEDIAN(J:J),J43)</f>
        <v>9.4749999999999996</v>
      </c>
      <c r="P43">
        <f t="shared" si="3"/>
        <v>2</v>
      </c>
      <c r="Q43">
        <f t="shared" si="4"/>
        <v>1</v>
      </c>
      <c r="R43" t="s">
        <v>30</v>
      </c>
      <c r="S43" t="str">
        <f xml:space="preserve"> VLOOKUP(R43,[1]train_next!$D$3:$E$20,2,FALSE)</f>
        <v>Mrs</v>
      </c>
      <c r="T43" s="3">
        <f xml:space="preserve"> IF(F43="",AVERAGEIF(S:S,S43,F:F),F43)</f>
        <v>40</v>
      </c>
      <c r="V43">
        <f t="shared" si="5"/>
        <v>1</v>
      </c>
      <c r="W43">
        <f t="shared" si="6"/>
        <v>0</v>
      </c>
      <c r="X43">
        <f xml:space="preserve"> IF(N43=X$2,1,0)</f>
        <v>1</v>
      </c>
      <c r="Y43">
        <f xml:space="preserve"> IF(N43=Y$2,1,0)</f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9"/>
        <v>0</v>
      </c>
      <c r="AE43">
        <f t="shared" si="9"/>
        <v>0</v>
      </c>
      <c r="AF43">
        <f t="shared" si="7"/>
        <v>0</v>
      </c>
      <c r="AG43">
        <f t="shared" si="7"/>
        <v>1</v>
      </c>
      <c r="AH43">
        <f t="shared" si="7"/>
        <v>0</v>
      </c>
      <c r="AI43">
        <f t="shared" si="7"/>
        <v>0</v>
      </c>
      <c r="AJ43">
        <v>9.4749999999999996</v>
      </c>
      <c r="AK43">
        <v>2</v>
      </c>
      <c r="AL43">
        <v>1</v>
      </c>
      <c r="AM43" s="3">
        <v>40</v>
      </c>
    </row>
    <row r="44" spans="1:39" x14ac:dyDescent="0.3">
      <c r="A44">
        <v>42</v>
      </c>
      <c r="B44">
        <v>0</v>
      </c>
      <c r="C44">
        <v>2</v>
      </c>
      <c r="D44" t="s">
        <v>90</v>
      </c>
      <c r="E44" t="s">
        <v>26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23</v>
      </c>
      <c r="M44" t="s">
        <v>23</v>
      </c>
      <c r="N44" t="str">
        <f t="shared" si="2"/>
        <v>M</v>
      </c>
      <c r="O44">
        <f xml:space="preserve"> IF(J44="",MEDIAN(J:J),J44)</f>
        <v>21</v>
      </c>
      <c r="P44">
        <f t="shared" si="3"/>
        <v>2</v>
      </c>
      <c r="Q44">
        <f t="shared" si="4"/>
        <v>1</v>
      </c>
      <c r="R44" t="s">
        <v>30</v>
      </c>
      <c r="S44" t="str">
        <f xml:space="preserve"> VLOOKUP(R44,[1]train_next!$D$3:$E$20,2,FALSE)</f>
        <v>Mrs</v>
      </c>
      <c r="T44" s="3">
        <f xml:space="preserve"> IF(F44="",AVERAGEIF(S:S,S44,F:F),F44)</f>
        <v>27</v>
      </c>
      <c r="V44">
        <f t="shared" si="5"/>
        <v>1</v>
      </c>
      <c r="W44">
        <f t="shared" si="6"/>
        <v>0</v>
      </c>
      <c r="X44">
        <f xml:space="preserve"> IF(N44=X$2,1,0)</f>
        <v>1</v>
      </c>
      <c r="Y44">
        <f xml:space="preserve"> IF(N44=Y$2,1,0)</f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9"/>
        <v>0</v>
      </c>
      <c r="AE44">
        <f t="shared" si="9"/>
        <v>0</v>
      </c>
      <c r="AF44">
        <f t="shared" si="7"/>
        <v>0</v>
      </c>
      <c r="AG44">
        <f t="shared" si="7"/>
        <v>1</v>
      </c>
      <c r="AH44">
        <f t="shared" si="7"/>
        <v>0</v>
      </c>
      <c r="AI44">
        <f t="shared" si="7"/>
        <v>0</v>
      </c>
      <c r="AJ44">
        <v>21</v>
      </c>
      <c r="AK44">
        <v>2</v>
      </c>
      <c r="AL44">
        <v>1</v>
      </c>
      <c r="AM44" s="3">
        <v>27</v>
      </c>
    </row>
    <row r="45" spans="1:39" x14ac:dyDescent="0.3">
      <c r="A45">
        <v>43</v>
      </c>
      <c r="B45">
        <v>0</v>
      </c>
      <c r="C45">
        <v>3</v>
      </c>
      <c r="D45" t="s">
        <v>91</v>
      </c>
      <c r="E45" t="s">
        <v>21</v>
      </c>
      <c r="G45">
        <v>0</v>
      </c>
      <c r="H45">
        <v>0</v>
      </c>
      <c r="I45">
        <v>349253</v>
      </c>
      <c r="J45">
        <v>7.8958000000000004</v>
      </c>
      <c r="L45" t="s">
        <v>29</v>
      </c>
      <c r="M45" t="s">
        <v>29</v>
      </c>
      <c r="N45" t="str">
        <f t="shared" si="2"/>
        <v>M</v>
      </c>
      <c r="O45">
        <f xml:space="preserve"> IF(J45="",MEDIAN(J:J),J45)</f>
        <v>7.8958000000000004</v>
      </c>
      <c r="P45">
        <f t="shared" si="3"/>
        <v>1</v>
      </c>
      <c r="Q45">
        <f t="shared" si="4"/>
        <v>0</v>
      </c>
      <c r="R45" t="s">
        <v>24</v>
      </c>
      <c r="S45" t="str">
        <f xml:space="preserve"> VLOOKUP(R45,[1]train_next!$D$3:$E$20,2,FALSE)</f>
        <v>Mr</v>
      </c>
      <c r="T45" s="3">
        <f xml:space="preserve"> IF(F45="",AVERAGEIF(S:S,S45,F:F),F45)</f>
        <v>32.252151462994838</v>
      </c>
      <c r="V45">
        <f t="shared" si="5"/>
        <v>0</v>
      </c>
      <c r="W45">
        <f t="shared" si="6"/>
        <v>1</v>
      </c>
      <c r="X45">
        <f xml:space="preserve"> IF(N45=X$2,1,0)</f>
        <v>1</v>
      </c>
      <c r="Y45">
        <f xml:space="preserve"> IF(N45=Y$2,1,0)</f>
        <v>0</v>
      </c>
      <c r="Z45">
        <f t="shared" si="8"/>
        <v>0</v>
      </c>
      <c r="AA45">
        <f t="shared" si="8"/>
        <v>0</v>
      </c>
      <c r="AB45">
        <f t="shared" si="8"/>
        <v>0</v>
      </c>
      <c r="AC45">
        <f t="shared" si="8"/>
        <v>0</v>
      </c>
      <c r="AD45">
        <f t="shared" si="9"/>
        <v>0</v>
      </c>
      <c r="AE45">
        <f t="shared" si="9"/>
        <v>0</v>
      </c>
      <c r="AF45">
        <f t="shared" si="7"/>
        <v>1</v>
      </c>
      <c r="AG45">
        <f t="shared" si="7"/>
        <v>0</v>
      </c>
      <c r="AH45">
        <f t="shared" si="7"/>
        <v>0</v>
      </c>
      <c r="AI45">
        <f t="shared" si="7"/>
        <v>0</v>
      </c>
      <c r="AJ45">
        <v>7.8958000000000004</v>
      </c>
      <c r="AK45">
        <v>1</v>
      </c>
      <c r="AL45">
        <v>0</v>
      </c>
      <c r="AM45" s="3">
        <v>32.252151462994838</v>
      </c>
    </row>
    <row r="46" spans="1:39" x14ac:dyDescent="0.3">
      <c r="A46">
        <v>44</v>
      </c>
      <c r="B46">
        <v>1</v>
      </c>
      <c r="C46">
        <v>2</v>
      </c>
      <c r="D46" t="s">
        <v>92</v>
      </c>
      <c r="E46" t="s">
        <v>26</v>
      </c>
      <c r="F46">
        <v>3</v>
      </c>
      <c r="G46">
        <v>1</v>
      </c>
      <c r="H46">
        <v>2</v>
      </c>
      <c r="I46" t="s">
        <v>93</v>
      </c>
      <c r="J46">
        <v>41.5792</v>
      </c>
      <c r="L46" t="s">
        <v>29</v>
      </c>
      <c r="M46" t="s">
        <v>29</v>
      </c>
      <c r="N46" t="str">
        <f t="shared" si="2"/>
        <v>M</v>
      </c>
      <c r="O46">
        <f xml:space="preserve"> IF(J46="",MEDIAN(J:J),J46)</f>
        <v>41.5792</v>
      </c>
      <c r="P46">
        <f t="shared" si="3"/>
        <v>4</v>
      </c>
      <c r="Q46">
        <f t="shared" si="4"/>
        <v>1</v>
      </c>
      <c r="R46" t="s">
        <v>33</v>
      </c>
      <c r="S46" t="str">
        <f xml:space="preserve"> VLOOKUP(R46,[1]train_next!$D$3:$E$20,2,FALSE)</f>
        <v>Miss</v>
      </c>
      <c r="T46" s="3">
        <f xml:space="preserve"> IF(F46="",AVERAGEIF(S:S,S46,F:F),F46)</f>
        <v>3</v>
      </c>
      <c r="V46">
        <f t="shared" si="5"/>
        <v>0</v>
      </c>
      <c r="W46">
        <f t="shared" si="6"/>
        <v>1</v>
      </c>
      <c r="X46">
        <f xml:space="preserve"> IF(N46=X$2,1,0)</f>
        <v>1</v>
      </c>
      <c r="Y46">
        <f xml:space="preserve"> IF(N46=Y$2,1,0)</f>
        <v>0</v>
      </c>
      <c r="Z46">
        <f t="shared" si="8"/>
        <v>0</v>
      </c>
      <c r="AA46">
        <f t="shared" si="8"/>
        <v>0</v>
      </c>
      <c r="AB46">
        <f t="shared" si="8"/>
        <v>0</v>
      </c>
      <c r="AC46">
        <f t="shared" si="8"/>
        <v>0</v>
      </c>
      <c r="AD46">
        <f t="shared" si="9"/>
        <v>0</v>
      </c>
      <c r="AE46">
        <f t="shared" si="9"/>
        <v>0</v>
      </c>
      <c r="AF46">
        <f t="shared" si="7"/>
        <v>0</v>
      </c>
      <c r="AG46">
        <f t="shared" si="7"/>
        <v>0</v>
      </c>
      <c r="AH46">
        <f t="shared" si="7"/>
        <v>0</v>
      </c>
      <c r="AI46">
        <f t="shared" si="7"/>
        <v>1</v>
      </c>
      <c r="AJ46">
        <v>41.5792</v>
      </c>
      <c r="AK46">
        <v>4</v>
      </c>
      <c r="AL46">
        <v>1</v>
      </c>
      <c r="AM46" s="3">
        <v>3</v>
      </c>
    </row>
    <row r="47" spans="1:39" x14ac:dyDescent="0.3">
      <c r="A47">
        <v>45</v>
      </c>
      <c r="B47">
        <v>1</v>
      </c>
      <c r="C47">
        <v>3</v>
      </c>
      <c r="D47" t="s">
        <v>94</v>
      </c>
      <c r="E47" t="s">
        <v>26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38</v>
      </c>
      <c r="M47" t="s">
        <v>38</v>
      </c>
      <c r="N47" t="str">
        <f t="shared" si="2"/>
        <v>M</v>
      </c>
      <c r="O47">
        <f xml:space="preserve"> IF(J47="",MEDIAN(J:J),J47)</f>
        <v>7.8792</v>
      </c>
      <c r="P47">
        <f t="shared" si="3"/>
        <v>1</v>
      </c>
      <c r="Q47">
        <f t="shared" si="4"/>
        <v>1</v>
      </c>
      <c r="R47" t="s">
        <v>33</v>
      </c>
      <c r="S47" t="str">
        <f xml:space="preserve"> VLOOKUP(R47,[1]train_next!$D$3:$E$20,2,FALSE)</f>
        <v>Miss</v>
      </c>
      <c r="T47" s="3">
        <f xml:space="preserve"> IF(F47="",AVERAGEIF(S:S,S47,F:F),F47)</f>
        <v>19</v>
      </c>
      <c r="V47">
        <f t="shared" si="5"/>
        <v>0</v>
      </c>
      <c r="W47">
        <f t="shared" si="6"/>
        <v>0</v>
      </c>
      <c r="X47">
        <f xml:space="preserve"> IF(N47=X$2,1,0)</f>
        <v>1</v>
      </c>
      <c r="Y47">
        <f xml:space="preserve"> IF(N47=Y$2,1,0)</f>
        <v>0</v>
      </c>
      <c r="Z47">
        <f t="shared" si="8"/>
        <v>0</v>
      </c>
      <c r="AA47">
        <f t="shared" si="8"/>
        <v>0</v>
      </c>
      <c r="AB47">
        <f t="shared" si="8"/>
        <v>0</v>
      </c>
      <c r="AC47">
        <f t="shared" si="8"/>
        <v>0</v>
      </c>
      <c r="AD47">
        <f t="shared" si="9"/>
        <v>0</v>
      </c>
      <c r="AE47">
        <f t="shared" si="9"/>
        <v>0</v>
      </c>
      <c r="AF47">
        <f t="shared" si="7"/>
        <v>0</v>
      </c>
      <c r="AG47">
        <f t="shared" si="7"/>
        <v>0</v>
      </c>
      <c r="AH47">
        <f t="shared" si="7"/>
        <v>0</v>
      </c>
      <c r="AI47">
        <f t="shared" si="7"/>
        <v>1</v>
      </c>
      <c r="AJ47">
        <v>7.8792</v>
      </c>
      <c r="AK47">
        <v>1</v>
      </c>
      <c r="AL47">
        <v>1</v>
      </c>
      <c r="AM47" s="3">
        <v>19</v>
      </c>
    </row>
    <row r="48" spans="1:39" x14ac:dyDescent="0.3">
      <c r="A48">
        <v>46</v>
      </c>
      <c r="B48">
        <v>0</v>
      </c>
      <c r="C48">
        <v>3</v>
      </c>
      <c r="D48" t="s">
        <v>95</v>
      </c>
      <c r="E48" t="s">
        <v>21</v>
      </c>
      <c r="G48">
        <v>0</v>
      </c>
      <c r="H48">
        <v>0</v>
      </c>
      <c r="I48" t="s">
        <v>96</v>
      </c>
      <c r="J48">
        <v>8.0500000000000007</v>
      </c>
      <c r="L48" t="s">
        <v>23</v>
      </c>
      <c r="M48" t="s">
        <v>23</v>
      </c>
      <c r="N48" t="str">
        <f t="shared" si="2"/>
        <v>M</v>
      </c>
      <c r="O48">
        <f xml:space="preserve"> IF(J48="",MEDIAN(J:J),J48)</f>
        <v>8.0500000000000007</v>
      </c>
      <c r="P48">
        <f t="shared" si="3"/>
        <v>1</v>
      </c>
      <c r="Q48">
        <f t="shared" si="4"/>
        <v>0</v>
      </c>
      <c r="R48" t="s">
        <v>24</v>
      </c>
      <c r="S48" t="str">
        <f xml:space="preserve"> VLOOKUP(R48,[1]train_next!$D$3:$E$20,2,FALSE)</f>
        <v>Mr</v>
      </c>
      <c r="T48" s="3">
        <f xml:space="preserve"> IF(F48="",AVERAGEIF(S:S,S48,F:F),F48)</f>
        <v>32.252151462994838</v>
      </c>
      <c r="V48">
        <f t="shared" si="5"/>
        <v>1</v>
      </c>
      <c r="W48">
        <f t="shared" si="6"/>
        <v>0</v>
      </c>
      <c r="X48">
        <f xml:space="preserve"> IF(N48=X$2,1,0)</f>
        <v>1</v>
      </c>
      <c r="Y48">
        <f xml:space="preserve"> IF(N48=Y$2,1,0)</f>
        <v>0</v>
      </c>
      <c r="Z48">
        <f t="shared" si="8"/>
        <v>0</v>
      </c>
      <c r="AA48">
        <f t="shared" si="8"/>
        <v>0</v>
      </c>
      <c r="AB48">
        <f t="shared" si="8"/>
        <v>0</v>
      </c>
      <c r="AC48">
        <f t="shared" si="8"/>
        <v>0</v>
      </c>
      <c r="AD48">
        <f t="shared" si="9"/>
        <v>0</v>
      </c>
      <c r="AE48">
        <f t="shared" si="9"/>
        <v>0</v>
      </c>
      <c r="AF48">
        <f t="shared" si="7"/>
        <v>1</v>
      </c>
      <c r="AG48">
        <f t="shared" si="7"/>
        <v>0</v>
      </c>
      <c r="AH48">
        <f t="shared" si="7"/>
        <v>0</v>
      </c>
      <c r="AI48">
        <f t="shared" si="7"/>
        <v>0</v>
      </c>
      <c r="AJ48">
        <v>8.0500000000000007</v>
      </c>
      <c r="AK48">
        <v>1</v>
      </c>
      <c r="AL48">
        <v>0</v>
      </c>
      <c r="AM48" s="3">
        <v>32.252151462994838</v>
      </c>
    </row>
    <row r="49" spans="1:39" x14ac:dyDescent="0.3">
      <c r="A49">
        <v>47</v>
      </c>
      <c r="B49">
        <v>0</v>
      </c>
      <c r="C49">
        <v>3</v>
      </c>
      <c r="D49" t="s">
        <v>97</v>
      </c>
      <c r="E49" t="s">
        <v>21</v>
      </c>
      <c r="G49">
        <v>1</v>
      </c>
      <c r="H49">
        <v>0</v>
      </c>
      <c r="I49">
        <v>370371</v>
      </c>
      <c r="J49">
        <v>15.5</v>
      </c>
      <c r="L49" t="s">
        <v>38</v>
      </c>
      <c r="M49" t="s">
        <v>38</v>
      </c>
      <c r="N49" t="str">
        <f t="shared" si="2"/>
        <v>M</v>
      </c>
      <c r="O49">
        <f xml:space="preserve"> IF(J49="",MEDIAN(J:J),J49)</f>
        <v>15.5</v>
      </c>
      <c r="P49">
        <f t="shared" si="3"/>
        <v>2</v>
      </c>
      <c r="Q49">
        <f t="shared" si="4"/>
        <v>0</v>
      </c>
      <c r="R49" t="s">
        <v>24</v>
      </c>
      <c r="S49" t="str">
        <f xml:space="preserve"> VLOOKUP(R49,[1]train_next!$D$3:$E$20,2,FALSE)</f>
        <v>Mr</v>
      </c>
      <c r="T49" s="3">
        <f xml:space="preserve"> IF(F49="",AVERAGEIF(S:S,S49,F:F),F49)</f>
        <v>32.252151462994838</v>
      </c>
      <c r="V49">
        <f t="shared" si="5"/>
        <v>0</v>
      </c>
      <c r="W49">
        <f t="shared" si="6"/>
        <v>0</v>
      </c>
      <c r="X49">
        <f xml:space="preserve"> IF(N49=X$2,1,0)</f>
        <v>1</v>
      </c>
      <c r="Y49">
        <f xml:space="preserve"> IF(N49=Y$2,1,0)</f>
        <v>0</v>
      </c>
      <c r="Z49">
        <f t="shared" si="8"/>
        <v>0</v>
      </c>
      <c r="AA49">
        <f t="shared" si="8"/>
        <v>0</v>
      </c>
      <c r="AB49">
        <f t="shared" si="8"/>
        <v>0</v>
      </c>
      <c r="AC49">
        <f t="shared" si="8"/>
        <v>0</v>
      </c>
      <c r="AD49">
        <f t="shared" si="9"/>
        <v>0</v>
      </c>
      <c r="AE49">
        <f t="shared" si="9"/>
        <v>0</v>
      </c>
      <c r="AF49">
        <f t="shared" si="7"/>
        <v>1</v>
      </c>
      <c r="AG49">
        <f t="shared" si="7"/>
        <v>0</v>
      </c>
      <c r="AH49">
        <f t="shared" si="7"/>
        <v>0</v>
      </c>
      <c r="AI49">
        <f t="shared" si="7"/>
        <v>0</v>
      </c>
      <c r="AJ49">
        <v>15.5</v>
      </c>
      <c r="AK49">
        <v>2</v>
      </c>
      <c r="AL49">
        <v>0</v>
      </c>
      <c r="AM49" s="3">
        <v>32.252151462994838</v>
      </c>
    </row>
    <row r="50" spans="1:39" x14ac:dyDescent="0.3">
      <c r="A50">
        <v>48</v>
      </c>
      <c r="B50">
        <v>1</v>
      </c>
      <c r="C50">
        <v>3</v>
      </c>
      <c r="D50" t="s">
        <v>98</v>
      </c>
      <c r="E50" t="s">
        <v>26</v>
      </c>
      <c r="G50">
        <v>0</v>
      </c>
      <c r="H50">
        <v>0</v>
      </c>
      <c r="I50">
        <v>14311</v>
      </c>
      <c r="J50">
        <v>7.75</v>
      </c>
      <c r="L50" t="s">
        <v>38</v>
      </c>
      <c r="M50" t="s">
        <v>38</v>
      </c>
      <c r="N50" t="str">
        <f t="shared" si="2"/>
        <v>M</v>
      </c>
      <c r="O50">
        <f xml:space="preserve"> IF(J50="",MEDIAN(J:J),J50)</f>
        <v>7.75</v>
      </c>
      <c r="P50">
        <f t="shared" si="3"/>
        <v>1</v>
      </c>
      <c r="Q50">
        <f t="shared" si="4"/>
        <v>1</v>
      </c>
      <c r="R50" t="s">
        <v>33</v>
      </c>
      <c r="S50" t="str">
        <f xml:space="preserve"> VLOOKUP(R50,[1]train_next!$D$3:$E$20,2,FALSE)</f>
        <v>Miss</v>
      </c>
      <c r="T50" s="3">
        <f xml:space="preserve"> IF(F50="",AVERAGEIF(S:S,S50,F:F),F50)</f>
        <v>21.8243661971831</v>
      </c>
      <c r="V50">
        <f t="shared" si="5"/>
        <v>0</v>
      </c>
      <c r="W50">
        <f t="shared" si="6"/>
        <v>0</v>
      </c>
      <c r="X50">
        <f xml:space="preserve"> IF(N50=X$2,1,0)</f>
        <v>1</v>
      </c>
      <c r="Y50">
        <f xml:space="preserve"> IF(N50=Y$2,1,0)</f>
        <v>0</v>
      </c>
      <c r="Z50">
        <f t="shared" si="8"/>
        <v>0</v>
      </c>
      <c r="AA50">
        <f t="shared" si="8"/>
        <v>0</v>
      </c>
      <c r="AB50">
        <f t="shared" si="8"/>
        <v>0</v>
      </c>
      <c r="AC50">
        <f t="shared" si="8"/>
        <v>0</v>
      </c>
      <c r="AD50">
        <f t="shared" si="9"/>
        <v>0</v>
      </c>
      <c r="AE50">
        <f t="shared" si="9"/>
        <v>0</v>
      </c>
      <c r="AF50">
        <f t="shared" si="7"/>
        <v>0</v>
      </c>
      <c r="AG50">
        <f t="shared" si="7"/>
        <v>0</v>
      </c>
      <c r="AH50">
        <f t="shared" si="7"/>
        <v>0</v>
      </c>
      <c r="AI50">
        <f t="shared" si="7"/>
        <v>1</v>
      </c>
      <c r="AJ50">
        <v>7.75</v>
      </c>
      <c r="AK50">
        <v>1</v>
      </c>
      <c r="AL50">
        <v>1</v>
      </c>
      <c r="AM50" s="3">
        <v>21.8243661971831</v>
      </c>
    </row>
    <row r="51" spans="1:39" x14ac:dyDescent="0.3">
      <c r="A51">
        <v>49</v>
      </c>
      <c r="B51">
        <v>0</v>
      </c>
      <c r="C51">
        <v>3</v>
      </c>
      <c r="D51" t="s">
        <v>99</v>
      </c>
      <c r="E51" t="s">
        <v>21</v>
      </c>
      <c r="G51">
        <v>2</v>
      </c>
      <c r="H51">
        <v>0</v>
      </c>
      <c r="I51">
        <v>2662</v>
      </c>
      <c r="J51">
        <v>21.679200000000002</v>
      </c>
      <c r="L51" t="s">
        <v>29</v>
      </c>
      <c r="M51" t="s">
        <v>29</v>
      </c>
      <c r="N51" t="str">
        <f t="shared" si="2"/>
        <v>M</v>
      </c>
      <c r="O51">
        <f xml:space="preserve"> IF(J51="",MEDIAN(J:J),J51)</f>
        <v>21.679200000000002</v>
      </c>
      <c r="P51">
        <f t="shared" si="3"/>
        <v>3</v>
      </c>
      <c r="Q51">
        <f t="shared" si="4"/>
        <v>0</v>
      </c>
      <c r="R51" t="s">
        <v>24</v>
      </c>
      <c r="S51" t="str">
        <f xml:space="preserve"> VLOOKUP(R51,[1]train_next!$D$3:$E$20,2,FALSE)</f>
        <v>Mr</v>
      </c>
      <c r="T51" s="3">
        <f xml:space="preserve"> IF(F51="",AVERAGEIF(S:S,S51,F:F),F51)</f>
        <v>32.252151462994838</v>
      </c>
      <c r="V51">
        <f t="shared" si="5"/>
        <v>0</v>
      </c>
      <c r="W51">
        <f t="shared" si="6"/>
        <v>1</v>
      </c>
      <c r="X51">
        <f xml:space="preserve"> IF(N51=X$2,1,0)</f>
        <v>1</v>
      </c>
      <c r="Y51">
        <f xml:space="preserve"> IF(N51=Y$2,1,0)</f>
        <v>0</v>
      </c>
      <c r="Z51">
        <f t="shared" si="8"/>
        <v>0</v>
      </c>
      <c r="AA51">
        <f t="shared" si="8"/>
        <v>0</v>
      </c>
      <c r="AB51">
        <f t="shared" si="8"/>
        <v>0</v>
      </c>
      <c r="AC51">
        <f t="shared" si="8"/>
        <v>0</v>
      </c>
      <c r="AD51">
        <f t="shared" si="9"/>
        <v>0</v>
      </c>
      <c r="AE51">
        <f t="shared" si="9"/>
        <v>0</v>
      </c>
      <c r="AF51">
        <f t="shared" si="7"/>
        <v>1</v>
      </c>
      <c r="AG51">
        <f t="shared" si="7"/>
        <v>0</v>
      </c>
      <c r="AH51">
        <f t="shared" si="7"/>
        <v>0</v>
      </c>
      <c r="AI51">
        <f t="shared" si="7"/>
        <v>0</v>
      </c>
      <c r="AJ51">
        <v>21.679200000000002</v>
      </c>
      <c r="AK51">
        <v>3</v>
      </c>
      <c r="AL51">
        <v>0</v>
      </c>
      <c r="AM51" s="3">
        <v>32.252151462994838</v>
      </c>
    </row>
    <row r="52" spans="1:39" x14ac:dyDescent="0.3">
      <c r="A52">
        <v>50</v>
      </c>
      <c r="B52">
        <v>0</v>
      </c>
      <c r="C52">
        <v>3</v>
      </c>
      <c r="D52" t="s">
        <v>100</v>
      </c>
      <c r="E52" t="s">
        <v>26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23</v>
      </c>
      <c r="M52" t="s">
        <v>23</v>
      </c>
      <c r="N52" t="str">
        <f t="shared" si="2"/>
        <v>M</v>
      </c>
      <c r="O52">
        <f xml:space="preserve"> IF(J52="",MEDIAN(J:J),J52)</f>
        <v>17.8</v>
      </c>
      <c r="P52">
        <f t="shared" si="3"/>
        <v>2</v>
      </c>
      <c r="Q52">
        <f t="shared" si="4"/>
        <v>1</v>
      </c>
      <c r="R52" t="s">
        <v>30</v>
      </c>
      <c r="S52" t="str">
        <f xml:space="preserve"> VLOOKUP(R52,[1]train_next!$D$3:$E$20,2,FALSE)</f>
        <v>Mrs</v>
      </c>
      <c r="T52" s="3">
        <f xml:space="preserve"> IF(F52="",AVERAGEIF(S:S,S52,F:F),F52)</f>
        <v>18</v>
      </c>
      <c r="V52">
        <f t="shared" si="5"/>
        <v>1</v>
      </c>
      <c r="W52">
        <f t="shared" si="6"/>
        <v>0</v>
      </c>
      <c r="X52">
        <f xml:space="preserve"> IF(N52=X$2,1,0)</f>
        <v>1</v>
      </c>
      <c r="Y52">
        <f xml:space="preserve"> IF(N52=Y$2,1,0)</f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  <c r="AD52">
        <f t="shared" si="9"/>
        <v>0</v>
      </c>
      <c r="AE52">
        <f t="shared" si="9"/>
        <v>0</v>
      </c>
      <c r="AF52">
        <f t="shared" si="7"/>
        <v>0</v>
      </c>
      <c r="AG52">
        <f t="shared" si="7"/>
        <v>1</v>
      </c>
      <c r="AH52">
        <f t="shared" si="7"/>
        <v>0</v>
      </c>
      <c r="AI52">
        <f t="shared" si="7"/>
        <v>0</v>
      </c>
      <c r="AJ52">
        <v>17.8</v>
      </c>
      <c r="AK52">
        <v>2</v>
      </c>
      <c r="AL52">
        <v>1</v>
      </c>
      <c r="AM52" s="3">
        <v>18</v>
      </c>
    </row>
    <row r="53" spans="1:39" x14ac:dyDescent="0.3">
      <c r="A53">
        <v>51</v>
      </c>
      <c r="B53">
        <v>0</v>
      </c>
      <c r="C53">
        <v>3</v>
      </c>
      <c r="D53" t="s">
        <v>101</v>
      </c>
      <c r="E53" t="s">
        <v>21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23</v>
      </c>
      <c r="M53" t="s">
        <v>23</v>
      </c>
      <c r="N53" t="str">
        <f t="shared" si="2"/>
        <v>M</v>
      </c>
      <c r="O53">
        <f xml:space="preserve"> IF(J53="",MEDIAN(J:J),J53)</f>
        <v>39.6875</v>
      </c>
      <c r="P53">
        <f t="shared" si="3"/>
        <v>6</v>
      </c>
      <c r="Q53">
        <f t="shared" si="4"/>
        <v>0</v>
      </c>
      <c r="R53" t="s">
        <v>42</v>
      </c>
      <c r="S53" t="str">
        <f xml:space="preserve"> VLOOKUP(R53,[1]train_next!$D$3:$E$20,2,FALSE)</f>
        <v>Master</v>
      </c>
      <c r="T53" s="3">
        <f xml:space="preserve"> IF(F53="",AVERAGEIF(S:S,S53,F:F),F53)</f>
        <v>7</v>
      </c>
      <c r="V53">
        <f t="shared" si="5"/>
        <v>1</v>
      </c>
      <c r="W53">
        <f t="shared" si="6"/>
        <v>0</v>
      </c>
      <c r="X53">
        <f xml:space="preserve"> IF(N53=X$2,1,0)</f>
        <v>1</v>
      </c>
      <c r="Y53">
        <f xml:space="preserve"> IF(N53=Y$2,1,0)</f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9"/>
        <v>0</v>
      </c>
      <c r="AE53">
        <f t="shared" si="9"/>
        <v>0</v>
      </c>
      <c r="AF53">
        <f t="shared" si="7"/>
        <v>0</v>
      </c>
      <c r="AG53">
        <f t="shared" si="7"/>
        <v>0</v>
      </c>
      <c r="AH53">
        <f t="shared" si="7"/>
        <v>1</v>
      </c>
      <c r="AI53">
        <f t="shared" si="7"/>
        <v>0</v>
      </c>
      <c r="AJ53">
        <v>39.6875</v>
      </c>
      <c r="AK53">
        <v>6</v>
      </c>
      <c r="AL53">
        <v>0</v>
      </c>
      <c r="AM53" s="3">
        <v>7</v>
      </c>
    </row>
    <row r="54" spans="1:39" x14ac:dyDescent="0.3">
      <c r="A54">
        <v>52</v>
      </c>
      <c r="B54">
        <v>0</v>
      </c>
      <c r="C54">
        <v>3</v>
      </c>
      <c r="D54" t="s">
        <v>102</v>
      </c>
      <c r="E54" t="s">
        <v>21</v>
      </c>
      <c r="F54">
        <v>21</v>
      </c>
      <c r="G54">
        <v>0</v>
      </c>
      <c r="H54">
        <v>0</v>
      </c>
      <c r="I54" t="s">
        <v>103</v>
      </c>
      <c r="J54">
        <v>7.8</v>
      </c>
      <c r="L54" t="s">
        <v>23</v>
      </c>
      <c r="M54" t="s">
        <v>23</v>
      </c>
      <c r="N54" t="str">
        <f t="shared" si="2"/>
        <v>M</v>
      </c>
      <c r="O54">
        <f xml:space="preserve"> IF(J54="",MEDIAN(J:J),J54)</f>
        <v>7.8</v>
      </c>
      <c r="P54">
        <f t="shared" si="3"/>
        <v>1</v>
      </c>
      <c r="Q54">
        <f t="shared" si="4"/>
        <v>0</v>
      </c>
      <c r="R54" t="s">
        <v>24</v>
      </c>
      <c r="S54" t="str">
        <f xml:space="preserve"> VLOOKUP(R54,[1]train_next!$D$3:$E$20,2,FALSE)</f>
        <v>Mr</v>
      </c>
      <c r="T54" s="3">
        <f xml:space="preserve"> IF(F54="",AVERAGEIF(S:S,S54,F:F),F54)</f>
        <v>21</v>
      </c>
      <c r="V54">
        <f t="shared" si="5"/>
        <v>1</v>
      </c>
      <c r="W54">
        <f t="shared" si="6"/>
        <v>0</v>
      </c>
      <c r="X54">
        <f xml:space="preserve"> IF(N54=X$2,1,0)</f>
        <v>1</v>
      </c>
      <c r="Y54">
        <f xml:space="preserve"> IF(N54=Y$2,1,0)</f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9"/>
        <v>0</v>
      </c>
      <c r="AE54">
        <f t="shared" si="9"/>
        <v>0</v>
      </c>
      <c r="AF54">
        <f t="shared" si="7"/>
        <v>1</v>
      </c>
      <c r="AG54">
        <f t="shared" si="7"/>
        <v>0</v>
      </c>
      <c r="AH54">
        <f t="shared" si="7"/>
        <v>0</v>
      </c>
      <c r="AI54">
        <f t="shared" si="7"/>
        <v>0</v>
      </c>
      <c r="AJ54">
        <v>7.8</v>
      </c>
      <c r="AK54">
        <v>1</v>
      </c>
      <c r="AL54">
        <v>0</v>
      </c>
      <c r="AM54" s="3">
        <v>21</v>
      </c>
    </row>
    <row r="55" spans="1:39" x14ac:dyDescent="0.3">
      <c r="A55">
        <v>53</v>
      </c>
      <c r="B55">
        <v>1</v>
      </c>
      <c r="C55">
        <v>1</v>
      </c>
      <c r="D55" t="s">
        <v>104</v>
      </c>
      <c r="E55" t="s">
        <v>26</v>
      </c>
      <c r="F55">
        <v>49</v>
      </c>
      <c r="G55">
        <v>1</v>
      </c>
      <c r="H55">
        <v>0</v>
      </c>
      <c r="I55" t="s">
        <v>105</v>
      </c>
      <c r="J55">
        <v>76.729200000000006</v>
      </c>
      <c r="K55" t="s">
        <v>106</v>
      </c>
      <c r="L55" t="s">
        <v>29</v>
      </c>
      <c r="M55" t="s">
        <v>29</v>
      </c>
      <c r="N55" t="str">
        <f t="shared" si="2"/>
        <v>D</v>
      </c>
      <c r="O55">
        <f xml:space="preserve"> IF(J55="",MEDIAN(J:J),J55)</f>
        <v>76.729200000000006</v>
      </c>
      <c r="P55">
        <f t="shared" si="3"/>
        <v>2</v>
      </c>
      <c r="Q55">
        <f t="shared" si="4"/>
        <v>1</v>
      </c>
      <c r="R55" t="s">
        <v>30</v>
      </c>
      <c r="S55" t="str">
        <f xml:space="preserve"> VLOOKUP(R55,[1]train_next!$D$3:$E$20,2,FALSE)</f>
        <v>Mrs</v>
      </c>
      <c r="T55" s="3">
        <f xml:space="preserve"> IF(F55="",AVERAGEIF(S:S,S55,F:F),F55)</f>
        <v>49</v>
      </c>
      <c r="V55">
        <f t="shared" si="5"/>
        <v>0</v>
      </c>
      <c r="W55">
        <f t="shared" si="6"/>
        <v>1</v>
      </c>
      <c r="X55">
        <f xml:space="preserve"> IF(N55=X$2,1,0)</f>
        <v>0</v>
      </c>
      <c r="Y55">
        <f xml:space="preserve"> IF(N55=Y$2,1,0)</f>
        <v>0</v>
      </c>
      <c r="Z55">
        <f t="shared" si="8"/>
        <v>0</v>
      </c>
      <c r="AA55">
        <f t="shared" si="8"/>
        <v>0</v>
      </c>
      <c r="AB55">
        <f t="shared" si="8"/>
        <v>1</v>
      </c>
      <c r="AC55">
        <f t="shared" si="8"/>
        <v>0</v>
      </c>
      <c r="AD55">
        <f t="shared" si="9"/>
        <v>0</v>
      </c>
      <c r="AE55">
        <f t="shared" si="9"/>
        <v>0</v>
      </c>
      <c r="AF55">
        <f t="shared" si="7"/>
        <v>0</v>
      </c>
      <c r="AG55">
        <f t="shared" si="7"/>
        <v>1</v>
      </c>
      <c r="AH55">
        <f t="shared" si="7"/>
        <v>0</v>
      </c>
      <c r="AI55">
        <f t="shared" si="7"/>
        <v>0</v>
      </c>
      <c r="AJ55">
        <v>76.729200000000006</v>
      </c>
      <c r="AK55">
        <v>2</v>
      </c>
      <c r="AL55">
        <v>1</v>
      </c>
      <c r="AM55" s="3">
        <v>49</v>
      </c>
    </row>
    <row r="56" spans="1:39" x14ac:dyDescent="0.3">
      <c r="A56">
        <v>54</v>
      </c>
      <c r="B56">
        <v>1</v>
      </c>
      <c r="C56">
        <v>2</v>
      </c>
      <c r="D56" t="s">
        <v>107</v>
      </c>
      <c r="E56" t="s">
        <v>26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23</v>
      </c>
      <c r="M56" t="s">
        <v>23</v>
      </c>
      <c r="N56" t="str">
        <f t="shared" si="2"/>
        <v>M</v>
      </c>
      <c r="O56">
        <f xml:space="preserve"> IF(J56="",MEDIAN(J:J),J56)</f>
        <v>26</v>
      </c>
      <c r="P56">
        <f t="shared" si="3"/>
        <v>2</v>
      </c>
      <c r="Q56">
        <f t="shared" si="4"/>
        <v>1</v>
      </c>
      <c r="R56" t="s">
        <v>30</v>
      </c>
      <c r="S56" t="str">
        <f xml:space="preserve"> VLOOKUP(R56,[1]train_next!$D$3:$E$20,2,FALSE)</f>
        <v>Mrs</v>
      </c>
      <c r="T56" s="3">
        <f xml:space="preserve"> IF(F56="",AVERAGEIF(S:S,S56,F:F),F56)</f>
        <v>29</v>
      </c>
      <c r="V56">
        <f t="shared" si="5"/>
        <v>1</v>
      </c>
      <c r="W56">
        <f t="shared" si="6"/>
        <v>0</v>
      </c>
      <c r="X56">
        <f xml:space="preserve"> IF(N56=X$2,1,0)</f>
        <v>1</v>
      </c>
      <c r="Y56">
        <f xml:space="preserve"> IF(N56=Y$2,1,0)</f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9"/>
        <v>0</v>
      </c>
      <c r="AE56">
        <f t="shared" si="9"/>
        <v>0</v>
      </c>
      <c r="AF56">
        <f t="shared" si="7"/>
        <v>0</v>
      </c>
      <c r="AG56">
        <f t="shared" si="7"/>
        <v>1</v>
      </c>
      <c r="AH56">
        <f t="shared" si="7"/>
        <v>0</v>
      </c>
      <c r="AI56">
        <f t="shared" si="7"/>
        <v>0</v>
      </c>
      <c r="AJ56">
        <v>26</v>
      </c>
      <c r="AK56">
        <v>2</v>
      </c>
      <c r="AL56">
        <v>1</v>
      </c>
      <c r="AM56" s="3">
        <v>29</v>
      </c>
    </row>
    <row r="57" spans="1:39" x14ac:dyDescent="0.3">
      <c r="A57">
        <v>55</v>
      </c>
      <c r="B57">
        <v>0</v>
      </c>
      <c r="C57">
        <v>1</v>
      </c>
      <c r="D57" t="s">
        <v>108</v>
      </c>
      <c r="E57" t="s">
        <v>21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109</v>
      </c>
      <c r="L57" t="s">
        <v>29</v>
      </c>
      <c r="M57" t="s">
        <v>29</v>
      </c>
      <c r="N57" t="str">
        <f t="shared" si="2"/>
        <v>B</v>
      </c>
      <c r="O57">
        <f xml:space="preserve"> IF(J57="",MEDIAN(J:J),J57)</f>
        <v>61.979199999999999</v>
      </c>
      <c r="P57">
        <f t="shared" si="3"/>
        <v>2</v>
      </c>
      <c r="Q57">
        <f t="shared" si="4"/>
        <v>0</v>
      </c>
      <c r="R57" t="s">
        <v>24</v>
      </c>
      <c r="S57" t="str">
        <f xml:space="preserve"> VLOOKUP(R57,[1]train_next!$D$3:$E$20,2,FALSE)</f>
        <v>Mr</v>
      </c>
      <c r="T57" s="3">
        <f xml:space="preserve"> IF(F57="",AVERAGEIF(S:S,S57,F:F),F57)</f>
        <v>65</v>
      </c>
      <c r="V57">
        <f t="shared" si="5"/>
        <v>0</v>
      </c>
      <c r="W57">
        <f t="shared" si="6"/>
        <v>1</v>
      </c>
      <c r="X57">
        <f xml:space="preserve"> IF(N57=X$2,1,0)</f>
        <v>0</v>
      </c>
      <c r="Y57">
        <f xml:space="preserve"> IF(N57=Y$2,1,0)</f>
        <v>0</v>
      </c>
      <c r="Z57">
        <f t="shared" si="8"/>
        <v>0</v>
      </c>
      <c r="AA57">
        <f t="shared" si="8"/>
        <v>0</v>
      </c>
      <c r="AB57">
        <f t="shared" si="8"/>
        <v>0</v>
      </c>
      <c r="AC57">
        <f t="shared" si="8"/>
        <v>0</v>
      </c>
      <c r="AD57">
        <f t="shared" si="9"/>
        <v>1</v>
      </c>
      <c r="AE57">
        <f t="shared" si="9"/>
        <v>0</v>
      </c>
      <c r="AF57">
        <f t="shared" si="7"/>
        <v>1</v>
      </c>
      <c r="AG57">
        <f t="shared" si="7"/>
        <v>0</v>
      </c>
      <c r="AH57">
        <f t="shared" si="7"/>
        <v>0</v>
      </c>
      <c r="AI57">
        <f t="shared" si="7"/>
        <v>0</v>
      </c>
      <c r="AJ57">
        <v>61.979199999999999</v>
      </c>
      <c r="AK57">
        <v>2</v>
      </c>
      <c r="AL57">
        <v>0</v>
      </c>
      <c r="AM57" s="3">
        <v>65</v>
      </c>
    </row>
    <row r="58" spans="1:39" x14ac:dyDescent="0.3">
      <c r="A58">
        <v>56</v>
      </c>
      <c r="B58">
        <v>1</v>
      </c>
      <c r="C58">
        <v>1</v>
      </c>
      <c r="D58" t="s">
        <v>110</v>
      </c>
      <c r="E58" t="s">
        <v>21</v>
      </c>
      <c r="G58">
        <v>0</v>
      </c>
      <c r="H58">
        <v>0</v>
      </c>
      <c r="I58">
        <v>19947</v>
      </c>
      <c r="J58">
        <v>35.5</v>
      </c>
      <c r="K58" t="s">
        <v>111</v>
      </c>
      <c r="L58" t="s">
        <v>23</v>
      </c>
      <c r="M58" t="s">
        <v>23</v>
      </c>
      <c r="N58" t="str">
        <f t="shared" si="2"/>
        <v>C</v>
      </c>
      <c r="O58">
        <f xml:space="preserve"> IF(J58="",MEDIAN(J:J),J58)</f>
        <v>35.5</v>
      </c>
      <c r="P58">
        <f t="shared" si="3"/>
        <v>1</v>
      </c>
      <c r="Q58">
        <f t="shared" si="4"/>
        <v>0</v>
      </c>
      <c r="R58" t="s">
        <v>24</v>
      </c>
      <c r="S58" t="str">
        <f xml:space="preserve"> VLOOKUP(R58,[1]train_next!$D$3:$E$20,2,FALSE)</f>
        <v>Mr</v>
      </c>
      <c r="T58" s="3">
        <f xml:space="preserve"> IF(F58="",AVERAGEIF(S:S,S58,F:F),F58)</f>
        <v>32.252151462994838</v>
      </c>
      <c r="V58">
        <f t="shared" si="5"/>
        <v>1</v>
      </c>
      <c r="W58">
        <f t="shared" si="6"/>
        <v>0</v>
      </c>
      <c r="X58">
        <f xml:space="preserve"> IF(N58=X$2,1,0)</f>
        <v>0</v>
      </c>
      <c r="Y58">
        <f xml:space="preserve"> IF(N58=Y$2,1,0)</f>
        <v>1</v>
      </c>
      <c r="Z58">
        <f t="shared" si="8"/>
        <v>0</v>
      </c>
      <c r="AA58">
        <f t="shared" si="8"/>
        <v>0</v>
      </c>
      <c r="AB58">
        <f t="shared" si="8"/>
        <v>0</v>
      </c>
      <c r="AC58">
        <f t="shared" si="8"/>
        <v>0</v>
      </c>
      <c r="AD58">
        <f t="shared" si="9"/>
        <v>0</v>
      </c>
      <c r="AE58">
        <f t="shared" si="9"/>
        <v>0</v>
      </c>
      <c r="AF58">
        <f t="shared" si="7"/>
        <v>1</v>
      </c>
      <c r="AG58">
        <f t="shared" si="7"/>
        <v>0</v>
      </c>
      <c r="AH58">
        <f t="shared" si="7"/>
        <v>0</v>
      </c>
      <c r="AI58">
        <f t="shared" si="7"/>
        <v>0</v>
      </c>
      <c r="AJ58">
        <v>35.5</v>
      </c>
      <c r="AK58">
        <v>1</v>
      </c>
      <c r="AL58">
        <v>0</v>
      </c>
      <c r="AM58" s="3">
        <v>32.252151462994838</v>
      </c>
    </row>
    <row r="59" spans="1:39" x14ac:dyDescent="0.3">
      <c r="A59">
        <v>57</v>
      </c>
      <c r="B59">
        <v>1</v>
      </c>
      <c r="C59">
        <v>2</v>
      </c>
      <c r="D59" t="s">
        <v>112</v>
      </c>
      <c r="E59" t="s">
        <v>26</v>
      </c>
      <c r="F59">
        <v>21</v>
      </c>
      <c r="G59">
        <v>0</v>
      </c>
      <c r="H59">
        <v>0</v>
      </c>
      <c r="I59" t="s">
        <v>113</v>
      </c>
      <c r="J59">
        <v>10.5</v>
      </c>
      <c r="L59" t="s">
        <v>23</v>
      </c>
      <c r="M59" t="s">
        <v>23</v>
      </c>
      <c r="N59" t="str">
        <f t="shared" si="2"/>
        <v>M</v>
      </c>
      <c r="O59">
        <f xml:space="preserve"> IF(J59="",MEDIAN(J:J),J59)</f>
        <v>10.5</v>
      </c>
      <c r="P59">
        <f t="shared" si="3"/>
        <v>1</v>
      </c>
      <c r="Q59">
        <f t="shared" si="4"/>
        <v>1</v>
      </c>
      <c r="R59" t="s">
        <v>33</v>
      </c>
      <c r="S59" t="str">
        <f xml:space="preserve"> VLOOKUP(R59,[1]train_next!$D$3:$E$20,2,FALSE)</f>
        <v>Miss</v>
      </c>
      <c r="T59" s="3">
        <f xml:space="preserve"> IF(F59="",AVERAGEIF(S:S,S59,F:F),F59)</f>
        <v>21</v>
      </c>
      <c r="V59">
        <f t="shared" si="5"/>
        <v>1</v>
      </c>
      <c r="W59">
        <f t="shared" si="6"/>
        <v>0</v>
      </c>
      <c r="X59">
        <f xml:space="preserve"> IF(N59=X$2,1,0)</f>
        <v>1</v>
      </c>
      <c r="Y59">
        <f xml:space="preserve"> IF(N59=Y$2,1,0)</f>
        <v>0</v>
      </c>
      <c r="Z59">
        <f t="shared" si="8"/>
        <v>0</v>
      </c>
      <c r="AA59">
        <f t="shared" si="8"/>
        <v>0</v>
      </c>
      <c r="AB59">
        <f t="shared" si="8"/>
        <v>0</v>
      </c>
      <c r="AC59">
        <f t="shared" si="8"/>
        <v>0</v>
      </c>
      <c r="AD59">
        <f t="shared" si="9"/>
        <v>0</v>
      </c>
      <c r="AE59">
        <f t="shared" si="9"/>
        <v>0</v>
      </c>
      <c r="AF59">
        <f t="shared" si="7"/>
        <v>0</v>
      </c>
      <c r="AG59">
        <f t="shared" si="7"/>
        <v>0</v>
      </c>
      <c r="AH59">
        <f t="shared" si="7"/>
        <v>0</v>
      </c>
      <c r="AI59">
        <f t="shared" si="7"/>
        <v>1</v>
      </c>
      <c r="AJ59">
        <v>10.5</v>
      </c>
      <c r="AK59">
        <v>1</v>
      </c>
      <c r="AL59">
        <v>1</v>
      </c>
      <c r="AM59" s="3">
        <v>21</v>
      </c>
    </row>
    <row r="60" spans="1:39" x14ac:dyDescent="0.3">
      <c r="A60">
        <v>58</v>
      </c>
      <c r="B60">
        <v>0</v>
      </c>
      <c r="C60">
        <v>3</v>
      </c>
      <c r="D60" t="s">
        <v>114</v>
      </c>
      <c r="E60" t="s">
        <v>21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29</v>
      </c>
      <c r="M60" t="s">
        <v>29</v>
      </c>
      <c r="N60" t="str">
        <f t="shared" si="2"/>
        <v>M</v>
      </c>
      <c r="O60">
        <f xml:space="preserve"> IF(J60="",MEDIAN(J:J),J60)</f>
        <v>7.2291999999999996</v>
      </c>
      <c r="P60">
        <f t="shared" si="3"/>
        <v>1</v>
      </c>
      <c r="Q60">
        <f t="shared" si="4"/>
        <v>0</v>
      </c>
      <c r="R60" t="s">
        <v>24</v>
      </c>
      <c r="S60" t="str">
        <f xml:space="preserve"> VLOOKUP(R60,[1]train_next!$D$3:$E$20,2,FALSE)</f>
        <v>Mr</v>
      </c>
      <c r="T60" s="3">
        <f xml:space="preserve"> IF(F60="",AVERAGEIF(S:S,S60,F:F),F60)</f>
        <v>28.5</v>
      </c>
      <c r="V60">
        <f t="shared" si="5"/>
        <v>0</v>
      </c>
      <c r="W60">
        <f t="shared" si="6"/>
        <v>1</v>
      </c>
      <c r="X60">
        <f xml:space="preserve"> IF(N60=X$2,1,0)</f>
        <v>1</v>
      </c>
      <c r="Y60">
        <f xml:space="preserve"> IF(N60=Y$2,1,0)</f>
        <v>0</v>
      </c>
      <c r="Z60">
        <f t="shared" si="8"/>
        <v>0</v>
      </c>
      <c r="AA60">
        <f t="shared" si="8"/>
        <v>0</v>
      </c>
      <c r="AB60">
        <f t="shared" si="8"/>
        <v>0</v>
      </c>
      <c r="AC60">
        <f t="shared" si="8"/>
        <v>0</v>
      </c>
      <c r="AD60">
        <f t="shared" si="9"/>
        <v>0</v>
      </c>
      <c r="AE60">
        <f t="shared" si="9"/>
        <v>0</v>
      </c>
      <c r="AF60">
        <f t="shared" si="7"/>
        <v>1</v>
      </c>
      <c r="AG60">
        <f t="shared" si="7"/>
        <v>0</v>
      </c>
      <c r="AH60">
        <f t="shared" si="7"/>
        <v>0</v>
      </c>
      <c r="AI60">
        <f t="shared" si="7"/>
        <v>0</v>
      </c>
      <c r="AJ60">
        <v>7.2291999999999996</v>
      </c>
      <c r="AK60">
        <v>1</v>
      </c>
      <c r="AL60">
        <v>0</v>
      </c>
      <c r="AM60" s="3">
        <v>28.5</v>
      </c>
    </row>
    <row r="61" spans="1:39" x14ac:dyDescent="0.3">
      <c r="A61">
        <v>59</v>
      </c>
      <c r="B61">
        <v>1</v>
      </c>
      <c r="C61">
        <v>2</v>
      </c>
      <c r="D61" t="s">
        <v>115</v>
      </c>
      <c r="E61" t="s">
        <v>26</v>
      </c>
      <c r="F61">
        <v>5</v>
      </c>
      <c r="G61">
        <v>1</v>
      </c>
      <c r="H61">
        <v>2</v>
      </c>
      <c r="I61" t="s">
        <v>116</v>
      </c>
      <c r="J61">
        <v>27.75</v>
      </c>
      <c r="L61" t="s">
        <v>23</v>
      </c>
      <c r="M61" t="s">
        <v>23</v>
      </c>
      <c r="N61" t="str">
        <f t="shared" si="2"/>
        <v>M</v>
      </c>
      <c r="O61">
        <f xml:space="preserve"> IF(J61="",MEDIAN(J:J),J61)</f>
        <v>27.75</v>
      </c>
      <c r="P61">
        <f t="shared" si="3"/>
        <v>4</v>
      </c>
      <c r="Q61">
        <f t="shared" si="4"/>
        <v>1</v>
      </c>
      <c r="R61" t="s">
        <v>33</v>
      </c>
      <c r="S61" t="str">
        <f xml:space="preserve"> VLOOKUP(R61,[1]train_next!$D$3:$E$20,2,FALSE)</f>
        <v>Miss</v>
      </c>
      <c r="T61" s="3">
        <f xml:space="preserve"> IF(F61="",AVERAGEIF(S:S,S61,F:F),F61)</f>
        <v>5</v>
      </c>
      <c r="V61">
        <f t="shared" si="5"/>
        <v>1</v>
      </c>
      <c r="W61">
        <f t="shared" si="6"/>
        <v>0</v>
      </c>
      <c r="X61">
        <f xml:space="preserve"> IF(N61=X$2,1,0)</f>
        <v>1</v>
      </c>
      <c r="Y61">
        <f xml:space="preserve"> IF(N61=Y$2,1,0)</f>
        <v>0</v>
      </c>
      <c r="Z61">
        <f t="shared" si="8"/>
        <v>0</v>
      </c>
      <c r="AA61">
        <f t="shared" si="8"/>
        <v>0</v>
      </c>
      <c r="AB61">
        <f t="shared" si="8"/>
        <v>0</v>
      </c>
      <c r="AC61">
        <f t="shared" si="8"/>
        <v>0</v>
      </c>
      <c r="AD61">
        <f t="shared" si="9"/>
        <v>0</v>
      </c>
      <c r="AE61">
        <f t="shared" si="9"/>
        <v>0</v>
      </c>
      <c r="AF61">
        <f t="shared" si="7"/>
        <v>0</v>
      </c>
      <c r="AG61">
        <f t="shared" si="7"/>
        <v>0</v>
      </c>
      <c r="AH61">
        <f t="shared" si="7"/>
        <v>0</v>
      </c>
      <c r="AI61">
        <f t="shared" si="7"/>
        <v>1</v>
      </c>
      <c r="AJ61">
        <v>27.75</v>
      </c>
      <c r="AK61">
        <v>4</v>
      </c>
      <c r="AL61">
        <v>1</v>
      </c>
      <c r="AM61" s="3">
        <v>5</v>
      </c>
    </row>
    <row r="62" spans="1:39" x14ac:dyDescent="0.3">
      <c r="A62">
        <v>60</v>
      </c>
      <c r="B62">
        <v>0</v>
      </c>
      <c r="C62">
        <v>3</v>
      </c>
      <c r="D62" t="s">
        <v>117</v>
      </c>
      <c r="E62" t="s">
        <v>21</v>
      </c>
      <c r="F62">
        <v>11</v>
      </c>
      <c r="G62">
        <v>5</v>
      </c>
      <c r="H62">
        <v>2</v>
      </c>
      <c r="I62" t="s">
        <v>118</v>
      </c>
      <c r="J62">
        <v>46.9</v>
      </c>
      <c r="L62" t="s">
        <v>23</v>
      </c>
      <c r="M62" t="s">
        <v>23</v>
      </c>
      <c r="N62" t="str">
        <f t="shared" si="2"/>
        <v>M</v>
      </c>
      <c r="O62">
        <f xml:space="preserve"> IF(J62="",MEDIAN(J:J),J62)</f>
        <v>46.9</v>
      </c>
      <c r="P62">
        <f t="shared" si="3"/>
        <v>8</v>
      </c>
      <c r="Q62">
        <f t="shared" si="4"/>
        <v>0</v>
      </c>
      <c r="R62" t="s">
        <v>42</v>
      </c>
      <c r="S62" t="str">
        <f xml:space="preserve"> VLOOKUP(R62,[1]train_next!$D$3:$E$20,2,FALSE)</f>
        <v>Master</v>
      </c>
      <c r="T62" s="3">
        <f xml:space="preserve"> IF(F62="",AVERAGEIF(S:S,S62,F:F),F62)</f>
        <v>11</v>
      </c>
      <c r="V62">
        <f t="shared" si="5"/>
        <v>1</v>
      </c>
      <c r="W62">
        <f t="shared" si="6"/>
        <v>0</v>
      </c>
      <c r="X62">
        <f xml:space="preserve"> IF(N62=X$2,1,0)</f>
        <v>1</v>
      </c>
      <c r="Y62">
        <f xml:space="preserve"> IF(N62=Y$2,1,0)</f>
        <v>0</v>
      </c>
      <c r="Z62">
        <f t="shared" si="8"/>
        <v>0</v>
      </c>
      <c r="AA62">
        <f t="shared" si="8"/>
        <v>0</v>
      </c>
      <c r="AB62">
        <f t="shared" si="8"/>
        <v>0</v>
      </c>
      <c r="AC62">
        <f t="shared" si="8"/>
        <v>0</v>
      </c>
      <c r="AD62">
        <f t="shared" si="9"/>
        <v>0</v>
      </c>
      <c r="AE62">
        <f t="shared" si="9"/>
        <v>0</v>
      </c>
      <c r="AF62">
        <f t="shared" si="7"/>
        <v>0</v>
      </c>
      <c r="AG62">
        <f t="shared" si="7"/>
        <v>0</v>
      </c>
      <c r="AH62">
        <f t="shared" si="7"/>
        <v>1</v>
      </c>
      <c r="AI62">
        <f t="shared" si="7"/>
        <v>0</v>
      </c>
      <c r="AJ62">
        <v>46.9</v>
      </c>
      <c r="AK62">
        <v>8</v>
      </c>
      <c r="AL62">
        <v>0</v>
      </c>
      <c r="AM62" s="3">
        <v>11</v>
      </c>
    </row>
    <row r="63" spans="1:39" x14ac:dyDescent="0.3">
      <c r="A63">
        <v>61</v>
      </c>
      <c r="B63">
        <v>0</v>
      </c>
      <c r="C63">
        <v>3</v>
      </c>
      <c r="D63" t="s">
        <v>119</v>
      </c>
      <c r="E63" t="s">
        <v>21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29</v>
      </c>
      <c r="M63" t="s">
        <v>29</v>
      </c>
      <c r="N63" t="str">
        <f t="shared" si="2"/>
        <v>M</v>
      </c>
      <c r="O63">
        <f xml:space="preserve"> IF(J63="",MEDIAN(J:J),J63)</f>
        <v>7.2291999999999996</v>
      </c>
      <c r="P63">
        <f t="shared" si="3"/>
        <v>1</v>
      </c>
      <c r="Q63">
        <f t="shared" si="4"/>
        <v>0</v>
      </c>
      <c r="R63" t="s">
        <v>24</v>
      </c>
      <c r="S63" t="str">
        <f xml:space="preserve"> VLOOKUP(R63,[1]train_next!$D$3:$E$20,2,FALSE)</f>
        <v>Mr</v>
      </c>
      <c r="T63" s="3">
        <f xml:space="preserve"> IF(F63="",AVERAGEIF(S:S,S63,F:F),F63)</f>
        <v>22</v>
      </c>
      <c r="V63">
        <f t="shared" si="5"/>
        <v>0</v>
      </c>
      <c r="W63">
        <f t="shared" si="6"/>
        <v>1</v>
      </c>
      <c r="X63">
        <f xml:space="preserve"> IF(N63=X$2,1,0)</f>
        <v>1</v>
      </c>
      <c r="Y63">
        <f xml:space="preserve"> IF(N63=Y$2,1,0)</f>
        <v>0</v>
      </c>
      <c r="Z63">
        <f t="shared" si="8"/>
        <v>0</v>
      </c>
      <c r="AA63">
        <f t="shared" si="8"/>
        <v>0</v>
      </c>
      <c r="AB63">
        <f t="shared" si="8"/>
        <v>0</v>
      </c>
      <c r="AC63">
        <f t="shared" si="8"/>
        <v>0</v>
      </c>
      <c r="AD63">
        <f t="shared" si="9"/>
        <v>0</v>
      </c>
      <c r="AE63">
        <f t="shared" si="9"/>
        <v>0</v>
      </c>
      <c r="AF63">
        <f t="shared" si="7"/>
        <v>1</v>
      </c>
      <c r="AG63">
        <f t="shared" si="7"/>
        <v>0</v>
      </c>
      <c r="AH63">
        <f t="shared" si="7"/>
        <v>0</v>
      </c>
      <c r="AI63">
        <f t="shared" si="7"/>
        <v>0</v>
      </c>
      <c r="AJ63">
        <v>7.2291999999999996</v>
      </c>
      <c r="AK63">
        <v>1</v>
      </c>
      <c r="AL63">
        <v>0</v>
      </c>
      <c r="AM63" s="3">
        <v>22</v>
      </c>
    </row>
    <row r="64" spans="1:39" x14ac:dyDescent="0.3">
      <c r="A64">
        <v>62</v>
      </c>
      <c r="B64">
        <v>1</v>
      </c>
      <c r="C64">
        <v>1</v>
      </c>
      <c r="D64" t="s">
        <v>120</v>
      </c>
      <c r="E64" t="s">
        <v>26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121</v>
      </c>
      <c r="M64" t="s">
        <v>23</v>
      </c>
      <c r="N64" t="str">
        <f t="shared" si="2"/>
        <v>B</v>
      </c>
      <c r="O64">
        <f xml:space="preserve"> IF(J64="",MEDIAN(J:J),J64)</f>
        <v>80</v>
      </c>
      <c r="P64">
        <f t="shared" si="3"/>
        <v>1</v>
      </c>
      <c r="Q64">
        <f t="shared" si="4"/>
        <v>1</v>
      </c>
      <c r="R64" t="s">
        <v>33</v>
      </c>
      <c r="S64" t="str">
        <f xml:space="preserve"> VLOOKUP(R64,[1]train_next!$D$3:$E$20,2,FALSE)</f>
        <v>Miss</v>
      </c>
      <c r="T64" s="3">
        <f xml:space="preserve"> IF(F64="",AVERAGEIF(S:S,S64,F:F),F64)</f>
        <v>38</v>
      </c>
      <c r="V64">
        <f t="shared" si="5"/>
        <v>1</v>
      </c>
      <c r="W64">
        <f t="shared" si="6"/>
        <v>0</v>
      </c>
      <c r="X64">
        <f xml:space="preserve"> IF(N64=X$2,1,0)</f>
        <v>0</v>
      </c>
      <c r="Y64">
        <f xml:space="preserve"> IF(N64=Y$2,1,0)</f>
        <v>0</v>
      </c>
      <c r="Z64">
        <f t="shared" si="8"/>
        <v>0</v>
      </c>
      <c r="AA64">
        <f t="shared" si="8"/>
        <v>0</v>
      </c>
      <c r="AB64">
        <f t="shared" si="8"/>
        <v>0</v>
      </c>
      <c r="AC64">
        <f t="shared" si="8"/>
        <v>0</v>
      </c>
      <c r="AD64">
        <f t="shared" si="9"/>
        <v>1</v>
      </c>
      <c r="AE64">
        <f t="shared" si="9"/>
        <v>0</v>
      </c>
      <c r="AF64">
        <f t="shared" si="7"/>
        <v>0</v>
      </c>
      <c r="AG64">
        <f t="shared" si="7"/>
        <v>0</v>
      </c>
      <c r="AH64">
        <f t="shared" si="7"/>
        <v>0</v>
      </c>
      <c r="AI64">
        <f t="shared" si="7"/>
        <v>1</v>
      </c>
      <c r="AJ64">
        <v>80</v>
      </c>
      <c r="AK64">
        <v>1</v>
      </c>
      <c r="AL64">
        <v>1</v>
      </c>
      <c r="AM64" s="3">
        <v>38</v>
      </c>
    </row>
    <row r="65" spans="1:39" x14ac:dyDescent="0.3">
      <c r="A65">
        <v>63</v>
      </c>
      <c r="B65">
        <v>0</v>
      </c>
      <c r="C65">
        <v>1</v>
      </c>
      <c r="D65" t="s">
        <v>122</v>
      </c>
      <c r="E65" t="s">
        <v>21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123</v>
      </c>
      <c r="L65" t="s">
        <v>23</v>
      </c>
      <c r="M65" t="s">
        <v>23</v>
      </c>
      <c r="N65" t="str">
        <f t="shared" si="2"/>
        <v>C</v>
      </c>
      <c r="O65">
        <f xml:space="preserve"> IF(J65="",MEDIAN(J:J),J65)</f>
        <v>83.474999999999994</v>
      </c>
      <c r="P65">
        <f t="shared" si="3"/>
        <v>2</v>
      </c>
      <c r="Q65">
        <f t="shared" si="4"/>
        <v>0</v>
      </c>
      <c r="R65" t="s">
        <v>24</v>
      </c>
      <c r="S65" t="str">
        <f xml:space="preserve"> VLOOKUP(R65,[1]train_next!$D$3:$E$20,2,FALSE)</f>
        <v>Mr</v>
      </c>
      <c r="T65" s="3">
        <f xml:space="preserve"> IF(F65="",AVERAGEIF(S:S,S65,F:F),F65)</f>
        <v>45</v>
      </c>
      <c r="V65">
        <f t="shared" si="5"/>
        <v>1</v>
      </c>
      <c r="W65">
        <f t="shared" si="6"/>
        <v>0</v>
      </c>
      <c r="X65">
        <f xml:space="preserve"> IF(N65=X$2,1,0)</f>
        <v>0</v>
      </c>
      <c r="Y65">
        <f xml:space="preserve"> IF(N65=Y$2,1,0)</f>
        <v>1</v>
      </c>
      <c r="Z65">
        <f t="shared" si="8"/>
        <v>0</v>
      </c>
      <c r="AA65">
        <f t="shared" si="8"/>
        <v>0</v>
      </c>
      <c r="AB65">
        <f t="shared" si="8"/>
        <v>0</v>
      </c>
      <c r="AC65">
        <f t="shared" si="8"/>
        <v>0</v>
      </c>
      <c r="AD65">
        <f t="shared" si="9"/>
        <v>0</v>
      </c>
      <c r="AE65">
        <f t="shared" si="9"/>
        <v>0</v>
      </c>
      <c r="AF65">
        <f t="shared" si="7"/>
        <v>1</v>
      </c>
      <c r="AG65">
        <f t="shared" si="7"/>
        <v>0</v>
      </c>
      <c r="AH65">
        <f t="shared" si="7"/>
        <v>0</v>
      </c>
      <c r="AI65">
        <f t="shared" si="7"/>
        <v>0</v>
      </c>
      <c r="AJ65">
        <v>83.474999999999994</v>
      </c>
      <c r="AK65">
        <v>2</v>
      </c>
      <c r="AL65">
        <v>0</v>
      </c>
      <c r="AM65" s="3">
        <v>45</v>
      </c>
    </row>
    <row r="66" spans="1:39" x14ac:dyDescent="0.3">
      <c r="A66">
        <v>64</v>
      </c>
      <c r="B66">
        <v>0</v>
      </c>
      <c r="C66">
        <v>3</v>
      </c>
      <c r="D66" t="s">
        <v>124</v>
      </c>
      <c r="E66" t="s">
        <v>21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23</v>
      </c>
      <c r="M66" t="s">
        <v>23</v>
      </c>
      <c r="N66" t="str">
        <f t="shared" si="2"/>
        <v>M</v>
      </c>
      <c r="O66">
        <f xml:space="preserve"> IF(J66="",MEDIAN(J:J),J66)</f>
        <v>27.9</v>
      </c>
      <c r="P66">
        <f t="shared" si="3"/>
        <v>6</v>
      </c>
      <c r="Q66">
        <f t="shared" si="4"/>
        <v>0</v>
      </c>
      <c r="R66" t="s">
        <v>42</v>
      </c>
      <c r="S66" t="str">
        <f xml:space="preserve"> VLOOKUP(R66,[1]train_next!$D$3:$E$20,2,FALSE)</f>
        <v>Master</v>
      </c>
      <c r="T66" s="3">
        <f xml:space="preserve"> IF(F66="",AVERAGEIF(S:S,S66,F:F),F66)</f>
        <v>4</v>
      </c>
      <c r="V66">
        <f t="shared" si="5"/>
        <v>1</v>
      </c>
      <c r="W66">
        <f t="shared" si="6"/>
        <v>0</v>
      </c>
      <c r="X66">
        <f xml:space="preserve"> IF(N66=X$2,1,0)</f>
        <v>1</v>
      </c>
      <c r="Y66">
        <f xml:space="preserve"> IF(N66=Y$2,1,0)</f>
        <v>0</v>
      </c>
      <c r="Z66">
        <f t="shared" si="8"/>
        <v>0</v>
      </c>
      <c r="AA66">
        <f t="shared" si="8"/>
        <v>0</v>
      </c>
      <c r="AB66">
        <f t="shared" si="8"/>
        <v>0</v>
      </c>
      <c r="AC66">
        <f t="shared" si="8"/>
        <v>0</v>
      </c>
      <c r="AD66">
        <f t="shared" si="9"/>
        <v>0</v>
      </c>
      <c r="AE66">
        <f t="shared" si="9"/>
        <v>0</v>
      </c>
      <c r="AF66">
        <f t="shared" si="7"/>
        <v>0</v>
      </c>
      <c r="AG66">
        <f t="shared" si="7"/>
        <v>0</v>
      </c>
      <c r="AH66">
        <f t="shared" si="7"/>
        <v>1</v>
      </c>
      <c r="AI66">
        <f t="shared" si="7"/>
        <v>0</v>
      </c>
      <c r="AJ66">
        <v>27.9</v>
      </c>
      <c r="AK66">
        <v>6</v>
      </c>
      <c r="AL66">
        <v>0</v>
      </c>
      <c r="AM66" s="3">
        <v>4</v>
      </c>
    </row>
    <row r="67" spans="1:39" x14ac:dyDescent="0.3">
      <c r="A67">
        <v>65</v>
      </c>
      <c r="B67">
        <v>0</v>
      </c>
      <c r="C67">
        <v>1</v>
      </c>
      <c r="D67" t="s">
        <v>125</v>
      </c>
      <c r="E67" t="s">
        <v>21</v>
      </c>
      <c r="G67">
        <v>0</v>
      </c>
      <c r="H67">
        <v>0</v>
      </c>
      <c r="I67" t="s">
        <v>126</v>
      </c>
      <c r="J67">
        <v>27.720800000000001</v>
      </c>
      <c r="L67" t="s">
        <v>29</v>
      </c>
      <c r="M67" t="s">
        <v>29</v>
      </c>
      <c r="N67" t="str">
        <f t="shared" si="2"/>
        <v>M</v>
      </c>
      <c r="O67">
        <f xml:space="preserve"> IF(J67="",MEDIAN(J:J),J67)</f>
        <v>27.720800000000001</v>
      </c>
      <c r="P67">
        <f t="shared" si="3"/>
        <v>1</v>
      </c>
      <c r="Q67">
        <f t="shared" si="4"/>
        <v>0</v>
      </c>
      <c r="R67" t="s">
        <v>24</v>
      </c>
      <c r="S67" t="str">
        <f xml:space="preserve"> VLOOKUP(R67,[1]train_next!$D$3:$E$20,2,FALSE)</f>
        <v>Mr</v>
      </c>
      <c r="T67" s="3">
        <f xml:space="preserve"> IF(F67="",AVERAGEIF(S:S,S67,F:F),F67)</f>
        <v>32.252151462994838</v>
      </c>
      <c r="V67">
        <f t="shared" si="5"/>
        <v>0</v>
      </c>
      <c r="W67">
        <f t="shared" si="6"/>
        <v>1</v>
      </c>
      <c r="X67">
        <f xml:space="preserve"> IF(N67=X$2,1,0)</f>
        <v>1</v>
      </c>
      <c r="Y67">
        <f xml:space="preserve"> IF(N67=Y$2,1,0)</f>
        <v>0</v>
      </c>
      <c r="Z67">
        <f t="shared" si="8"/>
        <v>0</v>
      </c>
      <c r="AA67">
        <f t="shared" si="8"/>
        <v>0</v>
      </c>
      <c r="AB67">
        <f t="shared" si="8"/>
        <v>0</v>
      </c>
      <c r="AC67">
        <f t="shared" si="8"/>
        <v>0</v>
      </c>
      <c r="AD67">
        <f t="shared" si="9"/>
        <v>0</v>
      </c>
      <c r="AE67">
        <f t="shared" si="9"/>
        <v>0</v>
      </c>
      <c r="AF67">
        <f t="shared" ref="AF67:AI117" si="10" xml:space="preserve"> IF($S67 = AF$2,1,0)</f>
        <v>1</v>
      </c>
      <c r="AG67">
        <f t="shared" si="10"/>
        <v>0</v>
      </c>
      <c r="AH67">
        <f t="shared" si="10"/>
        <v>0</v>
      </c>
      <c r="AI67">
        <f t="shared" si="10"/>
        <v>0</v>
      </c>
      <c r="AJ67">
        <v>27.720800000000001</v>
      </c>
      <c r="AK67">
        <v>1</v>
      </c>
      <c r="AL67">
        <v>0</v>
      </c>
      <c r="AM67" s="3">
        <v>32.252151462994838</v>
      </c>
    </row>
    <row r="68" spans="1:39" x14ac:dyDescent="0.3">
      <c r="A68">
        <v>66</v>
      </c>
      <c r="B68">
        <v>1</v>
      </c>
      <c r="C68">
        <v>3</v>
      </c>
      <c r="D68" t="s">
        <v>127</v>
      </c>
      <c r="E68" t="s">
        <v>21</v>
      </c>
      <c r="G68">
        <v>1</v>
      </c>
      <c r="H68">
        <v>1</v>
      </c>
      <c r="I68">
        <v>2661</v>
      </c>
      <c r="J68">
        <v>15.245799999999999</v>
      </c>
      <c r="L68" t="s">
        <v>29</v>
      </c>
      <c r="M68" t="s">
        <v>29</v>
      </c>
      <c r="N68" t="str">
        <f t="shared" ref="N68:N131" si="11" xml:space="preserve"> IF(K68="","M",LEFT(K68,1))</f>
        <v>M</v>
      </c>
      <c r="O68">
        <f xml:space="preserve"> IF(J68="",MEDIAN(J:J),J68)</f>
        <v>15.245799999999999</v>
      </c>
      <c r="P68">
        <f t="shared" ref="P68:P131" si="12" xml:space="preserve"> SUM(G68,H68,1)</f>
        <v>3</v>
      </c>
      <c r="Q68">
        <f t="shared" ref="Q68:Q131" si="13" xml:space="preserve"> IF(E68="male",0,1)</f>
        <v>0</v>
      </c>
      <c r="R68" t="s">
        <v>42</v>
      </c>
      <c r="S68" t="str">
        <f xml:space="preserve"> VLOOKUP(R68,[1]train_next!$D$3:$E$20,2,FALSE)</f>
        <v>Master</v>
      </c>
      <c r="T68" s="3">
        <f xml:space="preserve"> IF(F68="",AVERAGEIF(S:S,S68,F:F),F68)</f>
        <v>5.4826415094339627</v>
      </c>
      <c r="V68">
        <f t="shared" ref="V68:V131" si="14" xml:space="preserve"> IF(M68=V$2,1,0)</f>
        <v>0</v>
      </c>
      <c r="W68">
        <f t="shared" ref="W68:W131" si="15" xml:space="preserve"> IF(M68=W$2,1,0)</f>
        <v>1</v>
      </c>
      <c r="X68">
        <f xml:space="preserve"> IF(N68=X$2,1,0)</f>
        <v>1</v>
      </c>
      <c r="Y68">
        <f xml:space="preserve"> IF(N68=Y$2,1,0)</f>
        <v>0</v>
      </c>
      <c r="Z68">
        <f t="shared" si="8"/>
        <v>0</v>
      </c>
      <c r="AA68">
        <f t="shared" si="8"/>
        <v>0</v>
      </c>
      <c r="AB68">
        <f t="shared" si="8"/>
        <v>0</v>
      </c>
      <c r="AC68">
        <f t="shared" si="8"/>
        <v>0</v>
      </c>
      <c r="AD68">
        <f t="shared" si="9"/>
        <v>0</v>
      </c>
      <c r="AE68">
        <f t="shared" si="9"/>
        <v>0</v>
      </c>
      <c r="AF68">
        <f t="shared" si="10"/>
        <v>0</v>
      </c>
      <c r="AG68">
        <f t="shared" si="10"/>
        <v>0</v>
      </c>
      <c r="AH68">
        <f t="shared" si="10"/>
        <v>1</v>
      </c>
      <c r="AI68">
        <f t="shared" si="10"/>
        <v>0</v>
      </c>
      <c r="AJ68">
        <v>15.245799999999999</v>
      </c>
      <c r="AK68">
        <v>3</v>
      </c>
      <c r="AL68">
        <v>0</v>
      </c>
      <c r="AM68" s="3">
        <v>5.4826415094339627</v>
      </c>
    </row>
    <row r="69" spans="1:39" x14ac:dyDescent="0.3">
      <c r="A69">
        <v>67</v>
      </c>
      <c r="B69">
        <v>1</v>
      </c>
      <c r="C69">
        <v>2</v>
      </c>
      <c r="D69" t="s">
        <v>128</v>
      </c>
      <c r="E69" t="s">
        <v>26</v>
      </c>
      <c r="F69">
        <v>29</v>
      </c>
      <c r="G69">
        <v>0</v>
      </c>
      <c r="H69">
        <v>0</v>
      </c>
      <c r="I69" t="s">
        <v>129</v>
      </c>
      <c r="J69">
        <v>10.5</v>
      </c>
      <c r="K69" t="s">
        <v>130</v>
      </c>
      <c r="L69" t="s">
        <v>23</v>
      </c>
      <c r="M69" t="s">
        <v>23</v>
      </c>
      <c r="N69" t="str">
        <f t="shared" si="11"/>
        <v>F</v>
      </c>
      <c r="O69">
        <f xml:space="preserve"> IF(J69="",MEDIAN(J:J),J69)</f>
        <v>10.5</v>
      </c>
      <c r="P69">
        <f t="shared" si="12"/>
        <v>1</v>
      </c>
      <c r="Q69">
        <f t="shared" si="13"/>
        <v>1</v>
      </c>
      <c r="R69" t="s">
        <v>30</v>
      </c>
      <c r="S69" t="str">
        <f xml:space="preserve"> VLOOKUP(R69,[1]train_next!$D$3:$E$20,2,FALSE)</f>
        <v>Mrs</v>
      </c>
      <c r="T69" s="3">
        <f xml:space="preserve"> IF(F69="",AVERAGEIF(S:S,S69,F:F),F69)</f>
        <v>29</v>
      </c>
      <c r="V69">
        <f t="shared" si="14"/>
        <v>1</v>
      </c>
      <c r="W69">
        <f t="shared" si="15"/>
        <v>0</v>
      </c>
      <c r="X69">
        <f xml:space="preserve"> IF(N69=X$2,1,0)</f>
        <v>0</v>
      </c>
      <c r="Y69">
        <f xml:space="preserve"> IF(N69=Y$2,1,0)</f>
        <v>0</v>
      </c>
      <c r="Z69">
        <f t="shared" si="8"/>
        <v>0</v>
      </c>
      <c r="AA69">
        <f t="shared" si="8"/>
        <v>0</v>
      </c>
      <c r="AB69">
        <f t="shared" si="8"/>
        <v>0</v>
      </c>
      <c r="AC69">
        <f t="shared" si="8"/>
        <v>0</v>
      </c>
      <c r="AD69">
        <f t="shared" si="9"/>
        <v>0</v>
      </c>
      <c r="AE69">
        <f t="shared" si="9"/>
        <v>1</v>
      </c>
      <c r="AF69">
        <f t="shared" si="10"/>
        <v>0</v>
      </c>
      <c r="AG69">
        <f t="shared" si="10"/>
        <v>1</v>
      </c>
      <c r="AH69">
        <f t="shared" si="10"/>
        <v>0</v>
      </c>
      <c r="AI69">
        <f t="shared" si="10"/>
        <v>0</v>
      </c>
      <c r="AJ69">
        <v>10.5</v>
      </c>
      <c r="AK69">
        <v>1</v>
      </c>
      <c r="AL69">
        <v>1</v>
      </c>
      <c r="AM69" s="3">
        <v>29</v>
      </c>
    </row>
    <row r="70" spans="1:39" x14ac:dyDescent="0.3">
      <c r="A70">
        <v>68</v>
      </c>
      <c r="B70">
        <v>0</v>
      </c>
      <c r="C70">
        <v>3</v>
      </c>
      <c r="D70" t="s">
        <v>131</v>
      </c>
      <c r="E70" t="s">
        <v>21</v>
      </c>
      <c r="F70">
        <v>19</v>
      </c>
      <c r="G70">
        <v>0</v>
      </c>
      <c r="H70">
        <v>0</v>
      </c>
      <c r="I70" t="s">
        <v>132</v>
      </c>
      <c r="J70">
        <v>8.1583000000000006</v>
      </c>
      <c r="L70" t="s">
        <v>23</v>
      </c>
      <c r="M70" t="s">
        <v>23</v>
      </c>
      <c r="N70" t="str">
        <f t="shared" si="11"/>
        <v>M</v>
      </c>
      <c r="O70">
        <f xml:space="preserve"> IF(J70="",MEDIAN(J:J),J70)</f>
        <v>8.1583000000000006</v>
      </c>
      <c r="P70">
        <f t="shared" si="12"/>
        <v>1</v>
      </c>
      <c r="Q70">
        <f t="shared" si="13"/>
        <v>0</v>
      </c>
      <c r="R70" t="s">
        <v>24</v>
      </c>
      <c r="S70" t="str">
        <f xml:space="preserve"> VLOOKUP(R70,[1]train_next!$D$3:$E$20,2,FALSE)</f>
        <v>Mr</v>
      </c>
      <c r="T70" s="3">
        <f xml:space="preserve"> IF(F70="",AVERAGEIF(S:S,S70,F:F),F70)</f>
        <v>19</v>
      </c>
      <c r="V70">
        <f t="shared" si="14"/>
        <v>1</v>
      </c>
      <c r="W70">
        <f t="shared" si="15"/>
        <v>0</v>
      </c>
      <c r="X70">
        <f xml:space="preserve"> IF(N70=X$2,1,0)</f>
        <v>1</v>
      </c>
      <c r="Y70">
        <f xml:space="preserve"> IF(N70=Y$2,1,0)</f>
        <v>0</v>
      </c>
      <c r="Z70">
        <f t="shared" si="8"/>
        <v>0</v>
      </c>
      <c r="AA70">
        <f t="shared" si="8"/>
        <v>0</v>
      </c>
      <c r="AB70">
        <f t="shared" si="8"/>
        <v>0</v>
      </c>
      <c r="AC70">
        <f t="shared" si="8"/>
        <v>0</v>
      </c>
      <c r="AD70">
        <f t="shared" si="9"/>
        <v>0</v>
      </c>
      <c r="AE70">
        <f t="shared" si="9"/>
        <v>0</v>
      </c>
      <c r="AF70">
        <f t="shared" si="10"/>
        <v>1</v>
      </c>
      <c r="AG70">
        <f t="shared" si="10"/>
        <v>0</v>
      </c>
      <c r="AH70">
        <f t="shared" si="10"/>
        <v>0</v>
      </c>
      <c r="AI70">
        <f t="shared" si="10"/>
        <v>0</v>
      </c>
      <c r="AJ70">
        <v>8.1583000000000006</v>
      </c>
      <c r="AK70">
        <v>1</v>
      </c>
      <c r="AL70">
        <v>0</v>
      </c>
      <c r="AM70" s="3">
        <v>19</v>
      </c>
    </row>
    <row r="71" spans="1:39" x14ac:dyDescent="0.3">
      <c r="A71">
        <v>69</v>
      </c>
      <c r="B71">
        <v>1</v>
      </c>
      <c r="C71">
        <v>3</v>
      </c>
      <c r="D71" t="s">
        <v>133</v>
      </c>
      <c r="E71" t="s">
        <v>26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23</v>
      </c>
      <c r="M71" t="s">
        <v>23</v>
      </c>
      <c r="N71" t="str">
        <f t="shared" si="11"/>
        <v>M</v>
      </c>
      <c r="O71">
        <f xml:space="preserve"> IF(J71="",MEDIAN(J:J),J71)</f>
        <v>7.9249999999999998</v>
      </c>
      <c r="P71">
        <f t="shared" si="12"/>
        <v>7</v>
      </c>
      <c r="Q71">
        <f t="shared" si="13"/>
        <v>1</v>
      </c>
      <c r="R71" t="s">
        <v>33</v>
      </c>
      <c r="S71" t="str">
        <f xml:space="preserve"> VLOOKUP(R71,[1]train_next!$D$3:$E$20,2,FALSE)</f>
        <v>Miss</v>
      </c>
      <c r="T71" s="3">
        <f xml:space="preserve"> IF(F71="",AVERAGEIF(S:S,S71,F:F),F71)</f>
        <v>17</v>
      </c>
      <c r="V71">
        <f t="shared" si="14"/>
        <v>1</v>
      </c>
      <c r="W71">
        <f t="shared" si="15"/>
        <v>0</v>
      </c>
      <c r="X71">
        <f xml:space="preserve"> IF(N71=X$2,1,0)</f>
        <v>1</v>
      </c>
      <c r="Y71">
        <f xml:space="preserve"> IF(N71=Y$2,1,0)</f>
        <v>0</v>
      </c>
      <c r="Z71">
        <f t="shared" si="8"/>
        <v>0</v>
      </c>
      <c r="AA71">
        <f t="shared" si="8"/>
        <v>0</v>
      </c>
      <c r="AB71">
        <f t="shared" si="8"/>
        <v>0</v>
      </c>
      <c r="AC71">
        <f t="shared" si="8"/>
        <v>0</v>
      </c>
      <c r="AD71">
        <f t="shared" si="9"/>
        <v>0</v>
      </c>
      <c r="AE71">
        <f t="shared" si="9"/>
        <v>0</v>
      </c>
      <c r="AF71">
        <f t="shared" si="10"/>
        <v>0</v>
      </c>
      <c r="AG71">
        <f t="shared" si="10"/>
        <v>0</v>
      </c>
      <c r="AH71">
        <f t="shared" si="10"/>
        <v>0</v>
      </c>
      <c r="AI71">
        <f t="shared" si="10"/>
        <v>1</v>
      </c>
      <c r="AJ71">
        <v>7.9249999999999998</v>
      </c>
      <c r="AK71">
        <v>7</v>
      </c>
      <c r="AL71">
        <v>1</v>
      </c>
      <c r="AM71" s="3">
        <v>17</v>
      </c>
    </row>
    <row r="72" spans="1:39" x14ac:dyDescent="0.3">
      <c r="A72">
        <v>70</v>
      </c>
      <c r="B72">
        <v>0</v>
      </c>
      <c r="C72">
        <v>3</v>
      </c>
      <c r="D72" t="s">
        <v>134</v>
      </c>
      <c r="E72" t="s">
        <v>21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23</v>
      </c>
      <c r="M72" t="s">
        <v>23</v>
      </c>
      <c r="N72" t="str">
        <f t="shared" si="11"/>
        <v>M</v>
      </c>
      <c r="O72">
        <f xml:space="preserve"> IF(J72="",MEDIAN(J:J),J72)</f>
        <v>8.6624999999999996</v>
      </c>
      <c r="P72">
        <f t="shared" si="12"/>
        <v>3</v>
      </c>
      <c r="Q72">
        <f t="shared" si="13"/>
        <v>0</v>
      </c>
      <c r="R72" t="s">
        <v>24</v>
      </c>
      <c r="S72" t="str">
        <f xml:space="preserve"> VLOOKUP(R72,[1]train_next!$D$3:$E$20,2,FALSE)</f>
        <v>Mr</v>
      </c>
      <c r="T72" s="3">
        <f xml:space="preserve"> IF(F72="",AVERAGEIF(S:S,S72,F:F),F72)</f>
        <v>26</v>
      </c>
      <c r="V72">
        <f t="shared" si="14"/>
        <v>1</v>
      </c>
      <c r="W72">
        <f t="shared" si="15"/>
        <v>0</v>
      </c>
      <c r="X72">
        <f xml:space="preserve"> IF(N72=X$2,1,0)</f>
        <v>1</v>
      </c>
      <c r="Y72">
        <f xml:space="preserve"> IF(N72=Y$2,1,0)</f>
        <v>0</v>
      </c>
      <c r="Z72">
        <f t="shared" si="8"/>
        <v>0</v>
      </c>
      <c r="AA72">
        <f t="shared" si="8"/>
        <v>0</v>
      </c>
      <c r="AB72">
        <f t="shared" si="8"/>
        <v>0</v>
      </c>
      <c r="AC72">
        <f t="shared" si="8"/>
        <v>0</v>
      </c>
      <c r="AD72">
        <f t="shared" si="9"/>
        <v>0</v>
      </c>
      <c r="AE72">
        <f t="shared" si="9"/>
        <v>0</v>
      </c>
      <c r="AF72">
        <f t="shared" si="10"/>
        <v>1</v>
      </c>
      <c r="AG72">
        <f t="shared" si="10"/>
        <v>0</v>
      </c>
      <c r="AH72">
        <f t="shared" si="10"/>
        <v>0</v>
      </c>
      <c r="AI72">
        <f t="shared" si="10"/>
        <v>0</v>
      </c>
      <c r="AJ72">
        <v>8.6624999999999996</v>
      </c>
      <c r="AK72">
        <v>3</v>
      </c>
      <c r="AL72">
        <v>0</v>
      </c>
      <c r="AM72" s="3">
        <v>26</v>
      </c>
    </row>
    <row r="73" spans="1:39" x14ac:dyDescent="0.3">
      <c r="A73">
        <v>71</v>
      </c>
      <c r="B73">
        <v>0</v>
      </c>
      <c r="C73">
        <v>2</v>
      </c>
      <c r="D73" t="s">
        <v>135</v>
      </c>
      <c r="E73" t="s">
        <v>21</v>
      </c>
      <c r="F73">
        <v>32</v>
      </c>
      <c r="G73">
        <v>0</v>
      </c>
      <c r="H73">
        <v>0</v>
      </c>
      <c r="I73" t="s">
        <v>136</v>
      </c>
      <c r="J73">
        <v>10.5</v>
      </c>
      <c r="L73" t="s">
        <v>23</v>
      </c>
      <c r="M73" t="s">
        <v>23</v>
      </c>
      <c r="N73" t="str">
        <f t="shared" si="11"/>
        <v>M</v>
      </c>
      <c r="O73">
        <f xml:space="preserve"> IF(J73="",MEDIAN(J:J),J73)</f>
        <v>10.5</v>
      </c>
      <c r="P73">
        <f t="shared" si="12"/>
        <v>1</v>
      </c>
      <c r="Q73">
        <f t="shared" si="13"/>
        <v>0</v>
      </c>
      <c r="R73" t="s">
        <v>24</v>
      </c>
      <c r="S73" t="str">
        <f xml:space="preserve"> VLOOKUP(R73,[1]train_next!$D$3:$E$20,2,FALSE)</f>
        <v>Mr</v>
      </c>
      <c r="T73" s="3">
        <f xml:space="preserve"> IF(F73="",AVERAGEIF(S:S,S73,F:F),F73)</f>
        <v>32</v>
      </c>
      <c r="V73">
        <f t="shared" si="14"/>
        <v>1</v>
      </c>
      <c r="W73">
        <f t="shared" si="15"/>
        <v>0</v>
      </c>
      <c r="X73">
        <f xml:space="preserve"> IF(N73=X$2,1,0)</f>
        <v>1</v>
      </c>
      <c r="Y73">
        <f xml:space="preserve"> IF(N73=Y$2,1,0)</f>
        <v>0</v>
      </c>
      <c r="Z73">
        <f t="shared" si="8"/>
        <v>0</v>
      </c>
      <c r="AA73">
        <f t="shared" si="8"/>
        <v>0</v>
      </c>
      <c r="AB73">
        <f t="shared" si="8"/>
        <v>0</v>
      </c>
      <c r="AC73">
        <f t="shared" si="8"/>
        <v>0</v>
      </c>
      <c r="AD73">
        <f t="shared" si="9"/>
        <v>0</v>
      </c>
      <c r="AE73">
        <f t="shared" si="9"/>
        <v>0</v>
      </c>
      <c r="AF73">
        <f t="shared" si="10"/>
        <v>1</v>
      </c>
      <c r="AG73">
        <f t="shared" si="10"/>
        <v>0</v>
      </c>
      <c r="AH73">
        <f t="shared" si="10"/>
        <v>0</v>
      </c>
      <c r="AI73">
        <f t="shared" si="10"/>
        <v>0</v>
      </c>
      <c r="AJ73">
        <v>10.5</v>
      </c>
      <c r="AK73">
        <v>1</v>
      </c>
      <c r="AL73">
        <v>0</v>
      </c>
      <c r="AM73" s="3">
        <v>32</v>
      </c>
    </row>
    <row r="74" spans="1:39" x14ac:dyDescent="0.3">
      <c r="A74">
        <v>72</v>
      </c>
      <c r="B74">
        <v>0</v>
      </c>
      <c r="C74">
        <v>3</v>
      </c>
      <c r="D74" t="s">
        <v>137</v>
      </c>
      <c r="E74" t="s">
        <v>26</v>
      </c>
      <c r="F74">
        <v>16</v>
      </c>
      <c r="G74">
        <v>5</v>
      </c>
      <c r="H74">
        <v>2</v>
      </c>
      <c r="I74" t="s">
        <v>118</v>
      </c>
      <c r="J74">
        <v>46.9</v>
      </c>
      <c r="L74" t="s">
        <v>23</v>
      </c>
      <c r="M74" t="s">
        <v>23</v>
      </c>
      <c r="N74" t="str">
        <f t="shared" si="11"/>
        <v>M</v>
      </c>
      <c r="O74">
        <f xml:space="preserve"> IF(J74="",MEDIAN(J:J),J74)</f>
        <v>46.9</v>
      </c>
      <c r="P74">
        <f t="shared" si="12"/>
        <v>8</v>
      </c>
      <c r="Q74">
        <f t="shared" si="13"/>
        <v>1</v>
      </c>
      <c r="R74" t="s">
        <v>33</v>
      </c>
      <c r="S74" t="str">
        <f xml:space="preserve"> VLOOKUP(R74,[1]train_next!$D$3:$E$20,2,FALSE)</f>
        <v>Miss</v>
      </c>
      <c r="T74" s="3">
        <f xml:space="preserve"> IF(F74="",AVERAGEIF(S:S,S74,F:F),F74)</f>
        <v>16</v>
      </c>
      <c r="V74">
        <f t="shared" si="14"/>
        <v>1</v>
      </c>
      <c r="W74">
        <f t="shared" si="15"/>
        <v>0</v>
      </c>
      <c r="X74">
        <f xml:space="preserve"> IF(N74=X$2,1,0)</f>
        <v>1</v>
      </c>
      <c r="Y74">
        <f xml:space="preserve"> IF(N74=Y$2,1,0)</f>
        <v>0</v>
      </c>
      <c r="Z74">
        <f t="shared" si="8"/>
        <v>0</v>
      </c>
      <c r="AA74">
        <f t="shared" si="8"/>
        <v>0</v>
      </c>
      <c r="AB74">
        <f t="shared" si="8"/>
        <v>0</v>
      </c>
      <c r="AC74">
        <f t="shared" si="8"/>
        <v>0</v>
      </c>
      <c r="AD74">
        <f t="shared" si="9"/>
        <v>0</v>
      </c>
      <c r="AE74">
        <f t="shared" si="9"/>
        <v>0</v>
      </c>
      <c r="AF74">
        <f t="shared" si="10"/>
        <v>0</v>
      </c>
      <c r="AG74">
        <f t="shared" si="10"/>
        <v>0</v>
      </c>
      <c r="AH74">
        <f t="shared" si="10"/>
        <v>0</v>
      </c>
      <c r="AI74">
        <f t="shared" si="10"/>
        <v>1</v>
      </c>
      <c r="AJ74">
        <v>46.9</v>
      </c>
      <c r="AK74">
        <v>8</v>
      </c>
      <c r="AL74">
        <v>1</v>
      </c>
      <c r="AM74" s="3">
        <v>16</v>
      </c>
    </row>
    <row r="75" spans="1:39" x14ac:dyDescent="0.3">
      <c r="A75">
        <v>73</v>
      </c>
      <c r="B75">
        <v>0</v>
      </c>
      <c r="C75">
        <v>2</v>
      </c>
      <c r="D75" t="s">
        <v>138</v>
      </c>
      <c r="E75" t="s">
        <v>21</v>
      </c>
      <c r="F75">
        <v>21</v>
      </c>
      <c r="G75">
        <v>0</v>
      </c>
      <c r="H75">
        <v>0</v>
      </c>
      <c r="I75" t="s">
        <v>139</v>
      </c>
      <c r="J75">
        <v>73.5</v>
      </c>
      <c r="L75" t="s">
        <v>23</v>
      </c>
      <c r="M75" t="s">
        <v>23</v>
      </c>
      <c r="N75" t="str">
        <f t="shared" si="11"/>
        <v>M</v>
      </c>
      <c r="O75">
        <f xml:space="preserve"> IF(J75="",MEDIAN(J:J),J75)</f>
        <v>73.5</v>
      </c>
      <c r="P75">
        <f t="shared" si="12"/>
        <v>1</v>
      </c>
      <c r="Q75">
        <f t="shared" si="13"/>
        <v>0</v>
      </c>
      <c r="R75" t="s">
        <v>24</v>
      </c>
      <c r="S75" t="str">
        <f xml:space="preserve"> VLOOKUP(R75,[1]train_next!$D$3:$E$20,2,FALSE)</f>
        <v>Mr</v>
      </c>
      <c r="T75" s="3">
        <f xml:space="preserve"> IF(F75="",AVERAGEIF(S:S,S75,F:F),F75)</f>
        <v>21</v>
      </c>
      <c r="V75">
        <f t="shared" si="14"/>
        <v>1</v>
      </c>
      <c r="W75">
        <f t="shared" si="15"/>
        <v>0</v>
      </c>
      <c r="X75">
        <f xml:space="preserve"> IF(N75=X$2,1,0)</f>
        <v>1</v>
      </c>
      <c r="Y75">
        <f xml:space="preserve"> IF(N75=Y$2,1,0)</f>
        <v>0</v>
      </c>
      <c r="Z75">
        <f t="shared" si="8"/>
        <v>0</v>
      </c>
      <c r="AA75">
        <f t="shared" si="8"/>
        <v>0</v>
      </c>
      <c r="AB75">
        <f t="shared" si="8"/>
        <v>0</v>
      </c>
      <c r="AC75">
        <f t="shared" si="8"/>
        <v>0</v>
      </c>
      <c r="AD75">
        <f t="shared" si="9"/>
        <v>0</v>
      </c>
      <c r="AE75">
        <f t="shared" si="9"/>
        <v>0</v>
      </c>
      <c r="AF75">
        <f t="shared" si="10"/>
        <v>1</v>
      </c>
      <c r="AG75">
        <f t="shared" si="10"/>
        <v>0</v>
      </c>
      <c r="AH75">
        <f t="shared" si="10"/>
        <v>0</v>
      </c>
      <c r="AI75">
        <f t="shared" si="10"/>
        <v>0</v>
      </c>
      <c r="AJ75">
        <v>73.5</v>
      </c>
      <c r="AK75">
        <v>1</v>
      </c>
      <c r="AL75">
        <v>0</v>
      </c>
      <c r="AM75" s="3">
        <v>21</v>
      </c>
    </row>
    <row r="76" spans="1:39" x14ac:dyDescent="0.3">
      <c r="A76">
        <v>74</v>
      </c>
      <c r="B76">
        <v>0</v>
      </c>
      <c r="C76">
        <v>3</v>
      </c>
      <c r="D76" t="s">
        <v>140</v>
      </c>
      <c r="E76" t="s">
        <v>21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29</v>
      </c>
      <c r="M76" t="s">
        <v>29</v>
      </c>
      <c r="N76" t="str">
        <f t="shared" si="11"/>
        <v>M</v>
      </c>
      <c r="O76">
        <f xml:space="preserve"> IF(J76="",MEDIAN(J:J),J76)</f>
        <v>14.4542</v>
      </c>
      <c r="P76">
        <f t="shared" si="12"/>
        <v>2</v>
      </c>
      <c r="Q76">
        <f t="shared" si="13"/>
        <v>0</v>
      </c>
      <c r="R76" t="s">
        <v>24</v>
      </c>
      <c r="S76" t="str">
        <f xml:space="preserve"> VLOOKUP(R76,[1]train_next!$D$3:$E$20,2,FALSE)</f>
        <v>Mr</v>
      </c>
      <c r="T76" s="3">
        <f xml:space="preserve"> IF(F76="",AVERAGEIF(S:S,S76,F:F),F76)</f>
        <v>26</v>
      </c>
      <c r="V76">
        <f t="shared" si="14"/>
        <v>0</v>
      </c>
      <c r="W76">
        <f t="shared" si="15"/>
        <v>1</v>
      </c>
      <c r="X76">
        <f xml:space="preserve"> IF(N76=X$2,1,0)</f>
        <v>1</v>
      </c>
      <c r="Y76">
        <f xml:space="preserve"> IF(N76=Y$2,1,0)</f>
        <v>0</v>
      </c>
      <c r="Z76">
        <f t="shared" si="8"/>
        <v>0</v>
      </c>
      <c r="AA76">
        <f t="shared" si="8"/>
        <v>0</v>
      </c>
      <c r="AB76">
        <f t="shared" si="8"/>
        <v>0</v>
      </c>
      <c r="AC76">
        <f t="shared" si="8"/>
        <v>0</v>
      </c>
      <c r="AD76">
        <f t="shared" si="9"/>
        <v>0</v>
      </c>
      <c r="AE76">
        <f t="shared" si="9"/>
        <v>0</v>
      </c>
      <c r="AF76">
        <f t="shared" si="10"/>
        <v>1</v>
      </c>
      <c r="AG76">
        <f t="shared" si="10"/>
        <v>0</v>
      </c>
      <c r="AH76">
        <f t="shared" si="10"/>
        <v>0</v>
      </c>
      <c r="AI76">
        <f t="shared" si="10"/>
        <v>0</v>
      </c>
      <c r="AJ76">
        <v>14.4542</v>
      </c>
      <c r="AK76">
        <v>2</v>
      </c>
      <c r="AL76">
        <v>0</v>
      </c>
      <c r="AM76" s="3">
        <v>26</v>
      </c>
    </row>
    <row r="77" spans="1:39" x14ac:dyDescent="0.3">
      <c r="A77">
        <v>75</v>
      </c>
      <c r="B77">
        <v>1</v>
      </c>
      <c r="C77">
        <v>3</v>
      </c>
      <c r="D77" t="s">
        <v>141</v>
      </c>
      <c r="E77" t="s">
        <v>21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23</v>
      </c>
      <c r="M77" t="s">
        <v>23</v>
      </c>
      <c r="N77" t="str">
        <f t="shared" si="11"/>
        <v>M</v>
      </c>
      <c r="O77">
        <f xml:space="preserve"> IF(J77="",MEDIAN(J:J),J77)</f>
        <v>56.495800000000003</v>
      </c>
      <c r="P77">
        <f t="shared" si="12"/>
        <v>1</v>
      </c>
      <c r="Q77">
        <f t="shared" si="13"/>
        <v>0</v>
      </c>
      <c r="R77" t="s">
        <v>24</v>
      </c>
      <c r="S77" t="str">
        <f xml:space="preserve"> VLOOKUP(R77,[1]train_next!$D$3:$E$20,2,FALSE)</f>
        <v>Mr</v>
      </c>
      <c r="T77" s="3">
        <f xml:space="preserve"> IF(F77="",AVERAGEIF(S:S,S77,F:F),F77)</f>
        <v>32</v>
      </c>
      <c r="V77">
        <f t="shared" si="14"/>
        <v>1</v>
      </c>
      <c r="W77">
        <f t="shared" si="15"/>
        <v>0</v>
      </c>
      <c r="X77">
        <f xml:space="preserve"> IF(N77=X$2,1,0)</f>
        <v>1</v>
      </c>
      <c r="Y77">
        <f xml:space="preserve"> IF(N77=Y$2,1,0)</f>
        <v>0</v>
      </c>
      <c r="Z77">
        <f t="shared" si="8"/>
        <v>0</v>
      </c>
      <c r="AA77">
        <f t="shared" si="8"/>
        <v>0</v>
      </c>
      <c r="AB77">
        <f t="shared" si="8"/>
        <v>0</v>
      </c>
      <c r="AC77">
        <f t="shared" si="8"/>
        <v>0</v>
      </c>
      <c r="AD77">
        <f t="shared" si="9"/>
        <v>0</v>
      </c>
      <c r="AE77">
        <f t="shared" si="9"/>
        <v>0</v>
      </c>
      <c r="AF77">
        <f t="shared" si="10"/>
        <v>1</v>
      </c>
      <c r="AG77">
        <f t="shared" si="10"/>
        <v>0</v>
      </c>
      <c r="AH77">
        <f t="shared" si="10"/>
        <v>0</v>
      </c>
      <c r="AI77">
        <f t="shared" si="10"/>
        <v>0</v>
      </c>
      <c r="AJ77">
        <v>56.495800000000003</v>
      </c>
      <c r="AK77">
        <v>1</v>
      </c>
      <c r="AL77">
        <v>0</v>
      </c>
      <c r="AM77" s="3">
        <v>32</v>
      </c>
    </row>
    <row r="78" spans="1:39" x14ac:dyDescent="0.3">
      <c r="A78">
        <v>76</v>
      </c>
      <c r="B78">
        <v>0</v>
      </c>
      <c r="C78">
        <v>3</v>
      </c>
      <c r="D78" t="s">
        <v>142</v>
      </c>
      <c r="E78" t="s">
        <v>21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143</v>
      </c>
      <c r="L78" t="s">
        <v>23</v>
      </c>
      <c r="M78" t="s">
        <v>23</v>
      </c>
      <c r="N78" t="str">
        <f t="shared" si="11"/>
        <v>F</v>
      </c>
      <c r="O78">
        <f xml:space="preserve"> IF(J78="",MEDIAN(J:J),J78)</f>
        <v>7.65</v>
      </c>
      <c r="P78">
        <f t="shared" si="12"/>
        <v>1</v>
      </c>
      <c r="Q78">
        <f t="shared" si="13"/>
        <v>0</v>
      </c>
      <c r="R78" t="s">
        <v>24</v>
      </c>
      <c r="S78" t="str">
        <f xml:space="preserve"> VLOOKUP(R78,[1]train_next!$D$3:$E$20,2,FALSE)</f>
        <v>Mr</v>
      </c>
      <c r="T78" s="3">
        <f xml:space="preserve"> IF(F78="",AVERAGEIF(S:S,S78,F:F),F78)</f>
        <v>25</v>
      </c>
      <c r="V78">
        <f t="shared" si="14"/>
        <v>1</v>
      </c>
      <c r="W78">
        <f t="shared" si="15"/>
        <v>0</v>
      </c>
      <c r="X78">
        <f xml:space="preserve"> IF(N78=X$2,1,0)</f>
        <v>0</v>
      </c>
      <c r="Y78">
        <f xml:space="preserve"> IF(N78=Y$2,1,0)</f>
        <v>0</v>
      </c>
      <c r="Z78">
        <f t="shared" si="8"/>
        <v>0</v>
      </c>
      <c r="AA78">
        <f t="shared" si="8"/>
        <v>0</v>
      </c>
      <c r="AB78">
        <f t="shared" si="8"/>
        <v>0</v>
      </c>
      <c r="AC78">
        <f t="shared" si="8"/>
        <v>0</v>
      </c>
      <c r="AD78">
        <f t="shared" si="9"/>
        <v>0</v>
      </c>
      <c r="AE78">
        <f t="shared" si="9"/>
        <v>1</v>
      </c>
      <c r="AF78">
        <f t="shared" si="10"/>
        <v>1</v>
      </c>
      <c r="AG78">
        <f t="shared" si="10"/>
        <v>0</v>
      </c>
      <c r="AH78">
        <f t="shared" si="10"/>
        <v>0</v>
      </c>
      <c r="AI78">
        <f t="shared" si="10"/>
        <v>0</v>
      </c>
      <c r="AJ78">
        <v>7.65</v>
      </c>
      <c r="AK78">
        <v>1</v>
      </c>
      <c r="AL78">
        <v>0</v>
      </c>
      <c r="AM78" s="3">
        <v>25</v>
      </c>
    </row>
    <row r="79" spans="1:39" x14ac:dyDescent="0.3">
      <c r="A79">
        <v>77</v>
      </c>
      <c r="B79">
        <v>0</v>
      </c>
      <c r="C79">
        <v>3</v>
      </c>
      <c r="D79" t="s">
        <v>144</v>
      </c>
      <c r="E79" t="s">
        <v>21</v>
      </c>
      <c r="G79">
        <v>0</v>
      </c>
      <c r="H79">
        <v>0</v>
      </c>
      <c r="I79">
        <v>349208</v>
      </c>
      <c r="J79">
        <v>7.8958000000000004</v>
      </c>
      <c r="L79" t="s">
        <v>23</v>
      </c>
      <c r="M79" t="s">
        <v>23</v>
      </c>
      <c r="N79" t="str">
        <f t="shared" si="11"/>
        <v>M</v>
      </c>
      <c r="O79">
        <f xml:space="preserve"> IF(J79="",MEDIAN(J:J),J79)</f>
        <v>7.8958000000000004</v>
      </c>
      <c r="P79">
        <f t="shared" si="12"/>
        <v>1</v>
      </c>
      <c r="Q79">
        <f t="shared" si="13"/>
        <v>0</v>
      </c>
      <c r="R79" t="s">
        <v>24</v>
      </c>
      <c r="S79" t="str">
        <f xml:space="preserve"> VLOOKUP(R79,[1]train_next!$D$3:$E$20,2,FALSE)</f>
        <v>Mr</v>
      </c>
      <c r="T79" s="3">
        <f xml:space="preserve"> IF(F79="",AVERAGEIF(S:S,S79,F:F),F79)</f>
        <v>32.252151462994838</v>
      </c>
      <c r="V79">
        <f t="shared" si="14"/>
        <v>1</v>
      </c>
      <c r="W79">
        <f t="shared" si="15"/>
        <v>0</v>
      </c>
      <c r="X79">
        <f xml:space="preserve"> IF(N79=X$2,1,0)</f>
        <v>1</v>
      </c>
      <c r="Y79">
        <f xml:space="preserve"> IF(N79=Y$2,1,0)</f>
        <v>0</v>
      </c>
      <c r="Z79">
        <f t="shared" si="8"/>
        <v>0</v>
      </c>
      <c r="AA79">
        <f t="shared" si="8"/>
        <v>0</v>
      </c>
      <c r="AB79">
        <f t="shared" si="8"/>
        <v>0</v>
      </c>
      <c r="AC79">
        <f t="shared" si="8"/>
        <v>0</v>
      </c>
      <c r="AD79">
        <f t="shared" si="9"/>
        <v>0</v>
      </c>
      <c r="AE79">
        <f t="shared" si="9"/>
        <v>0</v>
      </c>
      <c r="AF79">
        <f t="shared" si="10"/>
        <v>1</v>
      </c>
      <c r="AG79">
        <f t="shared" si="10"/>
        <v>0</v>
      </c>
      <c r="AH79">
        <f t="shared" si="10"/>
        <v>0</v>
      </c>
      <c r="AI79">
        <f t="shared" si="10"/>
        <v>0</v>
      </c>
      <c r="AJ79">
        <v>7.8958000000000004</v>
      </c>
      <c r="AK79">
        <v>1</v>
      </c>
      <c r="AL79">
        <v>0</v>
      </c>
      <c r="AM79" s="3">
        <v>32.252151462994838</v>
      </c>
    </row>
    <row r="80" spans="1:39" x14ac:dyDescent="0.3">
      <c r="A80">
        <v>78</v>
      </c>
      <c r="B80">
        <v>0</v>
      </c>
      <c r="C80">
        <v>3</v>
      </c>
      <c r="D80" t="s">
        <v>145</v>
      </c>
      <c r="E80" t="s">
        <v>21</v>
      </c>
      <c r="G80">
        <v>0</v>
      </c>
      <c r="H80">
        <v>0</v>
      </c>
      <c r="I80">
        <v>374746</v>
      </c>
      <c r="J80">
        <v>8.0500000000000007</v>
      </c>
      <c r="L80" t="s">
        <v>23</v>
      </c>
      <c r="M80" t="s">
        <v>23</v>
      </c>
      <c r="N80" t="str">
        <f t="shared" si="11"/>
        <v>M</v>
      </c>
      <c r="O80">
        <f xml:space="preserve"> IF(J80="",MEDIAN(J:J),J80)</f>
        <v>8.0500000000000007</v>
      </c>
      <c r="P80">
        <f t="shared" si="12"/>
        <v>1</v>
      </c>
      <c r="Q80">
        <f t="shared" si="13"/>
        <v>0</v>
      </c>
      <c r="R80" t="s">
        <v>24</v>
      </c>
      <c r="S80" t="str">
        <f xml:space="preserve"> VLOOKUP(R80,[1]train_next!$D$3:$E$20,2,FALSE)</f>
        <v>Mr</v>
      </c>
      <c r="T80" s="3">
        <f xml:space="preserve"> IF(F80="",AVERAGEIF(S:S,S80,F:F),F80)</f>
        <v>32.252151462994838</v>
      </c>
      <c r="V80">
        <f t="shared" si="14"/>
        <v>1</v>
      </c>
      <c r="W80">
        <f t="shared" si="15"/>
        <v>0</v>
      </c>
      <c r="X80">
        <f xml:space="preserve"> IF(N80=X$2,1,0)</f>
        <v>1</v>
      </c>
      <c r="Y80">
        <f xml:space="preserve"> IF(N80=Y$2,1,0)</f>
        <v>0</v>
      </c>
      <c r="Z80">
        <f t="shared" si="8"/>
        <v>0</v>
      </c>
      <c r="AA80">
        <f t="shared" si="8"/>
        <v>0</v>
      </c>
      <c r="AB80">
        <f t="shared" si="8"/>
        <v>0</v>
      </c>
      <c r="AC80">
        <f t="shared" si="8"/>
        <v>0</v>
      </c>
      <c r="AD80">
        <f t="shared" si="9"/>
        <v>0</v>
      </c>
      <c r="AE80">
        <f t="shared" si="9"/>
        <v>0</v>
      </c>
      <c r="AF80">
        <f t="shared" si="10"/>
        <v>1</v>
      </c>
      <c r="AG80">
        <f t="shared" si="10"/>
        <v>0</v>
      </c>
      <c r="AH80">
        <f t="shared" si="10"/>
        <v>0</v>
      </c>
      <c r="AI80">
        <f t="shared" si="10"/>
        <v>0</v>
      </c>
      <c r="AJ80">
        <v>8.0500000000000007</v>
      </c>
      <c r="AK80">
        <v>1</v>
      </c>
      <c r="AL80">
        <v>0</v>
      </c>
      <c r="AM80" s="3">
        <v>32.252151462994838</v>
      </c>
    </row>
    <row r="81" spans="1:39" x14ac:dyDescent="0.3">
      <c r="A81">
        <v>79</v>
      </c>
      <c r="B81">
        <v>1</v>
      </c>
      <c r="C81">
        <v>2</v>
      </c>
      <c r="D81" t="s">
        <v>146</v>
      </c>
      <c r="E81" t="s">
        <v>21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23</v>
      </c>
      <c r="M81" t="s">
        <v>23</v>
      </c>
      <c r="N81" t="str">
        <f t="shared" si="11"/>
        <v>M</v>
      </c>
      <c r="O81">
        <f xml:space="preserve"> IF(J81="",MEDIAN(J:J),J81)</f>
        <v>29</v>
      </c>
      <c r="P81">
        <f t="shared" si="12"/>
        <v>3</v>
      </c>
      <c r="Q81">
        <f t="shared" si="13"/>
        <v>0</v>
      </c>
      <c r="R81" t="s">
        <v>42</v>
      </c>
      <c r="S81" t="str">
        <f xml:space="preserve"> VLOOKUP(R81,[1]train_next!$D$3:$E$20,2,FALSE)</f>
        <v>Master</v>
      </c>
      <c r="T81" s="3">
        <f xml:space="preserve"> IF(F81="",AVERAGEIF(S:S,S81,F:F),F81)</f>
        <v>0.83</v>
      </c>
      <c r="V81">
        <f t="shared" si="14"/>
        <v>1</v>
      </c>
      <c r="W81">
        <f t="shared" si="15"/>
        <v>0</v>
      </c>
      <c r="X81">
        <f xml:space="preserve"> IF(N81=X$2,1,0)</f>
        <v>1</v>
      </c>
      <c r="Y81">
        <f xml:space="preserve"> IF(N81=Y$2,1,0)</f>
        <v>0</v>
      </c>
      <c r="Z81">
        <f t="shared" si="8"/>
        <v>0</v>
      </c>
      <c r="AA81">
        <f t="shared" si="8"/>
        <v>0</v>
      </c>
      <c r="AB81">
        <f t="shared" si="8"/>
        <v>0</v>
      </c>
      <c r="AC81">
        <f t="shared" si="8"/>
        <v>0</v>
      </c>
      <c r="AD81">
        <f t="shared" si="9"/>
        <v>0</v>
      </c>
      <c r="AE81">
        <f t="shared" si="9"/>
        <v>0</v>
      </c>
      <c r="AF81">
        <f t="shared" si="10"/>
        <v>0</v>
      </c>
      <c r="AG81">
        <f t="shared" si="10"/>
        <v>0</v>
      </c>
      <c r="AH81">
        <f t="shared" si="10"/>
        <v>1</v>
      </c>
      <c r="AI81">
        <f t="shared" si="10"/>
        <v>0</v>
      </c>
      <c r="AJ81">
        <v>29</v>
      </c>
      <c r="AK81">
        <v>3</v>
      </c>
      <c r="AL81">
        <v>0</v>
      </c>
      <c r="AM81" s="3">
        <v>0.83</v>
      </c>
    </row>
    <row r="82" spans="1:39" x14ac:dyDescent="0.3">
      <c r="A82">
        <v>80</v>
      </c>
      <c r="B82">
        <v>1</v>
      </c>
      <c r="C82">
        <v>3</v>
      </c>
      <c r="D82" t="s">
        <v>147</v>
      </c>
      <c r="E82" t="s">
        <v>26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23</v>
      </c>
      <c r="M82" t="s">
        <v>23</v>
      </c>
      <c r="N82" t="str">
        <f t="shared" si="11"/>
        <v>M</v>
      </c>
      <c r="O82">
        <f xml:space="preserve"> IF(J82="",MEDIAN(J:J),J82)</f>
        <v>12.475</v>
      </c>
      <c r="P82">
        <f t="shared" si="12"/>
        <v>1</v>
      </c>
      <c r="Q82">
        <f t="shared" si="13"/>
        <v>1</v>
      </c>
      <c r="R82" t="s">
        <v>33</v>
      </c>
      <c r="S82" t="str">
        <f xml:space="preserve"> VLOOKUP(R82,[1]train_next!$D$3:$E$20,2,FALSE)</f>
        <v>Miss</v>
      </c>
      <c r="T82" s="3">
        <f xml:space="preserve"> IF(F82="",AVERAGEIF(S:S,S82,F:F),F82)</f>
        <v>30</v>
      </c>
      <c r="V82">
        <f t="shared" si="14"/>
        <v>1</v>
      </c>
      <c r="W82">
        <f t="shared" si="15"/>
        <v>0</v>
      </c>
      <c r="X82">
        <f xml:space="preserve"> IF(N82=X$2,1,0)</f>
        <v>1</v>
      </c>
      <c r="Y82">
        <f xml:space="preserve"> IF(N82=Y$2,1,0)</f>
        <v>0</v>
      </c>
      <c r="Z82">
        <f t="shared" si="8"/>
        <v>0</v>
      </c>
      <c r="AA82">
        <f t="shared" si="8"/>
        <v>0</v>
      </c>
      <c r="AB82">
        <f t="shared" si="8"/>
        <v>0</v>
      </c>
      <c r="AC82">
        <f t="shared" ref="AC82:AE145" si="16" xml:space="preserve"> IF($N82=AC$2,1,0)</f>
        <v>0</v>
      </c>
      <c r="AD82">
        <f t="shared" si="9"/>
        <v>0</v>
      </c>
      <c r="AE82">
        <f t="shared" si="9"/>
        <v>0</v>
      </c>
      <c r="AF82">
        <f t="shared" si="10"/>
        <v>0</v>
      </c>
      <c r="AG82">
        <f t="shared" si="10"/>
        <v>0</v>
      </c>
      <c r="AH82">
        <f t="shared" si="10"/>
        <v>0</v>
      </c>
      <c r="AI82">
        <f t="shared" si="10"/>
        <v>1</v>
      </c>
      <c r="AJ82">
        <v>12.475</v>
      </c>
      <c r="AK82">
        <v>1</v>
      </c>
      <c r="AL82">
        <v>1</v>
      </c>
      <c r="AM82" s="3">
        <v>30</v>
      </c>
    </row>
    <row r="83" spans="1:39" x14ac:dyDescent="0.3">
      <c r="A83">
        <v>81</v>
      </c>
      <c r="B83">
        <v>0</v>
      </c>
      <c r="C83">
        <v>3</v>
      </c>
      <c r="D83" t="s">
        <v>148</v>
      </c>
      <c r="E83" t="s">
        <v>21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23</v>
      </c>
      <c r="M83" t="s">
        <v>23</v>
      </c>
      <c r="N83" t="str">
        <f t="shared" si="11"/>
        <v>M</v>
      </c>
      <c r="O83">
        <f xml:space="preserve"> IF(J83="",MEDIAN(J:J),J83)</f>
        <v>9</v>
      </c>
      <c r="P83">
        <f t="shared" si="12"/>
        <v>1</v>
      </c>
      <c r="Q83">
        <f t="shared" si="13"/>
        <v>0</v>
      </c>
      <c r="R83" t="s">
        <v>24</v>
      </c>
      <c r="S83" t="str">
        <f xml:space="preserve"> VLOOKUP(R83,[1]train_next!$D$3:$E$20,2,FALSE)</f>
        <v>Mr</v>
      </c>
      <c r="T83" s="3">
        <f xml:space="preserve"> IF(F83="",AVERAGEIF(S:S,S83,F:F),F83)</f>
        <v>22</v>
      </c>
      <c r="V83">
        <f t="shared" si="14"/>
        <v>1</v>
      </c>
      <c r="W83">
        <f t="shared" si="15"/>
        <v>0</v>
      </c>
      <c r="X83">
        <f xml:space="preserve"> IF(N83=X$2,1,0)</f>
        <v>1</v>
      </c>
      <c r="Y83">
        <f xml:space="preserve"> IF(N83=Y$2,1,0)</f>
        <v>0</v>
      </c>
      <c r="Z83">
        <f t="shared" ref="Z83:AE146" si="17" xml:space="preserve"> IF($N83=Z$2,1,0)</f>
        <v>0</v>
      </c>
      <c r="AA83">
        <f t="shared" si="17"/>
        <v>0</v>
      </c>
      <c r="AB83">
        <f t="shared" si="17"/>
        <v>0</v>
      </c>
      <c r="AC83">
        <f t="shared" si="16"/>
        <v>0</v>
      </c>
      <c r="AD83">
        <f t="shared" si="16"/>
        <v>0</v>
      </c>
      <c r="AE83">
        <f t="shared" si="16"/>
        <v>0</v>
      </c>
      <c r="AF83">
        <f t="shared" si="10"/>
        <v>1</v>
      </c>
      <c r="AG83">
        <f t="shared" si="10"/>
        <v>0</v>
      </c>
      <c r="AH83">
        <f t="shared" si="10"/>
        <v>0</v>
      </c>
      <c r="AI83">
        <f t="shared" si="10"/>
        <v>0</v>
      </c>
      <c r="AJ83">
        <v>9</v>
      </c>
      <c r="AK83">
        <v>1</v>
      </c>
      <c r="AL83">
        <v>0</v>
      </c>
      <c r="AM83" s="3">
        <v>22</v>
      </c>
    </row>
    <row r="84" spans="1:39" x14ac:dyDescent="0.3">
      <c r="A84">
        <v>82</v>
      </c>
      <c r="B84">
        <v>1</v>
      </c>
      <c r="C84">
        <v>3</v>
      </c>
      <c r="D84" t="s">
        <v>149</v>
      </c>
      <c r="E84" t="s">
        <v>21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23</v>
      </c>
      <c r="M84" t="s">
        <v>23</v>
      </c>
      <c r="N84" t="str">
        <f t="shared" si="11"/>
        <v>M</v>
      </c>
      <c r="O84">
        <f xml:space="preserve"> IF(J84="",MEDIAN(J:J),J84)</f>
        <v>9.5</v>
      </c>
      <c r="P84">
        <f t="shared" si="12"/>
        <v>1</v>
      </c>
      <c r="Q84">
        <f t="shared" si="13"/>
        <v>0</v>
      </c>
      <c r="R84" t="s">
        <v>24</v>
      </c>
      <c r="S84" t="str">
        <f xml:space="preserve"> VLOOKUP(R84,[1]train_next!$D$3:$E$20,2,FALSE)</f>
        <v>Mr</v>
      </c>
      <c r="T84" s="3">
        <f xml:space="preserve"> IF(F84="",AVERAGEIF(S:S,S84,F:F),F84)</f>
        <v>29</v>
      </c>
      <c r="V84">
        <f t="shared" si="14"/>
        <v>1</v>
      </c>
      <c r="W84">
        <f t="shared" si="15"/>
        <v>0</v>
      </c>
      <c r="X84">
        <f xml:space="preserve"> IF(N84=X$2,1,0)</f>
        <v>1</v>
      </c>
      <c r="Y84">
        <f xml:space="preserve"> IF(N84=Y$2,1,0)</f>
        <v>0</v>
      </c>
      <c r="Z84">
        <f t="shared" si="17"/>
        <v>0</v>
      </c>
      <c r="AA84">
        <f t="shared" si="17"/>
        <v>0</v>
      </c>
      <c r="AB84">
        <f t="shared" si="17"/>
        <v>0</v>
      </c>
      <c r="AC84">
        <f t="shared" si="16"/>
        <v>0</v>
      </c>
      <c r="AD84">
        <f t="shared" si="16"/>
        <v>0</v>
      </c>
      <c r="AE84">
        <f t="shared" si="16"/>
        <v>0</v>
      </c>
      <c r="AF84">
        <f t="shared" si="10"/>
        <v>1</v>
      </c>
      <c r="AG84">
        <f t="shared" si="10"/>
        <v>0</v>
      </c>
      <c r="AH84">
        <f t="shared" si="10"/>
        <v>0</v>
      </c>
      <c r="AI84">
        <f t="shared" si="10"/>
        <v>0</v>
      </c>
      <c r="AJ84">
        <v>9.5</v>
      </c>
      <c r="AK84">
        <v>1</v>
      </c>
      <c r="AL84">
        <v>0</v>
      </c>
      <c r="AM84" s="3">
        <v>29</v>
      </c>
    </row>
    <row r="85" spans="1:39" x14ac:dyDescent="0.3">
      <c r="A85">
        <v>83</v>
      </c>
      <c r="B85">
        <v>1</v>
      </c>
      <c r="C85">
        <v>3</v>
      </c>
      <c r="D85" t="s">
        <v>150</v>
      </c>
      <c r="E85" t="s">
        <v>26</v>
      </c>
      <c r="G85">
        <v>0</v>
      </c>
      <c r="H85">
        <v>0</v>
      </c>
      <c r="I85">
        <v>330932</v>
      </c>
      <c r="J85">
        <v>7.7874999999999996</v>
      </c>
      <c r="L85" t="s">
        <v>38</v>
      </c>
      <c r="M85" t="s">
        <v>38</v>
      </c>
      <c r="N85" t="str">
        <f t="shared" si="11"/>
        <v>M</v>
      </c>
      <c r="O85">
        <f xml:space="preserve"> IF(J85="",MEDIAN(J:J),J85)</f>
        <v>7.7874999999999996</v>
      </c>
      <c r="P85">
        <f t="shared" si="12"/>
        <v>1</v>
      </c>
      <c r="Q85">
        <f t="shared" si="13"/>
        <v>1</v>
      </c>
      <c r="R85" t="s">
        <v>33</v>
      </c>
      <c r="S85" t="str">
        <f xml:space="preserve"> VLOOKUP(R85,[1]train_next!$D$3:$E$20,2,FALSE)</f>
        <v>Miss</v>
      </c>
      <c r="T85" s="3">
        <f xml:space="preserve"> IF(F85="",AVERAGEIF(S:S,S85,F:F),F85)</f>
        <v>21.8243661971831</v>
      </c>
      <c r="V85">
        <f t="shared" si="14"/>
        <v>0</v>
      </c>
      <c r="W85">
        <f t="shared" si="15"/>
        <v>0</v>
      </c>
      <c r="X85">
        <f xml:space="preserve"> IF(N85=X$2,1,0)</f>
        <v>1</v>
      </c>
      <c r="Y85">
        <f xml:space="preserve"> IF(N85=Y$2,1,0)</f>
        <v>0</v>
      </c>
      <c r="Z85">
        <f t="shared" si="17"/>
        <v>0</v>
      </c>
      <c r="AA85">
        <f t="shared" si="17"/>
        <v>0</v>
      </c>
      <c r="AB85">
        <f t="shared" si="17"/>
        <v>0</v>
      </c>
      <c r="AC85">
        <f t="shared" si="16"/>
        <v>0</v>
      </c>
      <c r="AD85">
        <f t="shared" si="16"/>
        <v>0</v>
      </c>
      <c r="AE85">
        <f t="shared" si="16"/>
        <v>0</v>
      </c>
      <c r="AF85">
        <f t="shared" si="10"/>
        <v>0</v>
      </c>
      <c r="AG85">
        <f t="shared" si="10"/>
        <v>0</v>
      </c>
      <c r="AH85">
        <f t="shared" si="10"/>
        <v>0</v>
      </c>
      <c r="AI85">
        <f t="shared" si="10"/>
        <v>1</v>
      </c>
      <c r="AJ85">
        <v>7.7874999999999996</v>
      </c>
      <c r="AK85">
        <v>1</v>
      </c>
      <c r="AL85">
        <v>1</v>
      </c>
      <c r="AM85" s="3">
        <v>21.8243661971831</v>
      </c>
    </row>
    <row r="86" spans="1:39" x14ac:dyDescent="0.3">
      <c r="A86">
        <v>84</v>
      </c>
      <c r="B86">
        <v>0</v>
      </c>
      <c r="C86">
        <v>1</v>
      </c>
      <c r="D86" t="s">
        <v>151</v>
      </c>
      <c r="E86" t="s">
        <v>21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23</v>
      </c>
      <c r="M86" t="s">
        <v>23</v>
      </c>
      <c r="N86" t="str">
        <f t="shared" si="11"/>
        <v>M</v>
      </c>
      <c r="O86">
        <f xml:space="preserve"> IF(J86="",MEDIAN(J:J),J86)</f>
        <v>47.1</v>
      </c>
      <c r="P86">
        <f t="shared" si="12"/>
        <v>1</v>
      </c>
      <c r="Q86">
        <f t="shared" si="13"/>
        <v>0</v>
      </c>
      <c r="R86" t="s">
        <v>24</v>
      </c>
      <c r="S86" t="str">
        <f xml:space="preserve"> VLOOKUP(R86,[1]train_next!$D$3:$E$20,2,FALSE)</f>
        <v>Mr</v>
      </c>
      <c r="T86" s="3">
        <f xml:space="preserve"> IF(F86="",AVERAGEIF(S:S,S86,F:F),F86)</f>
        <v>28</v>
      </c>
      <c r="V86">
        <f t="shared" si="14"/>
        <v>1</v>
      </c>
      <c r="W86">
        <f t="shared" si="15"/>
        <v>0</v>
      </c>
      <c r="X86">
        <f xml:space="preserve"> IF(N86=X$2,1,0)</f>
        <v>1</v>
      </c>
      <c r="Y86">
        <f xml:space="preserve"> IF(N86=Y$2,1,0)</f>
        <v>0</v>
      </c>
      <c r="Z86">
        <f t="shared" si="17"/>
        <v>0</v>
      </c>
      <c r="AA86">
        <f t="shared" si="17"/>
        <v>0</v>
      </c>
      <c r="AB86">
        <f t="shared" si="17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0"/>
        <v>1</v>
      </c>
      <c r="AG86">
        <f t="shared" si="10"/>
        <v>0</v>
      </c>
      <c r="AH86">
        <f t="shared" si="10"/>
        <v>0</v>
      </c>
      <c r="AI86">
        <f t="shared" si="10"/>
        <v>0</v>
      </c>
      <c r="AJ86">
        <v>47.1</v>
      </c>
      <c r="AK86">
        <v>1</v>
      </c>
      <c r="AL86">
        <v>0</v>
      </c>
      <c r="AM86" s="3">
        <v>28</v>
      </c>
    </row>
    <row r="87" spans="1:39" x14ac:dyDescent="0.3">
      <c r="A87">
        <v>85</v>
      </c>
      <c r="B87">
        <v>1</v>
      </c>
      <c r="C87">
        <v>2</v>
      </c>
      <c r="D87" t="s">
        <v>152</v>
      </c>
      <c r="E87" t="s">
        <v>26</v>
      </c>
      <c r="F87">
        <v>17</v>
      </c>
      <c r="G87">
        <v>0</v>
      </c>
      <c r="H87">
        <v>0</v>
      </c>
      <c r="I87" t="s">
        <v>153</v>
      </c>
      <c r="J87">
        <v>10.5</v>
      </c>
      <c r="L87" t="s">
        <v>23</v>
      </c>
      <c r="M87" t="s">
        <v>23</v>
      </c>
      <c r="N87" t="str">
        <f t="shared" si="11"/>
        <v>M</v>
      </c>
      <c r="O87">
        <f xml:space="preserve"> IF(J87="",MEDIAN(J:J),J87)</f>
        <v>10.5</v>
      </c>
      <c r="P87">
        <f t="shared" si="12"/>
        <v>1</v>
      </c>
      <c r="Q87">
        <f t="shared" si="13"/>
        <v>1</v>
      </c>
      <c r="R87" t="s">
        <v>33</v>
      </c>
      <c r="S87" t="str">
        <f xml:space="preserve"> VLOOKUP(R87,[1]train_next!$D$3:$E$20,2,FALSE)</f>
        <v>Miss</v>
      </c>
      <c r="T87" s="3">
        <f xml:space="preserve"> IF(F87="",AVERAGEIF(S:S,S87,F:F),F87)</f>
        <v>17</v>
      </c>
      <c r="V87">
        <f t="shared" si="14"/>
        <v>1</v>
      </c>
      <c r="W87">
        <f t="shared" si="15"/>
        <v>0</v>
      </c>
      <c r="X87">
        <f xml:space="preserve"> IF(N87=X$2,1,0)</f>
        <v>1</v>
      </c>
      <c r="Y87">
        <f xml:space="preserve"> IF(N87=Y$2,1,0)</f>
        <v>0</v>
      </c>
      <c r="Z87">
        <f t="shared" si="17"/>
        <v>0</v>
      </c>
      <c r="AA87">
        <f t="shared" si="17"/>
        <v>0</v>
      </c>
      <c r="AB87">
        <f t="shared" si="17"/>
        <v>0</v>
      </c>
      <c r="AC87">
        <f t="shared" si="16"/>
        <v>0</v>
      </c>
      <c r="AD87">
        <f t="shared" si="16"/>
        <v>0</v>
      </c>
      <c r="AE87">
        <f t="shared" si="16"/>
        <v>0</v>
      </c>
      <c r="AF87">
        <f t="shared" si="10"/>
        <v>0</v>
      </c>
      <c r="AG87">
        <f t="shared" si="10"/>
        <v>0</v>
      </c>
      <c r="AH87">
        <f t="shared" si="10"/>
        <v>0</v>
      </c>
      <c r="AI87">
        <f t="shared" si="10"/>
        <v>1</v>
      </c>
      <c r="AJ87">
        <v>10.5</v>
      </c>
      <c r="AK87">
        <v>1</v>
      </c>
      <c r="AL87">
        <v>1</v>
      </c>
      <c r="AM87" s="3">
        <v>17</v>
      </c>
    </row>
    <row r="88" spans="1:39" x14ac:dyDescent="0.3">
      <c r="A88">
        <v>86</v>
      </c>
      <c r="B88">
        <v>1</v>
      </c>
      <c r="C88">
        <v>3</v>
      </c>
      <c r="D88" t="s">
        <v>154</v>
      </c>
      <c r="E88" t="s">
        <v>26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23</v>
      </c>
      <c r="M88" t="s">
        <v>23</v>
      </c>
      <c r="N88" t="str">
        <f t="shared" si="11"/>
        <v>M</v>
      </c>
      <c r="O88">
        <f xml:space="preserve"> IF(J88="",MEDIAN(J:J),J88)</f>
        <v>15.85</v>
      </c>
      <c r="P88">
        <f t="shared" si="12"/>
        <v>4</v>
      </c>
      <c r="Q88">
        <f t="shared" si="13"/>
        <v>1</v>
      </c>
      <c r="R88" t="s">
        <v>30</v>
      </c>
      <c r="S88" t="str">
        <f xml:space="preserve"> VLOOKUP(R88,[1]train_next!$D$3:$E$20,2,FALSE)</f>
        <v>Mrs</v>
      </c>
      <c r="T88" s="3">
        <f xml:space="preserve"> IF(F88="",AVERAGEIF(S:S,S88,F:F),F88)</f>
        <v>33</v>
      </c>
      <c r="V88">
        <f t="shared" si="14"/>
        <v>1</v>
      </c>
      <c r="W88">
        <f t="shared" si="15"/>
        <v>0</v>
      </c>
      <c r="X88">
        <f xml:space="preserve"> IF(N88=X$2,1,0)</f>
        <v>1</v>
      </c>
      <c r="Y88">
        <f xml:space="preserve"> IF(N88=Y$2,1,0)</f>
        <v>0</v>
      </c>
      <c r="Z88">
        <f t="shared" si="17"/>
        <v>0</v>
      </c>
      <c r="AA88">
        <f t="shared" si="17"/>
        <v>0</v>
      </c>
      <c r="AB88">
        <f t="shared" si="17"/>
        <v>0</v>
      </c>
      <c r="AC88">
        <f t="shared" si="16"/>
        <v>0</v>
      </c>
      <c r="AD88">
        <f t="shared" si="16"/>
        <v>0</v>
      </c>
      <c r="AE88">
        <f t="shared" si="16"/>
        <v>0</v>
      </c>
      <c r="AF88">
        <f t="shared" si="10"/>
        <v>0</v>
      </c>
      <c r="AG88">
        <f t="shared" si="10"/>
        <v>1</v>
      </c>
      <c r="AH88">
        <f t="shared" si="10"/>
        <v>0</v>
      </c>
      <c r="AI88">
        <f t="shared" si="10"/>
        <v>0</v>
      </c>
      <c r="AJ88">
        <v>15.85</v>
      </c>
      <c r="AK88">
        <v>4</v>
      </c>
      <c r="AL88">
        <v>1</v>
      </c>
      <c r="AM88" s="3">
        <v>33</v>
      </c>
    </row>
    <row r="89" spans="1:39" x14ac:dyDescent="0.3">
      <c r="A89">
        <v>87</v>
      </c>
      <c r="B89">
        <v>0</v>
      </c>
      <c r="C89">
        <v>3</v>
      </c>
      <c r="D89" t="s">
        <v>155</v>
      </c>
      <c r="E89" t="s">
        <v>21</v>
      </c>
      <c r="F89">
        <v>16</v>
      </c>
      <c r="G89">
        <v>1</v>
      </c>
      <c r="H89">
        <v>3</v>
      </c>
      <c r="I89" t="s">
        <v>156</v>
      </c>
      <c r="J89">
        <v>34.375</v>
      </c>
      <c r="L89" t="s">
        <v>23</v>
      </c>
      <c r="M89" t="s">
        <v>23</v>
      </c>
      <c r="N89" t="str">
        <f t="shared" si="11"/>
        <v>M</v>
      </c>
      <c r="O89">
        <f xml:space="preserve"> IF(J89="",MEDIAN(J:J),J89)</f>
        <v>34.375</v>
      </c>
      <c r="P89">
        <f t="shared" si="12"/>
        <v>5</v>
      </c>
      <c r="Q89">
        <f t="shared" si="13"/>
        <v>0</v>
      </c>
      <c r="R89" t="s">
        <v>24</v>
      </c>
      <c r="S89" t="str">
        <f xml:space="preserve"> VLOOKUP(R89,[1]train_next!$D$3:$E$20,2,FALSE)</f>
        <v>Mr</v>
      </c>
      <c r="T89" s="3">
        <f xml:space="preserve"> IF(F89="",AVERAGEIF(S:S,S89,F:F),F89)</f>
        <v>16</v>
      </c>
      <c r="V89">
        <f t="shared" si="14"/>
        <v>1</v>
      </c>
      <c r="W89">
        <f t="shared" si="15"/>
        <v>0</v>
      </c>
      <c r="X89">
        <f xml:space="preserve"> IF(N89=X$2,1,0)</f>
        <v>1</v>
      </c>
      <c r="Y89">
        <f xml:space="preserve"> IF(N89=Y$2,1,0)</f>
        <v>0</v>
      </c>
      <c r="Z89">
        <f t="shared" si="17"/>
        <v>0</v>
      </c>
      <c r="AA89">
        <f t="shared" si="17"/>
        <v>0</v>
      </c>
      <c r="AB89">
        <f t="shared" si="17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0"/>
        <v>1</v>
      </c>
      <c r="AG89">
        <f t="shared" si="10"/>
        <v>0</v>
      </c>
      <c r="AH89">
        <f t="shared" si="10"/>
        <v>0</v>
      </c>
      <c r="AI89">
        <f t="shared" si="10"/>
        <v>0</v>
      </c>
      <c r="AJ89">
        <v>34.375</v>
      </c>
      <c r="AK89">
        <v>5</v>
      </c>
      <c r="AL89">
        <v>0</v>
      </c>
      <c r="AM89" s="3">
        <v>16</v>
      </c>
    </row>
    <row r="90" spans="1:39" x14ac:dyDescent="0.3">
      <c r="A90">
        <v>88</v>
      </c>
      <c r="B90">
        <v>0</v>
      </c>
      <c r="C90">
        <v>3</v>
      </c>
      <c r="D90" t="s">
        <v>157</v>
      </c>
      <c r="E90" t="s">
        <v>21</v>
      </c>
      <c r="G90">
        <v>0</v>
      </c>
      <c r="H90">
        <v>0</v>
      </c>
      <c r="I90" t="s">
        <v>158</v>
      </c>
      <c r="J90">
        <v>8.0500000000000007</v>
      </c>
      <c r="L90" t="s">
        <v>23</v>
      </c>
      <c r="M90" t="s">
        <v>23</v>
      </c>
      <c r="N90" t="str">
        <f t="shared" si="11"/>
        <v>M</v>
      </c>
      <c r="O90">
        <f xml:space="preserve"> IF(J90="",MEDIAN(J:J),J90)</f>
        <v>8.0500000000000007</v>
      </c>
      <c r="P90">
        <f t="shared" si="12"/>
        <v>1</v>
      </c>
      <c r="Q90">
        <f t="shared" si="13"/>
        <v>0</v>
      </c>
      <c r="R90" t="s">
        <v>24</v>
      </c>
      <c r="S90" t="str">
        <f xml:space="preserve"> VLOOKUP(R90,[1]train_next!$D$3:$E$20,2,FALSE)</f>
        <v>Mr</v>
      </c>
      <c r="T90" s="3">
        <f xml:space="preserve"> IF(F90="",AVERAGEIF(S:S,S90,F:F),F90)</f>
        <v>32.252151462994838</v>
      </c>
      <c r="V90">
        <f t="shared" si="14"/>
        <v>1</v>
      </c>
      <c r="W90">
        <f t="shared" si="15"/>
        <v>0</v>
      </c>
      <c r="X90">
        <f xml:space="preserve"> IF(N90=X$2,1,0)</f>
        <v>1</v>
      </c>
      <c r="Y90">
        <f xml:space="preserve"> IF(N90=Y$2,1,0)</f>
        <v>0</v>
      </c>
      <c r="Z90">
        <f t="shared" si="17"/>
        <v>0</v>
      </c>
      <c r="AA90">
        <f t="shared" si="17"/>
        <v>0</v>
      </c>
      <c r="AB90">
        <f t="shared" si="17"/>
        <v>0</v>
      </c>
      <c r="AC90">
        <f t="shared" si="16"/>
        <v>0</v>
      </c>
      <c r="AD90">
        <f t="shared" si="16"/>
        <v>0</v>
      </c>
      <c r="AE90">
        <f t="shared" si="16"/>
        <v>0</v>
      </c>
      <c r="AF90">
        <f t="shared" si="10"/>
        <v>1</v>
      </c>
      <c r="AG90">
        <f t="shared" si="10"/>
        <v>0</v>
      </c>
      <c r="AH90">
        <f t="shared" si="10"/>
        <v>0</v>
      </c>
      <c r="AI90">
        <f t="shared" si="10"/>
        <v>0</v>
      </c>
      <c r="AJ90">
        <v>8.0500000000000007</v>
      </c>
      <c r="AK90">
        <v>1</v>
      </c>
      <c r="AL90">
        <v>0</v>
      </c>
      <c r="AM90" s="3">
        <v>32.252151462994838</v>
      </c>
    </row>
    <row r="91" spans="1:39" x14ac:dyDescent="0.3">
      <c r="A91">
        <v>89</v>
      </c>
      <c r="B91">
        <v>1</v>
      </c>
      <c r="C91">
        <v>1</v>
      </c>
      <c r="D91" t="s">
        <v>159</v>
      </c>
      <c r="E91" t="s">
        <v>26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69</v>
      </c>
      <c r="L91" t="s">
        <v>23</v>
      </c>
      <c r="M91" t="s">
        <v>23</v>
      </c>
      <c r="N91" t="str">
        <f t="shared" si="11"/>
        <v>C</v>
      </c>
      <c r="O91">
        <f xml:space="preserve"> IF(J91="",MEDIAN(J:J),J91)</f>
        <v>263</v>
      </c>
      <c r="P91">
        <f t="shared" si="12"/>
        <v>6</v>
      </c>
      <c r="Q91">
        <f t="shared" si="13"/>
        <v>1</v>
      </c>
      <c r="R91" t="s">
        <v>33</v>
      </c>
      <c r="S91" t="str">
        <f xml:space="preserve"> VLOOKUP(R91,[1]train_next!$D$3:$E$20,2,FALSE)</f>
        <v>Miss</v>
      </c>
      <c r="T91" s="3">
        <f xml:space="preserve"> IF(F91="",AVERAGEIF(S:S,S91,F:F),F91)</f>
        <v>23</v>
      </c>
      <c r="V91">
        <f t="shared" si="14"/>
        <v>1</v>
      </c>
      <c r="W91">
        <f t="shared" si="15"/>
        <v>0</v>
      </c>
      <c r="X91">
        <f xml:space="preserve"> IF(N91=X$2,1,0)</f>
        <v>0</v>
      </c>
      <c r="Y91">
        <f xml:space="preserve"> IF(N91=Y$2,1,0)</f>
        <v>1</v>
      </c>
      <c r="Z91">
        <f t="shared" si="17"/>
        <v>0</v>
      </c>
      <c r="AA91">
        <f t="shared" si="17"/>
        <v>0</v>
      </c>
      <c r="AB91">
        <f t="shared" si="17"/>
        <v>0</v>
      </c>
      <c r="AC91">
        <f t="shared" si="16"/>
        <v>0</v>
      </c>
      <c r="AD91">
        <f t="shared" si="16"/>
        <v>0</v>
      </c>
      <c r="AE91">
        <f t="shared" si="16"/>
        <v>0</v>
      </c>
      <c r="AF91">
        <f t="shared" si="10"/>
        <v>0</v>
      </c>
      <c r="AG91">
        <f t="shared" si="10"/>
        <v>0</v>
      </c>
      <c r="AH91">
        <f t="shared" si="10"/>
        <v>0</v>
      </c>
      <c r="AI91">
        <f t="shared" si="10"/>
        <v>1</v>
      </c>
      <c r="AJ91">
        <v>263</v>
      </c>
      <c r="AK91">
        <v>6</v>
      </c>
      <c r="AL91">
        <v>1</v>
      </c>
      <c r="AM91" s="3">
        <v>23</v>
      </c>
    </row>
    <row r="92" spans="1:39" x14ac:dyDescent="0.3">
      <c r="A92">
        <v>90</v>
      </c>
      <c r="B92">
        <v>0</v>
      </c>
      <c r="C92">
        <v>3</v>
      </c>
      <c r="D92" t="s">
        <v>160</v>
      </c>
      <c r="E92" t="s">
        <v>21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23</v>
      </c>
      <c r="M92" t="s">
        <v>23</v>
      </c>
      <c r="N92" t="str">
        <f t="shared" si="11"/>
        <v>M</v>
      </c>
      <c r="O92">
        <f xml:space="preserve"> IF(J92="",MEDIAN(J:J),J92)</f>
        <v>8.0500000000000007</v>
      </c>
      <c r="P92">
        <f t="shared" si="12"/>
        <v>1</v>
      </c>
      <c r="Q92">
        <f t="shared" si="13"/>
        <v>0</v>
      </c>
      <c r="R92" t="s">
        <v>24</v>
      </c>
      <c r="S92" t="str">
        <f xml:space="preserve"> VLOOKUP(R92,[1]train_next!$D$3:$E$20,2,FALSE)</f>
        <v>Mr</v>
      </c>
      <c r="T92" s="3">
        <f xml:space="preserve"> IF(F92="",AVERAGEIF(S:S,S92,F:F),F92)</f>
        <v>24</v>
      </c>
      <c r="V92">
        <f t="shared" si="14"/>
        <v>1</v>
      </c>
      <c r="W92">
        <f t="shared" si="15"/>
        <v>0</v>
      </c>
      <c r="X92">
        <f xml:space="preserve"> IF(N92=X$2,1,0)</f>
        <v>1</v>
      </c>
      <c r="Y92">
        <f xml:space="preserve"> IF(N92=Y$2,1,0)</f>
        <v>0</v>
      </c>
      <c r="Z92">
        <f t="shared" si="17"/>
        <v>0</v>
      </c>
      <c r="AA92">
        <f t="shared" si="17"/>
        <v>0</v>
      </c>
      <c r="AB92">
        <f t="shared" si="17"/>
        <v>0</v>
      </c>
      <c r="AC92">
        <f t="shared" si="16"/>
        <v>0</v>
      </c>
      <c r="AD92">
        <f t="shared" si="16"/>
        <v>0</v>
      </c>
      <c r="AE92">
        <f t="shared" si="16"/>
        <v>0</v>
      </c>
      <c r="AF92">
        <f t="shared" si="10"/>
        <v>1</v>
      </c>
      <c r="AG92">
        <f t="shared" si="10"/>
        <v>0</v>
      </c>
      <c r="AH92">
        <f t="shared" si="10"/>
        <v>0</v>
      </c>
      <c r="AI92">
        <f t="shared" si="10"/>
        <v>0</v>
      </c>
      <c r="AJ92">
        <v>8.0500000000000007</v>
      </c>
      <c r="AK92">
        <v>1</v>
      </c>
      <c r="AL92">
        <v>0</v>
      </c>
      <c r="AM92" s="3">
        <v>24</v>
      </c>
    </row>
    <row r="93" spans="1:39" x14ac:dyDescent="0.3">
      <c r="A93">
        <v>91</v>
      </c>
      <c r="B93">
        <v>0</v>
      </c>
      <c r="C93">
        <v>3</v>
      </c>
      <c r="D93" t="s">
        <v>161</v>
      </c>
      <c r="E93" t="s">
        <v>21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23</v>
      </c>
      <c r="M93" t="s">
        <v>23</v>
      </c>
      <c r="N93" t="str">
        <f t="shared" si="11"/>
        <v>M</v>
      </c>
      <c r="O93">
        <f xml:space="preserve"> IF(J93="",MEDIAN(J:J),J93)</f>
        <v>8.0500000000000007</v>
      </c>
      <c r="P93">
        <f t="shared" si="12"/>
        <v>1</v>
      </c>
      <c r="Q93">
        <f t="shared" si="13"/>
        <v>0</v>
      </c>
      <c r="R93" t="s">
        <v>24</v>
      </c>
      <c r="S93" t="str">
        <f xml:space="preserve"> VLOOKUP(R93,[1]train_next!$D$3:$E$20,2,FALSE)</f>
        <v>Mr</v>
      </c>
      <c r="T93" s="3">
        <f xml:space="preserve"> IF(F93="",AVERAGEIF(S:S,S93,F:F),F93)</f>
        <v>29</v>
      </c>
      <c r="V93">
        <f t="shared" si="14"/>
        <v>1</v>
      </c>
      <c r="W93">
        <f t="shared" si="15"/>
        <v>0</v>
      </c>
      <c r="X93">
        <f xml:space="preserve"> IF(N93=X$2,1,0)</f>
        <v>1</v>
      </c>
      <c r="Y93">
        <f xml:space="preserve"> IF(N93=Y$2,1,0)</f>
        <v>0</v>
      </c>
      <c r="Z93">
        <f t="shared" si="17"/>
        <v>0</v>
      </c>
      <c r="AA93">
        <f t="shared" si="17"/>
        <v>0</v>
      </c>
      <c r="AB93">
        <f t="shared" si="17"/>
        <v>0</v>
      </c>
      <c r="AC93">
        <f t="shared" si="16"/>
        <v>0</v>
      </c>
      <c r="AD93">
        <f t="shared" si="16"/>
        <v>0</v>
      </c>
      <c r="AE93">
        <f t="shared" si="16"/>
        <v>0</v>
      </c>
      <c r="AF93">
        <f t="shared" si="10"/>
        <v>1</v>
      </c>
      <c r="AG93">
        <f t="shared" si="10"/>
        <v>0</v>
      </c>
      <c r="AH93">
        <f t="shared" si="10"/>
        <v>0</v>
      </c>
      <c r="AI93">
        <f t="shared" si="10"/>
        <v>0</v>
      </c>
      <c r="AJ93">
        <v>8.0500000000000007</v>
      </c>
      <c r="AK93">
        <v>1</v>
      </c>
      <c r="AL93">
        <v>0</v>
      </c>
      <c r="AM93" s="3">
        <v>29</v>
      </c>
    </row>
    <row r="94" spans="1:39" x14ac:dyDescent="0.3">
      <c r="A94">
        <v>92</v>
      </c>
      <c r="B94">
        <v>0</v>
      </c>
      <c r="C94">
        <v>3</v>
      </c>
      <c r="D94" t="s">
        <v>162</v>
      </c>
      <c r="E94" t="s">
        <v>21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23</v>
      </c>
      <c r="M94" t="s">
        <v>23</v>
      </c>
      <c r="N94" t="str">
        <f t="shared" si="11"/>
        <v>M</v>
      </c>
      <c r="O94">
        <f xml:space="preserve"> IF(J94="",MEDIAN(J:J),J94)</f>
        <v>7.8541999999999996</v>
      </c>
      <c r="P94">
        <f t="shared" si="12"/>
        <v>1</v>
      </c>
      <c r="Q94">
        <f t="shared" si="13"/>
        <v>0</v>
      </c>
      <c r="R94" t="s">
        <v>24</v>
      </c>
      <c r="S94" t="str">
        <f xml:space="preserve"> VLOOKUP(R94,[1]train_next!$D$3:$E$20,2,FALSE)</f>
        <v>Mr</v>
      </c>
      <c r="T94" s="3">
        <f xml:space="preserve"> IF(F94="",AVERAGEIF(S:S,S94,F:F),F94)</f>
        <v>20</v>
      </c>
      <c r="V94">
        <f t="shared" si="14"/>
        <v>1</v>
      </c>
      <c r="W94">
        <f t="shared" si="15"/>
        <v>0</v>
      </c>
      <c r="X94">
        <f xml:space="preserve"> IF(N94=X$2,1,0)</f>
        <v>1</v>
      </c>
      <c r="Y94">
        <f xml:space="preserve"> IF(N94=Y$2,1,0)</f>
        <v>0</v>
      </c>
      <c r="Z94">
        <f t="shared" si="17"/>
        <v>0</v>
      </c>
      <c r="AA94">
        <f t="shared" si="17"/>
        <v>0</v>
      </c>
      <c r="AB94">
        <f t="shared" si="17"/>
        <v>0</v>
      </c>
      <c r="AC94">
        <f t="shared" si="16"/>
        <v>0</v>
      </c>
      <c r="AD94">
        <f t="shared" si="16"/>
        <v>0</v>
      </c>
      <c r="AE94">
        <f t="shared" si="16"/>
        <v>0</v>
      </c>
      <c r="AF94">
        <f t="shared" si="10"/>
        <v>1</v>
      </c>
      <c r="AG94">
        <f t="shared" si="10"/>
        <v>0</v>
      </c>
      <c r="AH94">
        <f t="shared" si="10"/>
        <v>0</v>
      </c>
      <c r="AI94">
        <f t="shared" si="10"/>
        <v>0</v>
      </c>
      <c r="AJ94">
        <v>7.8541999999999996</v>
      </c>
      <c r="AK94">
        <v>1</v>
      </c>
      <c r="AL94">
        <v>0</v>
      </c>
      <c r="AM94" s="3">
        <v>20</v>
      </c>
    </row>
    <row r="95" spans="1:39" x14ac:dyDescent="0.3">
      <c r="A95">
        <v>93</v>
      </c>
      <c r="B95">
        <v>0</v>
      </c>
      <c r="C95">
        <v>1</v>
      </c>
      <c r="D95" t="s">
        <v>163</v>
      </c>
      <c r="E95" t="s">
        <v>21</v>
      </c>
      <c r="F95">
        <v>46</v>
      </c>
      <c r="G95">
        <v>1</v>
      </c>
      <c r="H95">
        <v>0</v>
      </c>
      <c r="I95" t="s">
        <v>164</v>
      </c>
      <c r="J95">
        <v>61.174999999999997</v>
      </c>
      <c r="K95" t="s">
        <v>165</v>
      </c>
      <c r="L95" t="s">
        <v>23</v>
      </c>
      <c r="M95" t="s">
        <v>23</v>
      </c>
      <c r="N95" t="str">
        <f t="shared" si="11"/>
        <v>E</v>
      </c>
      <c r="O95">
        <f xml:space="preserve"> IF(J95="",MEDIAN(J:J),J95)</f>
        <v>61.174999999999997</v>
      </c>
      <c r="P95">
        <f t="shared" si="12"/>
        <v>2</v>
      </c>
      <c r="Q95">
        <f t="shared" si="13"/>
        <v>0</v>
      </c>
      <c r="R95" t="s">
        <v>24</v>
      </c>
      <c r="S95" t="str">
        <f xml:space="preserve"> VLOOKUP(R95,[1]train_next!$D$3:$E$20,2,FALSE)</f>
        <v>Mr</v>
      </c>
      <c r="T95" s="3">
        <f xml:space="preserve"> IF(F95="",AVERAGEIF(S:S,S95,F:F),F95)</f>
        <v>46</v>
      </c>
      <c r="V95">
        <f t="shared" si="14"/>
        <v>1</v>
      </c>
      <c r="W95">
        <f t="shared" si="15"/>
        <v>0</v>
      </c>
      <c r="X95">
        <f xml:space="preserve"> IF(N95=X$2,1,0)</f>
        <v>0</v>
      </c>
      <c r="Y95">
        <f xml:space="preserve"> IF(N95=Y$2,1,0)</f>
        <v>0</v>
      </c>
      <c r="Z95">
        <f t="shared" si="17"/>
        <v>1</v>
      </c>
      <c r="AA95">
        <f t="shared" si="17"/>
        <v>0</v>
      </c>
      <c r="AB95">
        <f t="shared" si="17"/>
        <v>0</v>
      </c>
      <c r="AC95">
        <f t="shared" si="16"/>
        <v>0</v>
      </c>
      <c r="AD95">
        <f t="shared" si="16"/>
        <v>0</v>
      </c>
      <c r="AE95">
        <f t="shared" si="16"/>
        <v>0</v>
      </c>
      <c r="AF95">
        <f t="shared" si="10"/>
        <v>1</v>
      </c>
      <c r="AG95">
        <f t="shared" si="10"/>
        <v>0</v>
      </c>
      <c r="AH95">
        <f t="shared" si="10"/>
        <v>0</v>
      </c>
      <c r="AI95">
        <f t="shared" si="10"/>
        <v>0</v>
      </c>
      <c r="AJ95">
        <v>61.174999999999997</v>
      </c>
      <c r="AK95">
        <v>2</v>
      </c>
      <c r="AL95">
        <v>0</v>
      </c>
      <c r="AM95" s="3">
        <v>46</v>
      </c>
    </row>
    <row r="96" spans="1:39" x14ac:dyDescent="0.3">
      <c r="A96">
        <v>94</v>
      </c>
      <c r="B96">
        <v>0</v>
      </c>
      <c r="C96">
        <v>3</v>
      </c>
      <c r="D96" t="s">
        <v>166</v>
      </c>
      <c r="E96" t="s">
        <v>21</v>
      </c>
      <c r="F96">
        <v>26</v>
      </c>
      <c r="G96">
        <v>1</v>
      </c>
      <c r="H96">
        <v>2</v>
      </c>
      <c r="I96" t="s">
        <v>167</v>
      </c>
      <c r="J96">
        <v>20.574999999999999</v>
      </c>
      <c r="L96" t="s">
        <v>23</v>
      </c>
      <c r="M96" t="s">
        <v>23</v>
      </c>
      <c r="N96" t="str">
        <f t="shared" si="11"/>
        <v>M</v>
      </c>
      <c r="O96">
        <f xml:space="preserve"> IF(J96="",MEDIAN(J:J),J96)</f>
        <v>20.574999999999999</v>
      </c>
      <c r="P96">
        <f t="shared" si="12"/>
        <v>4</v>
      </c>
      <c r="Q96">
        <f t="shared" si="13"/>
        <v>0</v>
      </c>
      <c r="R96" t="s">
        <v>24</v>
      </c>
      <c r="S96" t="str">
        <f xml:space="preserve"> VLOOKUP(R96,[1]train_next!$D$3:$E$20,2,FALSE)</f>
        <v>Mr</v>
      </c>
      <c r="T96" s="3">
        <f xml:space="preserve"> IF(F96="",AVERAGEIF(S:S,S96,F:F),F96)</f>
        <v>26</v>
      </c>
      <c r="V96">
        <f t="shared" si="14"/>
        <v>1</v>
      </c>
      <c r="W96">
        <f t="shared" si="15"/>
        <v>0</v>
      </c>
      <c r="X96">
        <f xml:space="preserve"> IF(N96=X$2,1,0)</f>
        <v>1</v>
      </c>
      <c r="Y96">
        <f xml:space="preserve"> IF(N96=Y$2,1,0)</f>
        <v>0</v>
      </c>
      <c r="Z96">
        <f t="shared" si="17"/>
        <v>0</v>
      </c>
      <c r="AA96">
        <f t="shared" si="17"/>
        <v>0</v>
      </c>
      <c r="AB96">
        <f t="shared" si="17"/>
        <v>0</v>
      </c>
      <c r="AC96">
        <f t="shared" si="16"/>
        <v>0</v>
      </c>
      <c r="AD96">
        <f t="shared" si="16"/>
        <v>0</v>
      </c>
      <c r="AE96">
        <f t="shared" si="16"/>
        <v>0</v>
      </c>
      <c r="AF96">
        <f t="shared" si="10"/>
        <v>1</v>
      </c>
      <c r="AG96">
        <f t="shared" si="10"/>
        <v>0</v>
      </c>
      <c r="AH96">
        <f t="shared" si="10"/>
        <v>0</v>
      </c>
      <c r="AI96">
        <f t="shared" si="10"/>
        <v>0</v>
      </c>
      <c r="AJ96">
        <v>20.574999999999999</v>
      </c>
      <c r="AK96">
        <v>4</v>
      </c>
      <c r="AL96">
        <v>0</v>
      </c>
      <c r="AM96" s="3">
        <v>26</v>
      </c>
    </row>
    <row r="97" spans="1:39" x14ac:dyDescent="0.3">
      <c r="A97">
        <v>95</v>
      </c>
      <c r="B97">
        <v>0</v>
      </c>
      <c r="C97">
        <v>3</v>
      </c>
      <c r="D97" t="s">
        <v>168</v>
      </c>
      <c r="E97" t="s">
        <v>21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23</v>
      </c>
      <c r="M97" t="s">
        <v>23</v>
      </c>
      <c r="N97" t="str">
        <f t="shared" si="11"/>
        <v>M</v>
      </c>
      <c r="O97">
        <f xml:space="preserve"> IF(J97="",MEDIAN(J:J),J97)</f>
        <v>7.25</v>
      </c>
      <c r="P97">
        <f t="shared" si="12"/>
        <v>1</v>
      </c>
      <c r="Q97">
        <f t="shared" si="13"/>
        <v>0</v>
      </c>
      <c r="R97" t="s">
        <v>24</v>
      </c>
      <c r="S97" t="str">
        <f xml:space="preserve"> VLOOKUP(R97,[1]train_next!$D$3:$E$20,2,FALSE)</f>
        <v>Mr</v>
      </c>
      <c r="T97" s="3">
        <f xml:space="preserve"> IF(F97="",AVERAGEIF(S:S,S97,F:F),F97)</f>
        <v>59</v>
      </c>
      <c r="V97">
        <f t="shared" si="14"/>
        <v>1</v>
      </c>
      <c r="W97">
        <f t="shared" si="15"/>
        <v>0</v>
      </c>
      <c r="X97">
        <f xml:space="preserve"> IF(N97=X$2,1,0)</f>
        <v>1</v>
      </c>
      <c r="Y97">
        <f xml:space="preserve"> IF(N97=Y$2,1,0)</f>
        <v>0</v>
      </c>
      <c r="Z97">
        <f t="shared" si="17"/>
        <v>0</v>
      </c>
      <c r="AA97">
        <f t="shared" si="17"/>
        <v>0</v>
      </c>
      <c r="AB97">
        <f t="shared" si="17"/>
        <v>0</v>
      </c>
      <c r="AC97">
        <f t="shared" si="16"/>
        <v>0</v>
      </c>
      <c r="AD97">
        <f t="shared" si="16"/>
        <v>0</v>
      </c>
      <c r="AE97">
        <f t="shared" si="16"/>
        <v>0</v>
      </c>
      <c r="AF97">
        <f t="shared" si="10"/>
        <v>1</v>
      </c>
      <c r="AG97">
        <f t="shared" si="10"/>
        <v>0</v>
      </c>
      <c r="AH97">
        <f t="shared" si="10"/>
        <v>0</v>
      </c>
      <c r="AI97">
        <f t="shared" si="10"/>
        <v>0</v>
      </c>
      <c r="AJ97">
        <v>7.25</v>
      </c>
      <c r="AK97">
        <v>1</v>
      </c>
      <c r="AL97">
        <v>0</v>
      </c>
      <c r="AM97" s="3">
        <v>59</v>
      </c>
    </row>
    <row r="98" spans="1:39" x14ac:dyDescent="0.3">
      <c r="A98">
        <v>96</v>
      </c>
      <c r="B98">
        <v>0</v>
      </c>
      <c r="C98">
        <v>3</v>
      </c>
      <c r="D98" t="s">
        <v>169</v>
      </c>
      <c r="E98" t="s">
        <v>21</v>
      </c>
      <c r="G98">
        <v>0</v>
      </c>
      <c r="H98">
        <v>0</v>
      </c>
      <c r="I98">
        <v>374910</v>
      </c>
      <c r="J98">
        <v>8.0500000000000007</v>
      </c>
      <c r="L98" t="s">
        <v>23</v>
      </c>
      <c r="M98" t="s">
        <v>23</v>
      </c>
      <c r="N98" t="str">
        <f t="shared" si="11"/>
        <v>M</v>
      </c>
      <c r="O98">
        <f xml:space="preserve"> IF(J98="",MEDIAN(J:J),J98)</f>
        <v>8.0500000000000007</v>
      </c>
      <c r="P98">
        <f t="shared" si="12"/>
        <v>1</v>
      </c>
      <c r="Q98">
        <f t="shared" si="13"/>
        <v>0</v>
      </c>
      <c r="R98" t="s">
        <v>24</v>
      </c>
      <c r="S98" t="str">
        <f xml:space="preserve"> VLOOKUP(R98,[1]train_next!$D$3:$E$20,2,FALSE)</f>
        <v>Mr</v>
      </c>
      <c r="T98" s="3">
        <f xml:space="preserve"> IF(F98="",AVERAGEIF(S:S,S98,F:F),F98)</f>
        <v>32.252151462994838</v>
      </c>
      <c r="V98">
        <f t="shared" si="14"/>
        <v>1</v>
      </c>
      <c r="W98">
        <f t="shared" si="15"/>
        <v>0</v>
      </c>
      <c r="X98">
        <f xml:space="preserve"> IF(N98=X$2,1,0)</f>
        <v>1</v>
      </c>
      <c r="Y98">
        <f xml:space="preserve"> IF(N98=Y$2,1,0)</f>
        <v>0</v>
      </c>
      <c r="Z98">
        <f t="shared" si="17"/>
        <v>0</v>
      </c>
      <c r="AA98">
        <f t="shared" si="17"/>
        <v>0</v>
      </c>
      <c r="AB98">
        <f t="shared" si="17"/>
        <v>0</v>
      </c>
      <c r="AC98">
        <f t="shared" si="16"/>
        <v>0</v>
      </c>
      <c r="AD98">
        <f t="shared" si="16"/>
        <v>0</v>
      </c>
      <c r="AE98">
        <f t="shared" si="16"/>
        <v>0</v>
      </c>
      <c r="AF98">
        <f t="shared" si="10"/>
        <v>1</v>
      </c>
      <c r="AG98">
        <f t="shared" si="10"/>
        <v>0</v>
      </c>
      <c r="AH98">
        <f t="shared" si="10"/>
        <v>0</v>
      </c>
      <c r="AI98">
        <f t="shared" si="10"/>
        <v>0</v>
      </c>
      <c r="AJ98">
        <v>8.0500000000000007</v>
      </c>
      <c r="AK98">
        <v>1</v>
      </c>
      <c r="AL98">
        <v>0</v>
      </c>
      <c r="AM98" s="3">
        <v>32.252151462994838</v>
      </c>
    </row>
    <row r="99" spans="1:39" x14ac:dyDescent="0.3">
      <c r="A99">
        <v>97</v>
      </c>
      <c r="B99">
        <v>0</v>
      </c>
      <c r="C99">
        <v>1</v>
      </c>
      <c r="D99" t="s">
        <v>170</v>
      </c>
      <c r="E99" t="s">
        <v>21</v>
      </c>
      <c r="F99">
        <v>71</v>
      </c>
      <c r="G99">
        <v>0</v>
      </c>
      <c r="H99">
        <v>0</v>
      </c>
      <c r="I99" t="s">
        <v>171</v>
      </c>
      <c r="J99">
        <v>34.654200000000003</v>
      </c>
      <c r="K99" t="s">
        <v>172</v>
      </c>
      <c r="L99" t="s">
        <v>29</v>
      </c>
      <c r="M99" t="s">
        <v>29</v>
      </c>
      <c r="N99" t="str">
        <f t="shared" si="11"/>
        <v>A</v>
      </c>
      <c r="O99">
        <f xml:space="preserve"> IF(J99="",MEDIAN(J:J),J99)</f>
        <v>34.654200000000003</v>
      </c>
      <c r="P99">
        <f t="shared" si="12"/>
        <v>1</v>
      </c>
      <c r="Q99">
        <f t="shared" si="13"/>
        <v>0</v>
      </c>
      <c r="R99" t="s">
        <v>24</v>
      </c>
      <c r="S99" t="str">
        <f xml:space="preserve"> VLOOKUP(R99,[1]train_next!$D$3:$E$20,2,FALSE)</f>
        <v>Mr</v>
      </c>
      <c r="T99" s="3">
        <f xml:space="preserve"> IF(F99="",AVERAGEIF(S:S,S99,F:F),F99)</f>
        <v>71</v>
      </c>
      <c r="V99">
        <f t="shared" si="14"/>
        <v>0</v>
      </c>
      <c r="W99">
        <f t="shared" si="15"/>
        <v>1</v>
      </c>
      <c r="X99">
        <f xml:space="preserve"> IF(N99=X$2,1,0)</f>
        <v>0</v>
      </c>
      <c r="Y99">
        <f xml:space="preserve"> IF(N99=Y$2,1,0)</f>
        <v>0</v>
      </c>
      <c r="Z99">
        <f t="shared" si="17"/>
        <v>0</v>
      </c>
      <c r="AA99">
        <f t="shared" si="17"/>
        <v>0</v>
      </c>
      <c r="AB99">
        <f t="shared" si="17"/>
        <v>0</v>
      </c>
      <c r="AC99">
        <f t="shared" si="16"/>
        <v>1</v>
      </c>
      <c r="AD99">
        <f t="shared" si="16"/>
        <v>0</v>
      </c>
      <c r="AE99">
        <f t="shared" si="16"/>
        <v>0</v>
      </c>
      <c r="AF99">
        <f t="shared" si="10"/>
        <v>1</v>
      </c>
      <c r="AG99">
        <f t="shared" si="10"/>
        <v>0</v>
      </c>
      <c r="AH99">
        <f t="shared" si="10"/>
        <v>0</v>
      </c>
      <c r="AI99">
        <f t="shared" si="10"/>
        <v>0</v>
      </c>
      <c r="AJ99">
        <v>34.654200000000003</v>
      </c>
      <c r="AK99">
        <v>1</v>
      </c>
      <c r="AL99">
        <v>0</v>
      </c>
      <c r="AM99" s="3">
        <v>71</v>
      </c>
    </row>
    <row r="100" spans="1:39" x14ac:dyDescent="0.3">
      <c r="A100">
        <v>98</v>
      </c>
      <c r="B100">
        <v>1</v>
      </c>
      <c r="C100">
        <v>1</v>
      </c>
      <c r="D100" t="s">
        <v>173</v>
      </c>
      <c r="E100" t="s">
        <v>21</v>
      </c>
      <c r="F100">
        <v>23</v>
      </c>
      <c r="G100">
        <v>0</v>
      </c>
      <c r="H100">
        <v>1</v>
      </c>
      <c r="I100" t="s">
        <v>174</v>
      </c>
      <c r="J100">
        <v>63.3583</v>
      </c>
      <c r="K100" t="s">
        <v>175</v>
      </c>
      <c r="L100" t="s">
        <v>29</v>
      </c>
      <c r="M100" t="s">
        <v>29</v>
      </c>
      <c r="N100" t="str">
        <f t="shared" si="11"/>
        <v>D</v>
      </c>
      <c r="O100">
        <f xml:space="preserve"> IF(J100="",MEDIAN(J:J),J100)</f>
        <v>63.3583</v>
      </c>
      <c r="P100">
        <f t="shared" si="12"/>
        <v>2</v>
      </c>
      <c r="Q100">
        <f t="shared" si="13"/>
        <v>0</v>
      </c>
      <c r="R100" t="s">
        <v>24</v>
      </c>
      <c r="S100" t="str">
        <f xml:space="preserve"> VLOOKUP(R100,[1]train_next!$D$3:$E$20,2,FALSE)</f>
        <v>Mr</v>
      </c>
      <c r="T100" s="3">
        <f xml:space="preserve"> IF(F100="",AVERAGEIF(S:S,S100,F:F),F100)</f>
        <v>23</v>
      </c>
      <c r="V100">
        <f t="shared" si="14"/>
        <v>0</v>
      </c>
      <c r="W100">
        <f t="shared" si="15"/>
        <v>1</v>
      </c>
      <c r="X100">
        <f xml:space="preserve"> IF(N100=X$2,1,0)</f>
        <v>0</v>
      </c>
      <c r="Y100">
        <f xml:space="preserve"> IF(N100=Y$2,1,0)</f>
        <v>0</v>
      </c>
      <c r="Z100">
        <f t="shared" si="17"/>
        <v>0</v>
      </c>
      <c r="AA100">
        <f t="shared" si="17"/>
        <v>0</v>
      </c>
      <c r="AB100">
        <f t="shared" si="17"/>
        <v>1</v>
      </c>
      <c r="AC100">
        <f t="shared" si="16"/>
        <v>0</v>
      </c>
      <c r="AD100">
        <f t="shared" si="16"/>
        <v>0</v>
      </c>
      <c r="AE100">
        <f t="shared" si="16"/>
        <v>0</v>
      </c>
      <c r="AF100">
        <f t="shared" si="10"/>
        <v>1</v>
      </c>
      <c r="AG100">
        <f t="shared" si="10"/>
        <v>0</v>
      </c>
      <c r="AH100">
        <f t="shared" si="10"/>
        <v>0</v>
      </c>
      <c r="AI100">
        <f t="shared" si="10"/>
        <v>0</v>
      </c>
      <c r="AJ100">
        <v>63.3583</v>
      </c>
      <c r="AK100">
        <v>2</v>
      </c>
      <c r="AL100">
        <v>0</v>
      </c>
      <c r="AM100" s="3">
        <v>23</v>
      </c>
    </row>
    <row r="101" spans="1:39" x14ac:dyDescent="0.3">
      <c r="A101">
        <v>99</v>
      </c>
      <c r="B101">
        <v>1</v>
      </c>
      <c r="C101">
        <v>2</v>
      </c>
      <c r="D101" t="s">
        <v>176</v>
      </c>
      <c r="E101" t="s">
        <v>26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23</v>
      </c>
      <c r="M101" t="s">
        <v>23</v>
      </c>
      <c r="N101" t="str">
        <f t="shared" si="11"/>
        <v>M</v>
      </c>
      <c r="O101">
        <f xml:space="preserve"> IF(J101="",MEDIAN(J:J),J101)</f>
        <v>23</v>
      </c>
      <c r="P101">
        <f t="shared" si="12"/>
        <v>2</v>
      </c>
      <c r="Q101">
        <f t="shared" si="13"/>
        <v>1</v>
      </c>
      <c r="R101" t="s">
        <v>30</v>
      </c>
      <c r="S101" t="str">
        <f xml:space="preserve"> VLOOKUP(R101,[1]train_next!$D$3:$E$20,2,FALSE)</f>
        <v>Mrs</v>
      </c>
      <c r="T101" s="3">
        <f xml:space="preserve"> IF(F101="",AVERAGEIF(S:S,S101,F:F),F101)</f>
        <v>34</v>
      </c>
      <c r="V101">
        <f t="shared" si="14"/>
        <v>1</v>
      </c>
      <c r="W101">
        <f t="shared" si="15"/>
        <v>0</v>
      </c>
      <c r="X101">
        <f xml:space="preserve"> IF(N101=X$2,1,0)</f>
        <v>1</v>
      </c>
      <c r="Y101">
        <f xml:space="preserve"> IF(N101=Y$2,1,0)</f>
        <v>0</v>
      </c>
      <c r="Z101">
        <f t="shared" si="17"/>
        <v>0</v>
      </c>
      <c r="AA101">
        <f t="shared" si="17"/>
        <v>0</v>
      </c>
      <c r="AB101">
        <f t="shared" si="17"/>
        <v>0</v>
      </c>
      <c r="AC101">
        <f t="shared" si="16"/>
        <v>0</v>
      </c>
      <c r="AD101">
        <f t="shared" si="16"/>
        <v>0</v>
      </c>
      <c r="AE101">
        <f t="shared" si="16"/>
        <v>0</v>
      </c>
      <c r="AF101">
        <f t="shared" si="10"/>
        <v>0</v>
      </c>
      <c r="AG101">
        <f t="shared" si="10"/>
        <v>1</v>
      </c>
      <c r="AH101">
        <f t="shared" si="10"/>
        <v>0</v>
      </c>
      <c r="AI101">
        <f t="shared" si="10"/>
        <v>0</v>
      </c>
      <c r="AJ101">
        <v>23</v>
      </c>
      <c r="AK101">
        <v>2</v>
      </c>
      <c r="AL101">
        <v>1</v>
      </c>
      <c r="AM101" s="3">
        <v>34</v>
      </c>
    </row>
    <row r="102" spans="1:39" x14ac:dyDescent="0.3">
      <c r="A102">
        <v>100</v>
      </c>
      <c r="B102">
        <v>0</v>
      </c>
      <c r="C102">
        <v>2</v>
      </c>
      <c r="D102" t="s">
        <v>177</v>
      </c>
      <c r="E102" t="s">
        <v>21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23</v>
      </c>
      <c r="M102" t="s">
        <v>23</v>
      </c>
      <c r="N102" t="str">
        <f t="shared" si="11"/>
        <v>M</v>
      </c>
      <c r="O102">
        <f xml:space="preserve"> IF(J102="",MEDIAN(J:J),J102)</f>
        <v>26</v>
      </c>
      <c r="P102">
        <f t="shared" si="12"/>
        <v>2</v>
      </c>
      <c r="Q102">
        <f t="shared" si="13"/>
        <v>0</v>
      </c>
      <c r="R102" t="s">
        <v>24</v>
      </c>
      <c r="S102" t="str">
        <f xml:space="preserve"> VLOOKUP(R102,[1]train_next!$D$3:$E$20,2,FALSE)</f>
        <v>Mr</v>
      </c>
      <c r="T102" s="3">
        <f xml:space="preserve"> IF(F102="",AVERAGEIF(S:S,S102,F:F),F102)</f>
        <v>34</v>
      </c>
      <c r="V102">
        <f t="shared" si="14"/>
        <v>1</v>
      </c>
      <c r="W102">
        <f t="shared" si="15"/>
        <v>0</v>
      </c>
      <c r="X102">
        <f xml:space="preserve"> IF(N102=X$2,1,0)</f>
        <v>1</v>
      </c>
      <c r="Y102">
        <f xml:space="preserve"> IF(N102=Y$2,1,0)</f>
        <v>0</v>
      </c>
      <c r="Z102">
        <f t="shared" si="17"/>
        <v>0</v>
      </c>
      <c r="AA102">
        <f t="shared" si="17"/>
        <v>0</v>
      </c>
      <c r="AB102">
        <f t="shared" si="17"/>
        <v>0</v>
      </c>
      <c r="AC102">
        <f t="shared" si="16"/>
        <v>0</v>
      </c>
      <c r="AD102">
        <f t="shared" si="16"/>
        <v>0</v>
      </c>
      <c r="AE102">
        <f t="shared" si="16"/>
        <v>0</v>
      </c>
      <c r="AF102">
        <f t="shared" si="10"/>
        <v>1</v>
      </c>
      <c r="AG102">
        <f t="shared" si="10"/>
        <v>0</v>
      </c>
      <c r="AH102">
        <f t="shared" si="10"/>
        <v>0</v>
      </c>
      <c r="AI102">
        <f t="shared" si="10"/>
        <v>0</v>
      </c>
      <c r="AJ102">
        <v>26</v>
      </c>
      <c r="AK102">
        <v>2</v>
      </c>
      <c r="AL102">
        <v>0</v>
      </c>
      <c r="AM102" s="3">
        <v>34</v>
      </c>
    </row>
    <row r="103" spans="1:39" x14ac:dyDescent="0.3">
      <c r="A103">
        <v>101</v>
      </c>
      <c r="B103">
        <v>0</v>
      </c>
      <c r="C103">
        <v>3</v>
      </c>
      <c r="D103" t="s">
        <v>178</v>
      </c>
      <c r="E103" t="s">
        <v>26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23</v>
      </c>
      <c r="M103" t="s">
        <v>23</v>
      </c>
      <c r="N103" t="str">
        <f t="shared" si="11"/>
        <v>M</v>
      </c>
      <c r="O103">
        <f xml:space="preserve"> IF(J103="",MEDIAN(J:J),J103)</f>
        <v>7.8958000000000004</v>
      </c>
      <c r="P103">
        <f t="shared" si="12"/>
        <v>1</v>
      </c>
      <c r="Q103">
        <f t="shared" si="13"/>
        <v>1</v>
      </c>
      <c r="R103" t="s">
        <v>33</v>
      </c>
      <c r="S103" t="str">
        <f xml:space="preserve"> VLOOKUP(R103,[1]train_next!$D$3:$E$20,2,FALSE)</f>
        <v>Miss</v>
      </c>
      <c r="T103" s="3">
        <f xml:space="preserve"> IF(F103="",AVERAGEIF(S:S,S103,F:F),F103)</f>
        <v>28</v>
      </c>
      <c r="V103">
        <f t="shared" si="14"/>
        <v>1</v>
      </c>
      <c r="W103">
        <f t="shared" si="15"/>
        <v>0</v>
      </c>
      <c r="X103">
        <f xml:space="preserve"> IF(N103=X$2,1,0)</f>
        <v>1</v>
      </c>
      <c r="Y103">
        <f xml:space="preserve"> IF(N103=Y$2,1,0)</f>
        <v>0</v>
      </c>
      <c r="Z103">
        <f t="shared" si="17"/>
        <v>0</v>
      </c>
      <c r="AA103">
        <f t="shared" si="17"/>
        <v>0</v>
      </c>
      <c r="AB103">
        <f t="shared" si="17"/>
        <v>0</v>
      </c>
      <c r="AC103">
        <f t="shared" si="16"/>
        <v>0</v>
      </c>
      <c r="AD103">
        <f t="shared" si="16"/>
        <v>0</v>
      </c>
      <c r="AE103">
        <f t="shared" si="16"/>
        <v>0</v>
      </c>
      <c r="AF103">
        <f t="shared" si="10"/>
        <v>0</v>
      </c>
      <c r="AG103">
        <f t="shared" si="10"/>
        <v>0</v>
      </c>
      <c r="AH103">
        <f t="shared" si="10"/>
        <v>0</v>
      </c>
      <c r="AI103">
        <f t="shared" si="10"/>
        <v>1</v>
      </c>
      <c r="AJ103">
        <v>7.8958000000000004</v>
      </c>
      <c r="AK103">
        <v>1</v>
      </c>
      <c r="AL103">
        <v>1</v>
      </c>
      <c r="AM103" s="3">
        <v>28</v>
      </c>
    </row>
    <row r="104" spans="1:39" x14ac:dyDescent="0.3">
      <c r="A104">
        <v>102</v>
      </c>
      <c r="B104">
        <v>0</v>
      </c>
      <c r="C104">
        <v>3</v>
      </c>
      <c r="D104" t="s">
        <v>179</v>
      </c>
      <c r="E104" t="s">
        <v>21</v>
      </c>
      <c r="G104">
        <v>0</v>
      </c>
      <c r="H104">
        <v>0</v>
      </c>
      <c r="I104">
        <v>349215</v>
      </c>
      <c r="J104">
        <v>7.8958000000000004</v>
      </c>
      <c r="L104" t="s">
        <v>23</v>
      </c>
      <c r="M104" t="s">
        <v>23</v>
      </c>
      <c r="N104" t="str">
        <f t="shared" si="11"/>
        <v>M</v>
      </c>
      <c r="O104">
        <f xml:space="preserve"> IF(J104="",MEDIAN(J:J),J104)</f>
        <v>7.8958000000000004</v>
      </c>
      <c r="P104">
        <f t="shared" si="12"/>
        <v>1</v>
      </c>
      <c r="Q104">
        <f t="shared" si="13"/>
        <v>0</v>
      </c>
      <c r="R104" t="s">
        <v>24</v>
      </c>
      <c r="S104" t="str">
        <f xml:space="preserve"> VLOOKUP(R104,[1]train_next!$D$3:$E$20,2,FALSE)</f>
        <v>Mr</v>
      </c>
      <c r="T104" s="3">
        <f xml:space="preserve"> IF(F104="",AVERAGEIF(S:S,S104,F:F),F104)</f>
        <v>32.252151462994838</v>
      </c>
      <c r="V104">
        <f t="shared" si="14"/>
        <v>1</v>
      </c>
      <c r="W104">
        <f t="shared" si="15"/>
        <v>0</v>
      </c>
      <c r="X104">
        <f xml:space="preserve"> IF(N104=X$2,1,0)</f>
        <v>1</v>
      </c>
      <c r="Y104">
        <f xml:space="preserve"> IF(N104=Y$2,1,0)</f>
        <v>0</v>
      </c>
      <c r="Z104">
        <f t="shared" si="17"/>
        <v>0</v>
      </c>
      <c r="AA104">
        <f t="shared" si="17"/>
        <v>0</v>
      </c>
      <c r="AB104">
        <f t="shared" si="17"/>
        <v>0</v>
      </c>
      <c r="AC104">
        <f t="shared" si="16"/>
        <v>0</v>
      </c>
      <c r="AD104">
        <f t="shared" si="16"/>
        <v>0</v>
      </c>
      <c r="AE104">
        <f t="shared" si="16"/>
        <v>0</v>
      </c>
      <c r="AF104">
        <f t="shared" si="10"/>
        <v>1</v>
      </c>
      <c r="AG104">
        <f t="shared" si="10"/>
        <v>0</v>
      </c>
      <c r="AH104">
        <f t="shared" si="10"/>
        <v>0</v>
      </c>
      <c r="AI104">
        <f t="shared" si="10"/>
        <v>0</v>
      </c>
      <c r="AJ104">
        <v>7.8958000000000004</v>
      </c>
      <c r="AK104">
        <v>1</v>
      </c>
      <c r="AL104">
        <v>0</v>
      </c>
      <c r="AM104" s="3">
        <v>32.252151462994838</v>
      </c>
    </row>
    <row r="105" spans="1:39" x14ac:dyDescent="0.3">
      <c r="A105">
        <v>103</v>
      </c>
      <c r="B105">
        <v>0</v>
      </c>
      <c r="C105">
        <v>1</v>
      </c>
      <c r="D105" t="s">
        <v>180</v>
      </c>
      <c r="E105" t="s">
        <v>21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181</v>
      </c>
      <c r="L105" t="s">
        <v>23</v>
      </c>
      <c r="M105" t="s">
        <v>23</v>
      </c>
      <c r="N105" t="str">
        <f t="shared" si="11"/>
        <v>D</v>
      </c>
      <c r="O105">
        <f xml:space="preserve"> IF(J105="",MEDIAN(J:J),J105)</f>
        <v>77.287499999999994</v>
      </c>
      <c r="P105">
        <f t="shared" si="12"/>
        <v>2</v>
      </c>
      <c r="Q105">
        <f t="shared" si="13"/>
        <v>0</v>
      </c>
      <c r="R105" t="s">
        <v>24</v>
      </c>
      <c r="S105" t="str">
        <f xml:space="preserve"> VLOOKUP(R105,[1]train_next!$D$3:$E$20,2,FALSE)</f>
        <v>Mr</v>
      </c>
      <c r="T105" s="3">
        <f xml:space="preserve"> IF(F105="",AVERAGEIF(S:S,S105,F:F),F105)</f>
        <v>21</v>
      </c>
      <c r="V105">
        <f t="shared" si="14"/>
        <v>1</v>
      </c>
      <c r="W105">
        <f t="shared" si="15"/>
        <v>0</v>
      </c>
      <c r="X105">
        <f xml:space="preserve"> IF(N105=X$2,1,0)</f>
        <v>0</v>
      </c>
      <c r="Y105">
        <f xml:space="preserve"> IF(N105=Y$2,1,0)</f>
        <v>0</v>
      </c>
      <c r="Z105">
        <f t="shared" si="17"/>
        <v>0</v>
      </c>
      <c r="AA105">
        <f t="shared" si="17"/>
        <v>0</v>
      </c>
      <c r="AB105">
        <f t="shared" si="17"/>
        <v>1</v>
      </c>
      <c r="AC105">
        <f t="shared" si="16"/>
        <v>0</v>
      </c>
      <c r="AD105">
        <f t="shared" si="16"/>
        <v>0</v>
      </c>
      <c r="AE105">
        <f t="shared" si="16"/>
        <v>0</v>
      </c>
      <c r="AF105">
        <f t="shared" si="10"/>
        <v>1</v>
      </c>
      <c r="AG105">
        <f t="shared" si="10"/>
        <v>0</v>
      </c>
      <c r="AH105">
        <f t="shared" si="10"/>
        <v>0</v>
      </c>
      <c r="AI105">
        <f t="shared" si="10"/>
        <v>0</v>
      </c>
      <c r="AJ105">
        <v>77.287499999999994</v>
      </c>
      <c r="AK105">
        <v>2</v>
      </c>
      <c r="AL105">
        <v>0</v>
      </c>
      <c r="AM105" s="3">
        <v>21</v>
      </c>
    </row>
    <row r="106" spans="1:39" x14ac:dyDescent="0.3">
      <c r="A106">
        <v>104</v>
      </c>
      <c r="B106">
        <v>0</v>
      </c>
      <c r="C106">
        <v>3</v>
      </c>
      <c r="D106" t="s">
        <v>182</v>
      </c>
      <c r="E106" t="s">
        <v>21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23</v>
      </c>
      <c r="M106" t="s">
        <v>23</v>
      </c>
      <c r="N106" t="str">
        <f t="shared" si="11"/>
        <v>M</v>
      </c>
      <c r="O106">
        <f xml:space="preserve"> IF(J106="",MEDIAN(J:J),J106)</f>
        <v>8.6541999999999994</v>
      </c>
      <c r="P106">
        <f t="shared" si="12"/>
        <v>1</v>
      </c>
      <c r="Q106">
        <f t="shared" si="13"/>
        <v>0</v>
      </c>
      <c r="R106" t="s">
        <v>24</v>
      </c>
      <c r="S106" t="str">
        <f xml:space="preserve"> VLOOKUP(R106,[1]train_next!$D$3:$E$20,2,FALSE)</f>
        <v>Mr</v>
      </c>
      <c r="T106" s="3">
        <f xml:space="preserve"> IF(F106="",AVERAGEIF(S:S,S106,F:F),F106)</f>
        <v>33</v>
      </c>
      <c r="V106">
        <f t="shared" si="14"/>
        <v>1</v>
      </c>
      <c r="W106">
        <f t="shared" si="15"/>
        <v>0</v>
      </c>
      <c r="X106">
        <f xml:space="preserve"> IF(N106=X$2,1,0)</f>
        <v>1</v>
      </c>
      <c r="Y106">
        <f xml:space="preserve"> IF(N106=Y$2,1,0)</f>
        <v>0</v>
      </c>
      <c r="Z106">
        <f t="shared" si="17"/>
        <v>0</v>
      </c>
      <c r="AA106">
        <f t="shared" si="17"/>
        <v>0</v>
      </c>
      <c r="AB106">
        <f t="shared" si="17"/>
        <v>0</v>
      </c>
      <c r="AC106">
        <f t="shared" si="16"/>
        <v>0</v>
      </c>
      <c r="AD106">
        <f t="shared" si="16"/>
        <v>0</v>
      </c>
      <c r="AE106">
        <f t="shared" si="16"/>
        <v>0</v>
      </c>
      <c r="AF106">
        <f t="shared" si="10"/>
        <v>1</v>
      </c>
      <c r="AG106">
        <f t="shared" si="10"/>
        <v>0</v>
      </c>
      <c r="AH106">
        <f t="shared" si="10"/>
        <v>0</v>
      </c>
      <c r="AI106">
        <f t="shared" si="10"/>
        <v>0</v>
      </c>
      <c r="AJ106">
        <v>8.6541999999999994</v>
      </c>
      <c r="AK106">
        <v>1</v>
      </c>
      <c r="AL106">
        <v>0</v>
      </c>
      <c r="AM106" s="3">
        <v>33</v>
      </c>
    </row>
    <row r="107" spans="1:39" x14ac:dyDescent="0.3">
      <c r="A107">
        <v>105</v>
      </c>
      <c r="B107">
        <v>0</v>
      </c>
      <c r="C107">
        <v>3</v>
      </c>
      <c r="D107" t="s">
        <v>183</v>
      </c>
      <c r="E107" t="s">
        <v>21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23</v>
      </c>
      <c r="M107" t="s">
        <v>23</v>
      </c>
      <c r="N107" t="str">
        <f t="shared" si="11"/>
        <v>M</v>
      </c>
      <c r="O107">
        <f xml:space="preserve"> IF(J107="",MEDIAN(J:J),J107)</f>
        <v>7.9249999999999998</v>
      </c>
      <c r="P107">
        <f t="shared" si="12"/>
        <v>3</v>
      </c>
      <c r="Q107">
        <f t="shared" si="13"/>
        <v>0</v>
      </c>
      <c r="R107" t="s">
        <v>24</v>
      </c>
      <c r="S107" t="str">
        <f xml:space="preserve"> VLOOKUP(R107,[1]train_next!$D$3:$E$20,2,FALSE)</f>
        <v>Mr</v>
      </c>
      <c r="T107" s="3">
        <f xml:space="preserve"> IF(F107="",AVERAGEIF(S:S,S107,F:F),F107)</f>
        <v>37</v>
      </c>
      <c r="V107">
        <f t="shared" si="14"/>
        <v>1</v>
      </c>
      <c r="W107">
        <f t="shared" si="15"/>
        <v>0</v>
      </c>
      <c r="X107">
        <f xml:space="preserve"> IF(N107=X$2,1,0)</f>
        <v>1</v>
      </c>
      <c r="Y107">
        <f xml:space="preserve"> IF(N107=Y$2,1,0)</f>
        <v>0</v>
      </c>
      <c r="Z107">
        <f t="shared" si="17"/>
        <v>0</v>
      </c>
      <c r="AA107">
        <f t="shared" si="17"/>
        <v>0</v>
      </c>
      <c r="AB107">
        <f t="shared" si="17"/>
        <v>0</v>
      </c>
      <c r="AC107">
        <f t="shared" si="16"/>
        <v>0</v>
      </c>
      <c r="AD107">
        <f t="shared" si="16"/>
        <v>0</v>
      </c>
      <c r="AE107">
        <f t="shared" si="16"/>
        <v>0</v>
      </c>
      <c r="AF107">
        <f t="shared" si="10"/>
        <v>1</v>
      </c>
      <c r="AG107">
        <f t="shared" si="10"/>
        <v>0</v>
      </c>
      <c r="AH107">
        <f t="shared" si="10"/>
        <v>0</v>
      </c>
      <c r="AI107">
        <f t="shared" si="10"/>
        <v>0</v>
      </c>
      <c r="AJ107">
        <v>7.9249999999999998</v>
      </c>
      <c r="AK107">
        <v>3</v>
      </c>
      <c r="AL107">
        <v>0</v>
      </c>
      <c r="AM107" s="3">
        <v>37</v>
      </c>
    </row>
    <row r="108" spans="1:39" x14ac:dyDescent="0.3">
      <c r="A108">
        <v>106</v>
      </c>
      <c r="B108">
        <v>0</v>
      </c>
      <c r="C108">
        <v>3</v>
      </c>
      <c r="D108" t="s">
        <v>184</v>
      </c>
      <c r="E108" t="s">
        <v>21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23</v>
      </c>
      <c r="M108" t="s">
        <v>23</v>
      </c>
      <c r="N108" t="str">
        <f t="shared" si="11"/>
        <v>M</v>
      </c>
      <c r="O108">
        <f xml:space="preserve"> IF(J108="",MEDIAN(J:J),J108)</f>
        <v>7.8958000000000004</v>
      </c>
      <c r="P108">
        <f t="shared" si="12"/>
        <v>1</v>
      </c>
      <c r="Q108">
        <f t="shared" si="13"/>
        <v>0</v>
      </c>
      <c r="R108" t="s">
        <v>24</v>
      </c>
      <c r="S108" t="str">
        <f xml:space="preserve"> VLOOKUP(R108,[1]train_next!$D$3:$E$20,2,FALSE)</f>
        <v>Mr</v>
      </c>
      <c r="T108" s="3">
        <f xml:space="preserve"> IF(F108="",AVERAGEIF(S:S,S108,F:F),F108)</f>
        <v>28</v>
      </c>
      <c r="V108">
        <f t="shared" si="14"/>
        <v>1</v>
      </c>
      <c r="W108">
        <f t="shared" si="15"/>
        <v>0</v>
      </c>
      <c r="X108">
        <f xml:space="preserve"> IF(N108=X$2,1,0)</f>
        <v>1</v>
      </c>
      <c r="Y108">
        <f xml:space="preserve"> IF(N108=Y$2,1,0)</f>
        <v>0</v>
      </c>
      <c r="Z108">
        <f t="shared" si="17"/>
        <v>0</v>
      </c>
      <c r="AA108">
        <f t="shared" si="17"/>
        <v>0</v>
      </c>
      <c r="AB108">
        <f t="shared" si="17"/>
        <v>0</v>
      </c>
      <c r="AC108">
        <f t="shared" si="16"/>
        <v>0</v>
      </c>
      <c r="AD108">
        <f t="shared" si="16"/>
        <v>0</v>
      </c>
      <c r="AE108">
        <f t="shared" si="16"/>
        <v>0</v>
      </c>
      <c r="AF108">
        <f t="shared" si="10"/>
        <v>1</v>
      </c>
      <c r="AG108">
        <f t="shared" si="10"/>
        <v>0</v>
      </c>
      <c r="AH108">
        <f t="shared" si="10"/>
        <v>0</v>
      </c>
      <c r="AI108">
        <f t="shared" si="10"/>
        <v>0</v>
      </c>
      <c r="AJ108">
        <v>7.8958000000000004</v>
      </c>
      <c r="AK108">
        <v>1</v>
      </c>
      <c r="AL108">
        <v>0</v>
      </c>
      <c r="AM108" s="3">
        <v>28</v>
      </c>
    </row>
    <row r="109" spans="1:39" x14ac:dyDescent="0.3">
      <c r="A109">
        <v>107</v>
      </c>
      <c r="B109">
        <v>1</v>
      </c>
      <c r="C109">
        <v>3</v>
      </c>
      <c r="D109" t="s">
        <v>185</v>
      </c>
      <c r="E109" t="s">
        <v>26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23</v>
      </c>
      <c r="M109" t="s">
        <v>23</v>
      </c>
      <c r="N109" t="str">
        <f t="shared" si="11"/>
        <v>M</v>
      </c>
      <c r="O109">
        <f xml:space="preserve"> IF(J109="",MEDIAN(J:J),J109)</f>
        <v>7.65</v>
      </c>
      <c r="P109">
        <f t="shared" si="12"/>
        <v>1</v>
      </c>
      <c r="Q109">
        <f t="shared" si="13"/>
        <v>1</v>
      </c>
      <c r="R109" t="s">
        <v>33</v>
      </c>
      <c r="S109" t="str">
        <f xml:space="preserve"> VLOOKUP(R109,[1]train_next!$D$3:$E$20,2,FALSE)</f>
        <v>Miss</v>
      </c>
      <c r="T109" s="3">
        <f xml:space="preserve"> IF(F109="",AVERAGEIF(S:S,S109,F:F),F109)</f>
        <v>21</v>
      </c>
      <c r="V109">
        <f t="shared" si="14"/>
        <v>1</v>
      </c>
      <c r="W109">
        <f t="shared" si="15"/>
        <v>0</v>
      </c>
      <c r="X109">
        <f xml:space="preserve"> IF(N109=X$2,1,0)</f>
        <v>1</v>
      </c>
      <c r="Y109">
        <f xml:space="preserve"> IF(N109=Y$2,1,0)</f>
        <v>0</v>
      </c>
      <c r="Z109">
        <f t="shared" si="17"/>
        <v>0</v>
      </c>
      <c r="AA109">
        <f t="shared" si="17"/>
        <v>0</v>
      </c>
      <c r="AB109">
        <f t="shared" si="17"/>
        <v>0</v>
      </c>
      <c r="AC109">
        <f t="shared" si="16"/>
        <v>0</v>
      </c>
      <c r="AD109">
        <f t="shared" si="16"/>
        <v>0</v>
      </c>
      <c r="AE109">
        <f t="shared" si="16"/>
        <v>0</v>
      </c>
      <c r="AF109">
        <f t="shared" si="10"/>
        <v>0</v>
      </c>
      <c r="AG109">
        <f t="shared" si="10"/>
        <v>0</v>
      </c>
      <c r="AH109">
        <f t="shared" si="10"/>
        <v>0</v>
      </c>
      <c r="AI109">
        <f t="shared" si="10"/>
        <v>1</v>
      </c>
      <c r="AJ109">
        <v>7.65</v>
      </c>
      <c r="AK109">
        <v>1</v>
      </c>
      <c r="AL109">
        <v>1</v>
      </c>
      <c r="AM109" s="3">
        <v>21</v>
      </c>
    </row>
    <row r="110" spans="1:39" x14ac:dyDescent="0.3">
      <c r="A110">
        <v>108</v>
      </c>
      <c r="B110">
        <v>1</v>
      </c>
      <c r="C110">
        <v>3</v>
      </c>
      <c r="D110" t="s">
        <v>186</v>
      </c>
      <c r="E110" t="s">
        <v>21</v>
      </c>
      <c r="G110">
        <v>0</v>
      </c>
      <c r="H110">
        <v>0</v>
      </c>
      <c r="I110">
        <v>312991</v>
      </c>
      <c r="J110">
        <v>7.7750000000000004</v>
      </c>
      <c r="L110" t="s">
        <v>23</v>
      </c>
      <c r="M110" t="s">
        <v>23</v>
      </c>
      <c r="N110" t="str">
        <f t="shared" si="11"/>
        <v>M</v>
      </c>
      <c r="O110">
        <f xml:space="preserve"> IF(J110="",MEDIAN(J:J),J110)</f>
        <v>7.7750000000000004</v>
      </c>
      <c r="P110">
        <f t="shared" si="12"/>
        <v>1</v>
      </c>
      <c r="Q110">
        <f t="shared" si="13"/>
        <v>0</v>
      </c>
      <c r="R110" t="s">
        <v>24</v>
      </c>
      <c r="S110" t="str">
        <f xml:space="preserve"> VLOOKUP(R110,[1]train_next!$D$3:$E$20,2,FALSE)</f>
        <v>Mr</v>
      </c>
      <c r="T110" s="3">
        <f xml:space="preserve"> IF(F110="",AVERAGEIF(S:S,S110,F:F),F110)</f>
        <v>32.252151462994838</v>
      </c>
      <c r="V110">
        <f t="shared" si="14"/>
        <v>1</v>
      </c>
      <c r="W110">
        <f t="shared" si="15"/>
        <v>0</v>
      </c>
      <c r="X110">
        <f xml:space="preserve"> IF(N110=X$2,1,0)</f>
        <v>1</v>
      </c>
      <c r="Y110">
        <f xml:space="preserve"> IF(N110=Y$2,1,0)</f>
        <v>0</v>
      </c>
      <c r="Z110">
        <f t="shared" si="17"/>
        <v>0</v>
      </c>
      <c r="AA110">
        <f t="shared" si="17"/>
        <v>0</v>
      </c>
      <c r="AB110">
        <f t="shared" si="17"/>
        <v>0</v>
      </c>
      <c r="AC110">
        <f t="shared" si="16"/>
        <v>0</v>
      </c>
      <c r="AD110">
        <f t="shared" si="16"/>
        <v>0</v>
      </c>
      <c r="AE110">
        <f t="shared" si="16"/>
        <v>0</v>
      </c>
      <c r="AF110">
        <f t="shared" si="10"/>
        <v>1</v>
      </c>
      <c r="AG110">
        <f t="shared" si="10"/>
        <v>0</v>
      </c>
      <c r="AH110">
        <f t="shared" si="10"/>
        <v>0</v>
      </c>
      <c r="AI110">
        <f t="shared" si="10"/>
        <v>0</v>
      </c>
      <c r="AJ110">
        <v>7.7750000000000004</v>
      </c>
      <c r="AK110">
        <v>1</v>
      </c>
      <c r="AL110">
        <v>0</v>
      </c>
      <c r="AM110" s="3">
        <v>32.252151462994838</v>
      </c>
    </row>
    <row r="111" spans="1:39" x14ac:dyDescent="0.3">
      <c r="A111">
        <v>109</v>
      </c>
      <c r="B111">
        <v>0</v>
      </c>
      <c r="C111">
        <v>3</v>
      </c>
      <c r="D111" t="s">
        <v>187</v>
      </c>
      <c r="E111" t="s">
        <v>21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23</v>
      </c>
      <c r="M111" t="s">
        <v>23</v>
      </c>
      <c r="N111" t="str">
        <f t="shared" si="11"/>
        <v>M</v>
      </c>
      <c r="O111">
        <f xml:space="preserve"> IF(J111="",MEDIAN(J:J),J111)</f>
        <v>7.8958000000000004</v>
      </c>
      <c r="P111">
        <f t="shared" si="12"/>
        <v>1</v>
      </c>
      <c r="Q111">
        <f t="shared" si="13"/>
        <v>0</v>
      </c>
      <c r="R111" t="s">
        <v>24</v>
      </c>
      <c r="S111" t="str">
        <f xml:space="preserve"> VLOOKUP(R111,[1]train_next!$D$3:$E$20,2,FALSE)</f>
        <v>Mr</v>
      </c>
      <c r="T111" s="3">
        <f xml:space="preserve"> IF(F111="",AVERAGEIF(S:S,S111,F:F),F111)</f>
        <v>38</v>
      </c>
      <c r="V111">
        <f t="shared" si="14"/>
        <v>1</v>
      </c>
      <c r="W111">
        <f t="shared" si="15"/>
        <v>0</v>
      </c>
      <c r="X111">
        <f xml:space="preserve"> IF(N111=X$2,1,0)</f>
        <v>1</v>
      </c>
      <c r="Y111">
        <f xml:space="preserve"> IF(N111=Y$2,1,0)</f>
        <v>0</v>
      </c>
      <c r="Z111">
        <f t="shared" si="17"/>
        <v>0</v>
      </c>
      <c r="AA111">
        <f t="shared" si="17"/>
        <v>0</v>
      </c>
      <c r="AB111">
        <f t="shared" si="17"/>
        <v>0</v>
      </c>
      <c r="AC111">
        <f t="shared" si="16"/>
        <v>0</v>
      </c>
      <c r="AD111">
        <f t="shared" si="16"/>
        <v>0</v>
      </c>
      <c r="AE111">
        <f t="shared" si="16"/>
        <v>0</v>
      </c>
      <c r="AF111">
        <f t="shared" si="10"/>
        <v>1</v>
      </c>
      <c r="AG111">
        <f t="shared" si="10"/>
        <v>0</v>
      </c>
      <c r="AH111">
        <f t="shared" si="10"/>
        <v>0</v>
      </c>
      <c r="AI111">
        <f t="shared" si="10"/>
        <v>0</v>
      </c>
      <c r="AJ111">
        <v>7.8958000000000004</v>
      </c>
      <c r="AK111">
        <v>1</v>
      </c>
      <c r="AL111">
        <v>0</v>
      </c>
      <c r="AM111" s="3">
        <v>38</v>
      </c>
    </row>
    <row r="112" spans="1:39" x14ac:dyDescent="0.3">
      <c r="A112">
        <v>110</v>
      </c>
      <c r="B112">
        <v>1</v>
      </c>
      <c r="C112">
        <v>3</v>
      </c>
      <c r="D112" t="s">
        <v>188</v>
      </c>
      <c r="E112" t="s">
        <v>26</v>
      </c>
      <c r="G112">
        <v>1</v>
      </c>
      <c r="H112">
        <v>0</v>
      </c>
      <c r="I112">
        <v>371110</v>
      </c>
      <c r="J112">
        <v>24.15</v>
      </c>
      <c r="L112" t="s">
        <v>38</v>
      </c>
      <c r="M112" t="s">
        <v>38</v>
      </c>
      <c r="N112" t="str">
        <f t="shared" si="11"/>
        <v>M</v>
      </c>
      <c r="O112">
        <f xml:space="preserve"> IF(J112="",MEDIAN(J:J),J112)</f>
        <v>24.15</v>
      </c>
      <c r="P112">
        <f t="shared" si="12"/>
        <v>2</v>
      </c>
      <c r="Q112">
        <f t="shared" si="13"/>
        <v>1</v>
      </c>
      <c r="R112" t="s">
        <v>33</v>
      </c>
      <c r="S112" t="str">
        <f xml:space="preserve"> VLOOKUP(R112,[1]train_next!$D$3:$E$20,2,FALSE)</f>
        <v>Miss</v>
      </c>
      <c r="T112" s="3">
        <f xml:space="preserve"> IF(F112="",AVERAGEIF(S:S,S112,F:F),F112)</f>
        <v>21.8243661971831</v>
      </c>
      <c r="V112">
        <f t="shared" si="14"/>
        <v>0</v>
      </c>
      <c r="W112">
        <f t="shared" si="15"/>
        <v>0</v>
      </c>
      <c r="X112">
        <f xml:space="preserve"> IF(N112=X$2,1,0)</f>
        <v>1</v>
      </c>
      <c r="Y112">
        <f xml:space="preserve"> IF(N112=Y$2,1,0)</f>
        <v>0</v>
      </c>
      <c r="Z112">
        <f t="shared" si="17"/>
        <v>0</v>
      </c>
      <c r="AA112">
        <f t="shared" si="17"/>
        <v>0</v>
      </c>
      <c r="AB112">
        <f t="shared" si="17"/>
        <v>0</v>
      </c>
      <c r="AC112">
        <f t="shared" si="16"/>
        <v>0</v>
      </c>
      <c r="AD112">
        <f t="shared" si="16"/>
        <v>0</v>
      </c>
      <c r="AE112">
        <f t="shared" si="16"/>
        <v>0</v>
      </c>
      <c r="AF112">
        <f t="shared" si="10"/>
        <v>0</v>
      </c>
      <c r="AG112">
        <f t="shared" si="10"/>
        <v>0</v>
      </c>
      <c r="AH112">
        <f t="shared" si="10"/>
        <v>0</v>
      </c>
      <c r="AI112">
        <f t="shared" si="10"/>
        <v>1</v>
      </c>
      <c r="AJ112">
        <v>24.15</v>
      </c>
      <c r="AK112">
        <v>2</v>
      </c>
      <c r="AL112">
        <v>1</v>
      </c>
      <c r="AM112" s="3">
        <v>21.8243661971831</v>
      </c>
    </row>
    <row r="113" spans="1:39" x14ac:dyDescent="0.3">
      <c r="A113">
        <v>111</v>
      </c>
      <c r="B113">
        <v>0</v>
      </c>
      <c r="C113">
        <v>1</v>
      </c>
      <c r="D113" t="s">
        <v>189</v>
      </c>
      <c r="E113" t="s">
        <v>21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190</v>
      </c>
      <c r="L113" t="s">
        <v>23</v>
      </c>
      <c r="M113" t="s">
        <v>23</v>
      </c>
      <c r="N113" t="str">
        <f t="shared" si="11"/>
        <v>C</v>
      </c>
      <c r="O113">
        <f xml:space="preserve"> IF(J113="",MEDIAN(J:J),J113)</f>
        <v>52</v>
      </c>
      <c r="P113">
        <f t="shared" si="12"/>
        <v>1</v>
      </c>
      <c r="Q113">
        <f t="shared" si="13"/>
        <v>0</v>
      </c>
      <c r="R113" t="s">
        <v>24</v>
      </c>
      <c r="S113" t="str">
        <f xml:space="preserve"> VLOOKUP(R113,[1]train_next!$D$3:$E$20,2,FALSE)</f>
        <v>Mr</v>
      </c>
      <c r="T113" s="3">
        <f xml:space="preserve"> IF(F113="",AVERAGEIF(S:S,S113,F:F),F113)</f>
        <v>47</v>
      </c>
      <c r="V113">
        <f t="shared" si="14"/>
        <v>1</v>
      </c>
      <c r="W113">
        <f t="shared" si="15"/>
        <v>0</v>
      </c>
      <c r="X113">
        <f xml:space="preserve"> IF(N113=X$2,1,0)</f>
        <v>0</v>
      </c>
      <c r="Y113">
        <f xml:space="preserve"> IF(N113=Y$2,1,0)</f>
        <v>1</v>
      </c>
      <c r="Z113">
        <f t="shared" si="17"/>
        <v>0</v>
      </c>
      <c r="AA113">
        <f t="shared" si="17"/>
        <v>0</v>
      </c>
      <c r="AB113">
        <f t="shared" si="17"/>
        <v>0</v>
      </c>
      <c r="AC113">
        <f t="shared" si="16"/>
        <v>0</v>
      </c>
      <c r="AD113">
        <f t="shared" si="16"/>
        <v>0</v>
      </c>
      <c r="AE113">
        <f t="shared" si="16"/>
        <v>0</v>
      </c>
      <c r="AF113">
        <f t="shared" si="10"/>
        <v>1</v>
      </c>
      <c r="AG113">
        <f t="shared" si="10"/>
        <v>0</v>
      </c>
      <c r="AH113">
        <f t="shared" si="10"/>
        <v>0</v>
      </c>
      <c r="AI113">
        <f t="shared" si="10"/>
        <v>0</v>
      </c>
      <c r="AJ113">
        <v>52</v>
      </c>
      <c r="AK113">
        <v>1</v>
      </c>
      <c r="AL113">
        <v>0</v>
      </c>
      <c r="AM113" s="3">
        <v>47</v>
      </c>
    </row>
    <row r="114" spans="1:39" x14ac:dyDescent="0.3">
      <c r="A114">
        <v>112</v>
      </c>
      <c r="B114">
        <v>0</v>
      </c>
      <c r="C114">
        <v>3</v>
      </c>
      <c r="D114" t="s">
        <v>191</v>
      </c>
      <c r="E114" t="s">
        <v>26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29</v>
      </c>
      <c r="M114" t="s">
        <v>29</v>
      </c>
      <c r="N114" t="str">
        <f t="shared" si="11"/>
        <v>M</v>
      </c>
      <c r="O114">
        <f xml:space="preserve"> IF(J114="",MEDIAN(J:J),J114)</f>
        <v>14.4542</v>
      </c>
      <c r="P114">
        <f t="shared" si="12"/>
        <v>2</v>
      </c>
      <c r="Q114">
        <f t="shared" si="13"/>
        <v>1</v>
      </c>
      <c r="R114" t="s">
        <v>33</v>
      </c>
      <c r="S114" t="str">
        <f xml:space="preserve"> VLOOKUP(R114,[1]train_next!$D$3:$E$20,2,FALSE)</f>
        <v>Miss</v>
      </c>
      <c r="T114" s="3">
        <f xml:space="preserve"> IF(F114="",AVERAGEIF(S:S,S114,F:F),F114)</f>
        <v>14.5</v>
      </c>
      <c r="V114">
        <f t="shared" si="14"/>
        <v>0</v>
      </c>
      <c r="W114">
        <f t="shared" si="15"/>
        <v>1</v>
      </c>
      <c r="X114">
        <f xml:space="preserve"> IF(N114=X$2,1,0)</f>
        <v>1</v>
      </c>
      <c r="Y114">
        <f xml:space="preserve"> IF(N114=Y$2,1,0)</f>
        <v>0</v>
      </c>
      <c r="Z114">
        <f t="shared" si="17"/>
        <v>0</v>
      </c>
      <c r="AA114">
        <f t="shared" si="17"/>
        <v>0</v>
      </c>
      <c r="AB114">
        <f t="shared" si="17"/>
        <v>0</v>
      </c>
      <c r="AC114">
        <f t="shared" si="16"/>
        <v>0</v>
      </c>
      <c r="AD114">
        <f t="shared" si="16"/>
        <v>0</v>
      </c>
      <c r="AE114">
        <f t="shared" si="16"/>
        <v>0</v>
      </c>
      <c r="AF114">
        <f t="shared" si="10"/>
        <v>0</v>
      </c>
      <c r="AG114">
        <f t="shared" si="10"/>
        <v>0</v>
      </c>
      <c r="AH114">
        <f t="shared" si="10"/>
        <v>0</v>
      </c>
      <c r="AI114">
        <f t="shared" si="10"/>
        <v>1</v>
      </c>
      <c r="AJ114">
        <v>14.4542</v>
      </c>
      <c r="AK114">
        <v>2</v>
      </c>
      <c r="AL114">
        <v>1</v>
      </c>
      <c r="AM114" s="3">
        <v>14.5</v>
      </c>
    </row>
    <row r="115" spans="1:39" x14ac:dyDescent="0.3">
      <c r="A115">
        <v>113</v>
      </c>
      <c r="B115">
        <v>0</v>
      </c>
      <c r="C115">
        <v>3</v>
      </c>
      <c r="D115" t="s">
        <v>192</v>
      </c>
      <c r="E115" t="s">
        <v>21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23</v>
      </c>
      <c r="M115" t="s">
        <v>23</v>
      </c>
      <c r="N115" t="str">
        <f t="shared" si="11"/>
        <v>M</v>
      </c>
      <c r="O115">
        <f xml:space="preserve"> IF(J115="",MEDIAN(J:J),J115)</f>
        <v>8.0500000000000007</v>
      </c>
      <c r="P115">
        <f t="shared" si="12"/>
        <v>1</v>
      </c>
      <c r="Q115">
        <f t="shared" si="13"/>
        <v>0</v>
      </c>
      <c r="R115" t="s">
        <v>24</v>
      </c>
      <c r="S115" t="str">
        <f xml:space="preserve"> VLOOKUP(R115,[1]train_next!$D$3:$E$20,2,FALSE)</f>
        <v>Mr</v>
      </c>
      <c r="T115" s="3">
        <f xml:space="preserve"> IF(F115="",AVERAGEIF(S:S,S115,F:F),F115)</f>
        <v>22</v>
      </c>
      <c r="V115">
        <f t="shared" si="14"/>
        <v>1</v>
      </c>
      <c r="W115">
        <f t="shared" si="15"/>
        <v>0</v>
      </c>
      <c r="X115">
        <f xml:space="preserve"> IF(N115=X$2,1,0)</f>
        <v>1</v>
      </c>
      <c r="Y115">
        <f xml:space="preserve"> IF(N115=Y$2,1,0)</f>
        <v>0</v>
      </c>
      <c r="Z115">
        <f t="shared" si="17"/>
        <v>0</v>
      </c>
      <c r="AA115">
        <f t="shared" si="17"/>
        <v>0</v>
      </c>
      <c r="AB115">
        <f t="shared" si="17"/>
        <v>0</v>
      </c>
      <c r="AC115">
        <f t="shared" si="16"/>
        <v>0</v>
      </c>
      <c r="AD115">
        <f t="shared" si="16"/>
        <v>0</v>
      </c>
      <c r="AE115">
        <f t="shared" si="16"/>
        <v>0</v>
      </c>
      <c r="AF115">
        <f t="shared" si="10"/>
        <v>1</v>
      </c>
      <c r="AG115">
        <f t="shared" si="10"/>
        <v>0</v>
      </c>
      <c r="AH115">
        <f t="shared" si="10"/>
        <v>0</v>
      </c>
      <c r="AI115">
        <f t="shared" si="10"/>
        <v>0</v>
      </c>
      <c r="AJ115">
        <v>8.0500000000000007</v>
      </c>
      <c r="AK115">
        <v>1</v>
      </c>
      <c r="AL115">
        <v>0</v>
      </c>
      <c r="AM115" s="3">
        <v>22</v>
      </c>
    </row>
    <row r="116" spans="1:39" x14ac:dyDescent="0.3">
      <c r="A116">
        <v>114</v>
      </c>
      <c r="B116">
        <v>0</v>
      </c>
      <c r="C116">
        <v>3</v>
      </c>
      <c r="D116" t="s">
        <v>193</v>
      </c>
      <c r="E116" t="s">
        <v>26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23</v>
      </c>
      <c r="M116" t="s">
        <v>23</v>
      </c>
      <c r="N116" t="str">
        <f t="shared" si="11"/>
        <v>M</v>
      </c>
      <c r="O116">
        <f xml:space="preserve"> IF(J116="",MEDIAN(J:J),J116)</f>
        <v>9.8249999999999993</v>
      </c>
      <c r="P116">
        <f t="shared" si="12"/>
        <v>2</v>
      </c>
      <c r="Q116">
        <f t="shared" si="13"/>
        <v>1</v>
      </c>
      <c r="R116" t="s">
        <v>33</v>
      </c>
      <c r="S116" t="str">
        <f xml:space="preserve"> VLOOKUP(R116,[1]train_next!$D$3:$E$20,2,FALSE)</f>
        <v>Miss</v>
      </c>
      <c r="T116" s="3">
        <f xml:space="preserve"> IF(F116="",AVERAGEIF(S:S,S116,F:F),F116)</f>
        <v>20</v>
      </c>
      <c r="V116">
        <f t="shared" si="14"/>
        <v>1</v>
      </c>
      <c r="W116">
        <f t="shared" si="15"/>
        <v>0</v>
      </c>
      <c r="X116">
        <f xml:space="preserve"> IF(N116=X$2,1,0)</f>
        <v>1</v>
      </c>
      <c r="Y116">
        <f xml:space="preserve"> IF(N116=Y$2,1,0)</f>
        <v>0</v>
      </c>
      <c r="Z116">
        <f t="shared" si="17"/>
        <v>0</v>
      </c>
      <c r="AA116">
        <f t="shared" si="17"/>
        <v>0</v>
      </c>
      <c r="AB116">
        <f t="shared" si="17"/>
        <v>0</v>
      </c>
      <c r="AC116">
        <f t="shared" si="16"/>
        <v>0</v>
      </c>
      <c r="AD116">
        <f t="shared" si="16"/>
        <v>0</v>
      </c>
      <c r="AE116">
        <f t="shared" si="16"/>
        <v>0</v>
      </c>
      <c r="AF116">
        <f t="shared" si="10"/>
        <v>0</v>
      </c>
      <c r="AG116">
        <f t="shared" si="10"/>
        <v>0</v>
      </c>
      <c r="AH116">
        <f t="shared" si="10"/>
        <v>0</v>
      </c>
      <c r="AI116">
        <f t="shared" si="10"/>
        <v>1</v>
      </c>
      <c r="AJ116">
        <v>9.8249999999999993</v>
      </c>
      <c r="AK116">
        <v>2</v>
      </c>
      <c r="AL116">
        <v>1</v>
      </c>
      <c r="AM116" s="3">
        <v>20</v>
      </c>
    </row>
    <row r="117" spans="1:39" x14ac:dyDescent="0.3">
      <c r="A117">
        <v>115</v>
      </c>
      <c r="B117">
        <v>0</v>
      </c>
      <c r="C117">
        <v>3</v>
      </c>
      <c r="D117" t="s">
        <v>194</v>
      </c>
      <c r="E117" t="s">
        <v>26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29</v>
      </c>
      <c r="M117" t="s">
        <v>29</v>
      </c>
      <c r="N117" t="str">
        <f t="shared" si="11"/>
        <v>M</v>
      </c>
      <c r="O117">
        <f xml:space="preserve"> IF(J117="",MEDIAN(J:J),J117)</f>
        <v>14.458299999999999</v>
      </c>
      <c r="P117">
        <f t="shared" si="12"/>
        <v>1</v>
      </c>
      <c r="Q117">
        <f t="shared" si="13"/>
        <v>1</v>
      </c>
      <c r="R117" t="s">
        <v>33</v>
      </c>
      <c r="S117" t="str">
        <f xml:space="preserve"> VLOOKUP(R117,[1]train_next!$D$3:$E$20,2,FALSE)</f>
        <v>Miss</v>
      </c>
      <c r="T117" s="3">
        <f xml:space="preserve"> IF(F117="",AVERAGEIF(S:S,S117,F:F),F117)</f>
        <v>17</v>
      </c>
      <c r="V117">
        <f t="shared" si="14"/>
        <v>0</v>
      </c>
      <c r="W117">
        <f t="shared" si="15"/>
        <v>1</v>
      </c>
      <c r="X117">
        <f xml:space="preserve"> IF(N117=X$2,1,0)</f>
        <v>1</v>
      </c>
      <c r="Y117">
        <f xml:space="preserve"> IF(N117=Y$2,1,0)</f>
        <v>0</v>
      </c>
      <c r="Z117">
        <f t="shared" si="17"/>
        <v>0</v>
      </c>
      <c r="AA117">
        <f t="shared" si="17"/>
        <v>0</v>
      </c>
      <c r="AB117">
        <f t="shared" si="17"/>
        <v>0</v>
      </c>
      <c r="AC117">
        <f t="shared" si="16"/>
        <v>0</v>
      </c>
      <c r="AD117">
        <f t="shared" si="16"/>
        <v>0</v>
      </c>
      <c r="AE117">
        <f t="shared" si="16"/>
        <v>0</v>
      </c>
      <c r="AF117">
        <f t="shared" si="10"/>
        <v>0</v>
      </c>
      <c r="AG117">
        <f t="shared" si="10"/>
        <v>0</v>
      </c>
      <c r="AH117">
        <f t="shared" si="10"/>
        <v>0</v>
      </c>
      <c r="AI117">
        <f t="shared" si="10"/>
        <v>1</v>
      </c>
      <c r="AJ117">
        <v>14.458299999999999</v>
      </c>
      <c r="AK117">
        <v>1</v>
      </c>
      <c r="AL117">
        <v>1</v>
      </c>
      <c r="AM117" s="3">
        <v>17</v>
      </c>
    </row>
    <row r="118" spans="1:39" x14ac:dyDescent="0.3">
      <c r="A118">
        <v>116</v>
      </c>
      <c r="B118">
        <v>0</v>
      </c>
      <c r="C118">
        <v>3</v>
      </c>
      <c r="D118" t="s">
        <v>195</v>
      </c>
      <c r="E118" t="s">
        <v>21</v>
      </c>
      <c r="F118">
        <v>21</v>
      </c>
      <c r="G118">
        <v>0</v>
      </c>
      <c r="H118">
        <v>0</v>
      </c>
      <c r="I118" t="s">
        <v>196</v>
      </c>
      <c r="J118">
        <v>7.9249999999999998</v>
      </c>
      <c r="L118" t="s">
        <v>23</v>
      </c>
      <c r="M118" t="s">
        <v>23</v>
      </c>
      <c r="N118" t="str">
        <f t="shared" si="11"/>
        <v>M</v>
      </c>
      <c r="O118">
        <f xml:space="preserve"> IF(J118="",MEDIAN(J:J),J118)</f>
        <v>7.9249999999999998</v>
      </c>
      <c r="P118">
        <f t="shared" si="12"/>
        <v>1</v>
      </c>
      <c r="Q118">
        <f t="shared" si="13"/>
        <v>0</v>
      </c>
      <c r="R118" t="s">
        <v>24</v>
      </c>
      <c r="S118" t="str">
        <f xml:space="preserve"> VLOOKUP(R118,[1]train_next!$D$3:$E$20,2,FALSE)</f>
        <v>Mr</v>
      </c>
      <c r="T118" s="3">
        <f xml:space="preserve"> IF(F118="",AVERAGEIF(S:S,S118,F:F),F118)</f>
        <v>21</v>
      </c>
      <c r="V118">
        <f t="shared" si="14"/>
        <v>1</v>
      </c>
      <c r="W118">
        <f t="shared" si="15"/>
        <v>0</v>
      </c>
      <c r="X118">
        <f xml:space="preserve"> IF(N118=X$2,1,0)</f>
        <v>1</v>
      </c>
      <c r="Y118">
        <f xml:space="preserve"> IF(N118=Y$2,1,0)</f>
        <v>0</v>
      </c>
      <c r="Z118">
        <f t="shared" si="17"/>
        <v>0</v>
      </c>
      <c r="AA118">
        <f t="shared" si="17"/>
        <v>0</v>
      </c>
      <c r="AB118">
        <f t="shared" si="17"/>
        <v>0</v>
      </c>
      <c r="AC118">
        <f t="shared" si="16"/>
        <v>0</v>
      </c>
      <c r="AD118">
        <f t="shared" si="16"/>
        <v>0</v>
      </c>
      <c r="AE118">
        <f t="shared" si="16"/>
        <v>0</v>
      </c>
      <c r="AF118">
        <f t="shared" ref="AF118:AI168" si="18" xml:space="preserve"> IF($S118 = AF$2,1,0)</f>
        <v>1</v>
      </c>
      <c r="AG118">
        <f t="shared" si="18"/>
        <v>0</v>
      </c>
      <c r="AH118">
        <f t="shared" si="18"/>
        <v>0</v>
      </c>
      <c r="AI118">
        <f t="shared" si="18"/>
        <v>0</v>
      </c>
      <c r="AJ118">
        <v>7.9249999999999998</v>
      </c>
      <c r="AK118">
        <v>1</v>
      </c>
      <c r="AL118">
        <v>0</v>
      </c>
      <c r="AM118" s="3">
        <v>21</v>
      </c>
    </row>
    <row r="119" spans="1:39" x14ac:dyDescent="0.3">
      <c r="A119">
        <v>117</v>
      </c>
      <c r="B119">
        <v>0</v>
      </c>
      <c r="C119">
        <v>3</v>
      </c>
      <c r="D119" t="s">
        <v>197</v>
      </c>
      <c r="E119" t="s">
        <v>21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38</v>
      </c>
      <c r="M119" t="s">
        <v>38</v>
      </c>
      <c r="N119" t="str">
        <f t="shared" si="11"/>
        <v>M</v>
      </c>
      <c r="O119">
        <f xml:space="preserve"> IF(J119="",MEDIAN(J:J),J119)</f>
        <v>7.75</v>
      </c>
      <c r="P119">
        <f t="shared" si="12"/>
        <v>1</v>
      </c>
      <c r="Q119">
        <f t="shared" si="13"/>
        <v>0</v>
      </c>
      <c r="R119" t="s">
        <v>24</v>
      </c>
      <c r="S119" t="str">
        <f xml:space="preserve"> VLOOKUP(R119,[1]train_next!$D$3:$E$20,2,FALSE)</f>
        <v>Mr</v>
      </c>
      <c r="T119" s="3">
        <f xml:space="preserve"> IF(F119="",AVERAGEIF(S:S,S119,F:F),F119)</f>
        <v>70.5</v>
      </c>
      <c r="V119">
        <f t="shared" si="14"/>
        <v>0</v>
      </c>
      <c r="W119">
        <f t="shared" si="15"/>
        <v>0</v>
      </c>
      <c r="X119">
        <f xml:space="preserve"> IF(N119=X$2,1,0)</f>
        <v>1</v>
      </c>
      <c r="Y119">
        <f xml:space="preserve"> IF(N119=Y$2,1,0)</f>
        <v>0</v>
      </c>
      <c r="Z119">
        <f t="shared" si="17"/>
        <v>0</v>
      </c>
      <c r="AA119">
        <f t="shared" si="17"/>
        <v>0</v>
      </c>
      <c r="AB119">
        <f t="shared" si="17"/>
        <v>0</v>
      </c>
      <c r="AC119">
        <f t="shared" si="16"/>
        <v>0</v>
      </c>
      <c r="AD119">
        <f t="shared" si="16"/>
        <v>0</v>
      </c>
      <c r="AE119">
        <f t="shared" si="16"/>
        <v>0</v>
      </c>
      <c r="AF119">
        <f t="shared" si="18"/>
        <v>1</v>
      </c>
      <c r="AG119">
        <f t="shared" si="18"/>
        <v>0</v>
      </c>
      <c r="AH119">
        <f t="shared" si="18"/>
        <v>0</v>
      </c>
      <c r="AI119">
        <f t="shared" si="18"/>
        <v>0</v>
      </c>
      <c r="AJ119">
        <v>7.75</v>
      </c>
      <c r="AK119">
        <v>1</v>
      </c>
      <c r="AL119">
        <v>0</v>
      </c>
      <c r="AM119" s="3">
        <v>70.5</v>
      </c>
    </row>
    <row r="120" spans="1:39" x14ac:dyDescent="0.3">
      <c r="A120">
        <v>118</v>
      </c>
      <c r="B120">
        <v>0</v>
      </c>
      <c r="C120">
        <v>2</v>
      </c>
      <c r="D120" t="s">
        <v>198</v>
      </c>
      <c r="E120" t="s">
        <v>21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23</v>
      </c>
      <c r="M120" t="s">
        <v>23</v>
      </c>
      <c r="N120" t="str">
        <f t="shared" si="11"/>
        <v>M</v>
      </c>
      <c r="O120">
        <f xml:space="preserve"> IF(J120="",MEDIAN(J:J),J120)</f>
        <v>21</v>
      </c>
      <c r="P120">
        <f t="shared" si="12"/>
        <v>2</v>
      </c>
      <c r="Q120">
        <f t="shared" si="13"/>
        <v>0</v>
      </c>
      <c r="R120" t="s">
        <v>24</v>
      </c>
      <c r="S120" t="str">
        <f xml:space="preserve"> VLOOKUP(R120,[1]train_next!$D$3:$E$20,2,FALSE)</f>
        <v>Mr</v>
      </c>
      <c r="T120" s="3">
        <f xml:space="preserve"> IF(F120="",AVERAGEIF(S:S,S120,F:F),F120)</f>
        <v>29</v>
      </c>
      <c r="V120">
        <f t="shared" si="14"/>
        <v>1</v>
      </c>
      <c r="W120">
        <f t="shared" si="15"/>
        <v>0</v>
      </c>
      <c r="X120">
        <f xml:space="preserve"> IF(N120=X$2,1,0)</f>
        <v>1</v>
      </c>
      <c r="Y120">
        <f xml:space="preserve"> IF(N120=Y$2,1,0)</f>
        <v>0</v>
      </c>
      <c r="Z120">
        <f t="shared" si="17"/>
        <v>0</v>
      </c>
      <c r="AA120">
        <f t="shared" si="17"/>
        <v>0</v>
      </c>
      <c r="AB120">
        <f t="shared" si="17"/>
        <v>0</v>
      </c>
      <c r="AC120">
        <f t="shared" si="16"/>
        <v>0</v>
      </c>
      <c r="AD120">
        <f t="shared" si="16"/>
        <v>0</v>
      </c>
      <c r="AE120">
        <f t="shared" si="16"/>
        <v>0</v>
      </c>
      <c r="AF120">
        <f t="shared" si="18"/>
        <v>1</v>
      </c>
      <c r="AG120">
        <f t="shared" si="18"/>
        <v>0</v>
      </c>
      <c r="AH120">
        <f t="shared" si="18"/>
        <v>0</v>
      </c>
      <c r="AI120">
        <f t="shared" si="18"/>
        <v>0</v>
      </c>
      <c r="AJ120">
        <v>21</v>
      </c>
      <c r="AK120">
        <v>2</v>
      </c>
      <c r="AL120">
        <v>0</v>
      </c>
      <c r="AM120" s="3">
        <v>29</v>
      </c>
    </row>
    <row r="121" spans="1:39" x14ac:dyDescent="0.3">
      <c r="A121">
        <v>119</v>
      </c>
      <c r="B121">
        <v>0</v>
      </c>
      <c r="C121">
        <v>1</v>
      </c>
      <c r="D121" t="s">
        <v>199</v>
      </c>
      <c r="E121" t="s">
        <v>21</v>
      </c>
      <c r="F121">
        <v>24</v>
      </c>
      <c r="G121">
        <v>0</v>
      </c>
      <c r="H121">
        <v>1</v>
      </c>
      <c r="I121" t="s">
        <v>200</v>
      </c>
      <c r="J121">
        <v>247.52080000000001</v>
      </c>
      <c r="K121" t="s">
        <v>201</v>
      </c>
      <c r="L121" t="s">
        <v>29</v>
      </c>
      <c r="M121" t="s">
        <v>29</v>
      </c>
      <c r="N121" t="str">
        <f t="shared" si="11"/>
        <v>B</v>
      </c>
      <c r="O121">
        <f xml:space="preserve"> IF(J121="",MEDIAN(J:J),J121)</f>
        <v>247.52080000000001</v>
      </c>
      <c r="P121">
        <f t="shared" si="12"/>
        <v>2</v>
      </c>
      <c r="Q121">
        <f t="shared" si="13"/>
        <v>0</v>
      </c>
      <c r="R121" t="s">
        <v>24</v>
      </c>
      <c r="S121" t="str">
        <f xml:space="preserve"> VLOOKUP(R121,[1]train_next!$D$3:$E$20,2,FALSE)</f>
        <v>Mr</v>
      </c>
      <c r="T121" s="3">
        <f xml:space="preserve"> IF(F121="",AVERAGEIF(S:S,S121,F:F),F121)</f>
        <v>24</v>
      </c>
      <c r="V121">
        <f t="shared" si="14"/>
        <v>0</v>
      </c>
      <c r="W121">
        <f t="shared" si="15"/>
        <v>1</v>
      </c>
      <c r="X121">
        <f xml:space="preserve"> IF(N121=X$2,1,0)</f>
        <v>0</v>
      </c>
      <c r="Y121">
        <f xml:space="preserve"> IF(N121=Y$2,1,0)</f>
        <v>0</v>
      </c>
      <c r="Z121">
        <f t="shared" si="17"/>
        <v>0</v>
      </c>
      <c r="AA121">
        <f t="shared" si="17"/>
        <v>0</v>
      </c>
      <c r="AB121">
        <f t="shared" si="17"/>
        <v>0</v>
      </c>
      <c r="AC121">
        <f t="shared" si="16"/>
        <v>0</v>
      </c>
      <c r="AD121">
        <f t="shared" si="16"/>
        <v>1</v>
      </c>
      <c r="AE121">
        <f t="shared" si="16"/>
        <v>0</v>
      </c>
      <c r="AF121">
        <f t="shared" si="18"/>
        <v>1</v>
      </c>
      <c r="AG121">
        <f t="shared" si="18"/>
        <v>0</v>
      </c>
      <c r="AH121">
        <f t="shared" si="18"/>
        <v>0</v>
      </c>
      <c r="AI121">
        <f t="shared" si="18"/>
        <v>0</v>
      </c>
      <c r="AJ121">
        <v>247.52080000000001</v>
      </c>
      <c r="AK121">
        <v>2</v>
      </c>
      <c r="AL121">
        <v>0</v>
      </c>
      <c r="AM121" s="3">
        <v>24</v>
      </c>
    </row>
    <row r="122" spans="1:39" x14ac:dyDescent="0.3">
      <c r="A122">
        <v>120</v>
      </c>
      <c r="B122">
        <v>0</v>
      </c>
      <c r="C122">
        <v>3</v>
      </c>
      <c r="D122" t="s">
        <v>202</v>
      </c>
      <c r="E122" t="s">
        <v>26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23</v>
      </c>
      <c r="M122" t="s">
        <v>23</v>
      </c>
      <c r="N122" t="str">
        <f t="shared" si="11"/>
        <v>M</v>
      </c>
      <c r="O122">
        <f xml:space="preserve"> IF(J122="",MEDIAN(J:J),J122)</f>
        <v>31.274999999999999</v>
      </c>
      <c r="P122">
        <f t="shared" si="12"/>
        <v>7</v>
      </c>
      <c r="Q122">
        <f t="shared" si="13"/>
        <v>1</v>
      </c>
      <c r="R122" t="s">
        <v>33</v>
      </c>
      <c r="S122" t="str">
        <f xml:space="preserve"> VLOOKUP(R122,[1]train_next!$D$3:$E$20,2,FALSE)</f>
        <v>Miss</v>
      </c>
      <c r="T122" s="3">
        <f xml:space="preserve"> IF(F122="",AVERAGEIF(S:S,S122,F:F),F122)</f>
        <v>2</v>
      </c>
      <c r="V122">
        <f t="shared" si="14"/>
        <v>1</v>
      </c>
      <c r="W122">
        <f t="shared" si="15"/>
        <v>0</v>
      </c>
      <c r="X122">
        <f xml:space="preserve"> IF(N122=X$2,1,0)</f>
        <v>1</v>
      </c>
      <c r="Y122">
        <f xml:space="preserve"> IF(N122=Y$2,1,0)</f>
        <v>0</v>
      </c>
      <c r="Z122">
        <f t="shared" si="17"/>
        <v>0</v>
      </c>
      <c r="AA122">
        <f t="shared" si="17"/>
        <v>0</v>
      </c>
      <c r="AB122">
        <f t="shared" si="17"/>
        <v>0</v>
      </c>
      <c r="AC122">
        <f t="shared" si="16"/>
        <v>0</v>
      </c>
      <c r="AD122">
        <f t="shared" si="16"/>
        <v>0</v>
      </c>
      <c r="AE122">
        <f t="shared" si="16"/>
        <v>0</v>
      </c>
      <c r="AF122">
        <f t="shared" si="18"/>
        <v>0</v>
      </c>
      <c r="AG122">
        <f t="shared" si="18"/>
        <v>0</v>
      </c>
      <c r="AH122">
        <f t="shared" si="18"/>
        <v>0</v>
      </c>
      <c r="AI122">
        <f t="shared" si="18"/>
        <v>1</v>
      </c>
      <c r="AJ122">
        <v>31.274999999999999</v>
      </c>
      <c r="AK122">
        <v>7</v>
      </c>
      <c r="AL122">
        <v>1</v>
      </c>
      <c r="AM122" s="3">
        <v>2</v>
      </c>
    </row>
    <row r="123" spans="1:39" x14ac:dyDescent="0.3">
      <c r="A123">
        <v>121</v>
      </c>
      <c r="B123">
        <v>0</v>
      </c>
      <c r="C123">
        <v>2</v>
      </c>
      <c r="D123" t="s">
        <v>203</v>
      </c>
      <c r="E123" t="s">
        <v>21</v>
      </c>
      <c r="F123">
        <v>21</v>
      </c>
      <c r="G123">
        <v>2</v>
      </c>
      <c r="H123">
        <v>0</v>
      </c>
      <c r="I123" t="s">
        <v>139</v>
      </c>
      <c r="J123">
        <v>73.5</v>
      </c>
      <c r="L123" t="s">
        <v>23</v>
      </c>
      <c r="M123" t="s">
        <v>23</v>
      </c>
      <c r="N123" t="str">
        <f t="shared" si="11"/>
        <v>M</v>
      </c>
      <c r="O123">
        <f xml:space="preserve"> IF(J123="",MEDIAN(J:J),J123)</f>
        <v>73.5</v>
      </c>
      <c r="P123">
        <f t="shared" si="12"/>
        <v>3</v>
      </c>
      <c r="Q123">
        <f t="shared" si="13"/>
        <v>0</v>
      </c>
      <c r="R123" t="s">
        <v>24</v>
      </c>
      <c r="S123" t="str">
        <f xml:space="preserve"> VLOOKUP(R123,[1]train_next!$D$3:$E$20,2,FALSE)</f>
        <v>Mr</v>
      </c>
      <c r="T123" s="3">
        <f xml:space="preserve"> IF(F123="",AVERAGEIF(S:S,S123,F:F),F123)</f>
        <v>21</v>
      </c>
      <c r="V123">
        <f t="shared" si="14"/>
        <v>1</v>
      </c>
      <c r="W123">
        <f t="shared" si="15"/>
        <v>0</v>
      </c>
      <c r="X123">
        <f xml:space="preserve"> IF(N123=X$2,1,0)</f>
        <v>1</v>
      </c>
      <c r="Y123">
        <f xml:space="preserve"> IF(N123=Y$2,1,0)</f>
        <v>0</v>
      </c>
      <c r="Z123">
        <f t="shared" si="17"/>
        <v>0</v>
      </c>
      <c r="AA123">
        <f t="shared" si="17"/>
        <v>0</v>
      </c>
      <c r="AB123">
        <f t="shared" si="17"/>
        <v>0</v>
      </c>
      <c r="AC123">
        <f t="shared" si="16"/>
        <v>0</v>
      </c>
      <c r="AD123">
        <f t="shared" si="16"/>
        <v>0</v>
      </c>
      <c r="AE123">
        <f t="shared" si="16"/>
        <v>0</v>
      </c>
      <c r="AF123">
        <f t="shared" si="18"/>
        <v>1</v>
      </c>
      <c r="AG123">
        <f t="shared" si="18"/>
        <v>0</v>
      </c>
      <c r="AH123">
        <f t="shared" si="18"/>
        <v>0</v>
      </c>
      <c r="AI123">
        <f t="shared" si="18"/>
        <v>0</v>
      </c>
      <c r="AJ123">
        <v>73.5</v>
      </c>
      <c r="AK123">
        <v>3</v>
      </c>
      <c r="AL123">
        <v>0</v>
      </c>
      <c r="AM123" s="3">
        <v>21</v>
      </c>
    </row>
    <row r="124" spans="1:39" x14ac:dyDescent="0.3">
      <c r="A124">
        <v>122</v>
      </c>
      <c r="B124">
        <v>0</v>
      </c>
      <c r="C124">
        <v>3</v>
      </c>
      <c r="D124" t="s">
        <v>204</v>
      </c>
      <c r="E124" t="s">
        <v>21</v>
      </c>
      <c r="G124">
        <v>0</v>
      </c>
      <c r="H124">
        <v>0</v>
      </c>
      <c r="I124" t="s">
        <v>205</v>
      </c>
      <c r="J124">
        <v>8.0500000000000007</v>
      </c>
      <c r="L124" t="s">
        <v>23</v>
      </c>
      <c r="M124" t="s">
        <v>23</v>
      </c>
      <c r="N124" t="str">
        <f t="shared" si="11"/>
        <v>M</v>
      </c>
      <c r="O124">
        <f xml:space="preserve"> IF(J124="",MEDIAN(J:J),J124)</f>
        <v>8.0500000000000007</v>
      </c>
      <c r="P124">
        <f t="shared" si="12"/>
        <v>1</v>
      </c>
      <c r="Q124">
        <f t="shared" si="13"/>
        <v>0</v>
      </c>
      <c r="R124" t="s">
        <v>24</v>
      </c>
      <c r="S124" t="str">
        <f xml:space="preserve"> VLOOKUP(R124,[1]train_next!$D$3:$E$20,2,FALSE)</f>
        <v>Mr</v>
      </c>
      <c r="T124" s="3">
        <f xml:space="preserve"> IF(F124="",AVERAGEIF(S:S,S124,F:F),F124)</f>
        <v>32.252151462994838</v>
      </c>
      <c r="V124">
        <f t="shared" si="14"/>
        <v>1</v>
      </c>
      <c r="W124">
        <f t="shared" si="15"/>
        <v>0</v>
      </c>
      <c r="X124">
        <f xml:space="preserve"> IF(N124=X$2,1,0)</f>
        <v>1</v>
      </c>
      <c r="Y124">
        <f xml:space="preserve"> IF(N124=Y$2,1,0)</f>
        <v>0</v>
      </c>
      <c r="Z124">
        <f t="shared" si="17"/>
        <v>0</v>
      </c>
      <c r="AA124">
        <f t="shared" si="17"/>
        <v>0</v>
      </c>
      <c r="AB124">
        <f t="shared" si="17"/>
        <v>0</v>
      </c>
      <c r="AC124">
        <f t="shared" si="16"/>
        <v>0</v>
      </c>
      <c r="AD124">
        <f t="shared" si="16"/>
        <v>0</v>
      </c>
      <c r="AE124">
        <f t="shared" si="16"/>
        <v>0</v>
      </c>
      <c r="AF124">
        <f t="shared" si="18"/>
        <v>1</v>
      </c>
      <c r="AG124">
        <f t="shared" si="18"/>
        <v>0</v>
      </c>
      <c r="AH124">
        <f t="shared" si="18"/>
        <v>0</v>
      </c>
      <c r="AI124">
        <f t="shared" si="18"/>
        <v>0</v>
      </c>
      <c r="AJ124">
        <v>8.0500000000000007</v>
      </c>
      <c r="AK124">
        <v>1</v>
      </c>
      <c r="AL124">
        <v>0</v>
      </c>
      <c r="AM124" s="3">
        <v>32.252151462994838</v>
      </c>
    </row>
    <row r="125" spans="1:39" x14ac:dyDescent="0.3">
      <c r="A125">
        <v>123</v>
      </c>
      <c r="B125">
        <v>0</v>
      </c>
      <c r="C125">
        <v>2</v>
      </c>
      <c r="D125" t="s">
        <v>206</v>
      </c>
      <c r="E125" t="s">
        <v>21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29</v>
      </c>
      <c r="M125" t="s">
        <v>29</v>
      </c>
      <c r="N125" t="str">
        <f t="shared" si="11"/>
        <v>M</v>
      </c>
      <c r="O125">
        <f xml:space="preserve"> IF(J125="",MEDIAN(J:J),J125)</f>
        <v>30.070799999999998</v>
      </c>
      <c r="P125">
        <f t="shared" si="12"/>
        <v>2</v>
      </c>
      <c r="Q125">
        <f t="shared" si="13"/>
        <v>0</v>
      </c>
      <c r="R125" t="s">
        <v>24</v>
      </c>
      <c r="S125" t="str">
        <f xml:space="preserve"> VLOOKUP(R125,[1]train_next!$D$3:$E$20,2,FALSE)</f>
        <v>Mr</v>
      </c>
      <c r="T125" s="3">
        <f xml:space="preserve"> IF(F125="",AVERAGEIF(S:S,S125,F:F),F125)</f>
        <v>32.5</v>
      </c>
      <c r="V125">
        <f t="shared" si="14"/>
        <v>0</v>
      </c>
      <c r="W125">
        <f t="shared" si="15"/>
        <v>1</v>
      </c>
      <c r="X125">
        <f xml:space="preserve"> IF(N125=X$2,1,0)</f>
        <v>1</v>
      </c>
      <c r="Y125">
        <f xml:space="preserve"> IF(N125=Y$2,1,0)</f>
        <v>0</v>
      </c>
      <c r="Z125">
        <f t="shared" si="17"/>
        <v>0</v>
      </c>
      <c r="AA125">
        <f t="shared" si="17"/>
        <v>0</v>
      </c>
      <c r="AB125">
        <f t="shared" si="17"/>
        <v>0</v>
      </c>
      <c r="AC125">
        <f t="shared" si="16"/>
        <v>0</v>
      </c>
      <c r="AD125">
        <f t="shared" si="16"/>
        <v>0</v>
      </c>
      <c r="AE125">
        <f t="shared" si="16"/>
        <v>0</v>
      </c>
      <c r="AF125">
        <f t="shared" si="18"/>
        <v>1</v>
      </c>
      <c r="AG125">
        <f t="shared" si="18"/>
        <v>0</v>
      </c>
      <c r="AH125">
        <f t="shared" si="18"/>
        <v>0</v>
      </c>
      <c r="AI125">
        <f t="shared" si="18"/>
        <v>0</v>
      </c>
      <c r="AJ125">
        <v>30.070799999999998</v>
      </c>
      <c r="AK125">
        <v>2</v>
      </c>
      <c r="AL125">
        <v>0</v>
      </c>
      <c r="AM125" s="3">
        <v>32.5</v>
      </c>
    </row>
    <row r="126" spans="1:39" x14ac:dyDescent="0.3">
      <c r="A126">
        <v>124</v>
      </c>
      <c r="B126">
        <v>1</v>
      </c>
      <c r="C126">
        <v>2</v>
      </c>
      <c r="D126" t="s">
        <v>207</v>
      </c>
      <c r="E126" t="s">
        <v>26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208</v>
      </c>
      <c r="L126" t="s">
        <v>23</v>
      </c>
      <c r="M126" t="s">
        <v>23</v>
      </c>
      <c r="N126" t="str">
        <f t="shared" si="11"/>
        <v>E</v>
      </c>
      <c r="O126">
        <f xml:space="preserve"> IF(J126="",MEDIAN(J:J),J126)</f>
        <v>13</v>
      </c>
      <c r="P126">
        <f t="shared" si="12"/>
        <v>1</v>
      </c>
      <c r="Q126">
        <f t="shared" si="13"/>
        <v>1</v>
      </c>
      <c r="R126" t="s">
        <v>33</v>
      </c>
      <c r="S126" t="str">
        <f xml:space="preserve"> VLOOKUP(R126,[1]train_next!$D$3:$E$20,2,FALSE)</f>
        <v>Miss</v>
      </c>
      <c r="T126" s="3">
        <f xml:space="preserve"> IF(F126="",AVERAGEIF(S:S,S126,F:F),F126)</f>
        <v>32.5</v>
      </c>
      <c r="V126">
        <f t="shared" si="14"/>
        <v>1</v>
      </c>
      <c r="W126">
        <f t="shared" si="15"/>
        <v>0</v>
      </c>
      <c r="X126">
        <f xml:space="preserve"> IF(N126=X$2,1,0)</f>
        <v>0</v>
      </c>
      <c r="Y126">
        <f xml:space="preserve"> IF(N126=Y$2,1,0)</f>
        <v>0</v>
      </c>
      <c r="Z126">
        <f t="shared" si="17"/>
        <v>1</v>
      </c>
      <c r="AA126">
        <f t="shared" si="17"/>
        <v>0</v>
      </c>
      <c r="AB126">
        <f t="shared" si="17"/>
        <v>0</v>
      </c>
      <c r="AC126">
        <f t="shared" si="16"/>
        <v>0</v>
      </c>
      <c r="AD126">
        <f t="shared" si="16"/>
        <v>0</v>
      </c>
      <c r="AE126">
        <f t="shared" si="16"/>
        <v>0</v>
      </c>
      <c r="AF126">
        <f t="shared" si="18"/>
        <v>0</v>
      </c>
      <c r="AG126">
        <f t="shared" si="18"/>
        <v>0</v>
      </c>
      <c r="AH126">
        <f t="shared" si="18"/>
        <v>0</v>
      </c>
      <c r="AI126">
        <f t="shared" si="18"/>
        <v>1</v>
      </c>
      <c r="AJ126">
        <v>13</v>
      </c>
      <c r="AK126">
        <v>1</v>
      </c>
      <c r="AL126">
        <v>1</v>
      </c>
      <c r="AM126" s="3">
        <v>32.5</v>
      </c>
    </row>
    <row r="127" spans="1:39" x14ac:dyDescent="0.3">
      <c r="A127">
        <v>125</v>
      </c>
      <c r="B127">
        <v>0</v>
      </c>
      <c r="C127">
        <v>1</v>
      </c>
      <c r="D127" t="s">
        <v>209</v>
      </c>
      <c r="E127" t="s">
        <v>21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181</v>
      </c>
      <c r="L127" t="s">
        <v>23</v>
      </c>
      <c r="M127" t="s">
        <v>23</v>
      </c>
      <c r="N127" t="str">
        <f t="shared" si="11"/>
        <v>D</v>
      </c>
      <c r="O127">
        <f xml:space="preserve"> IF(J127="",MEDIAN(J:J),J127)</f>
        <v>77.287499999999994</v>
      </c>
      <c r="P127">
        <f t="shared" si="12"/>
        <v>2</v>
      </c>
      <c r="Q127">
        <f t="shared" si="13"/>
        <v>0</v>
      </c>
      <c r="R127" t="s">
        <v>24</v>
      </c>
      <c r="S127" t="str">
        <f xml:space="preserve"> VLOOKUP(R127,[1]train_next!$D$3:$E$20,2,FALSE)</f>
        <v>Mr</v>
      </c>
      <c r="T127" s="3">
        <f xml:space="preserve"> IF(F127="",AVERAGEIF(S:S,S127,F:F),F127)</f>
        <v>54</v>
      </c>
      <c r="V127">
        <f t="shared" si="14"/>
        <v>1</v>
      </c>
      <c r="W127">
        <f t="shared" si="15"/>
        <v>0</v>
      </c>
      <c r="X127">
        <f xml:space="preserve"> IF(N127=X$2,1,0)</f>
        <v>0</v>
      </c>
      <c r="Y127">
        <f xml:space="preserve"> IF(N127=Y$2,1,0)</f>
        <v>0</v>
      </c>
      <c r="Z127">
        <f t="shared" si="17"/>
        <v>0</v>
      </c>
      <c r="AA127">
        <f t="shared" si="17"/>
        <v>0</v>
      </c>
      <c r="AB127">
        <f t="shared" si="17"/>
        <v>1</v>
      </c>
      <c r="AC127">
        <f t="shared" si="16"/>
        <v>0</v>
      </c>
      <c r="AD127">
        <f t="shared" si="16"/>
        <v>0</v>
      </c>
      <c r="AE127">
        <f t="shared" si="16"/>
        <v>0</v>
      </c>
      <c r="AF127">
        <f t="shared" si="18"/>
        <v>1</v>
      </c>
      <c r="AG127">
        <f t="shared" si="18"/>
        <v>0</v>
      </c>
      <c r="AH127">
        <f t="shared" si="18"/>
        <v>0</v>
      </c>
      <c r="AI127">
        <f t="shared" si="18"/>
        <v>0</v>
      </c>
      <c r="AJ127">
        <v>77.287499999999994</v>
      </c>
      <c r="AK127">
        <v>2</v>
      </c>
      <c r="AL127">
        <v>0</v>
      </c>
      <c r="AM127" s="3">
        <v>54</v>
      </c>
    </row>
    <row r="128" spans="1:39" x14ac:dyDescent="0.3">
      <c r="A128">
        <v>126</v>
      </c>
      <c r="B128">
        <v>1</v>
      </c>
      <c r="C128">
        <v>3</v>
      </c>
      <c r="D128" t="s">
        <v>210</v>
      </c>
      <c r="E128" t="s">
        <v>21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29</v>
      </c>
      <c r="M128" t="s">
        <v>29</v>
      </c>
      <c r="N128" t="str">
        <f t="shared" si="11"/>
        <v>M</v>
      </c>
      <c r="O128">
        <f xml:space="preserve"> IF(J128="",MEDIAN(J:J),J128)</f>
        <v>11.2417</v>
      </c>
      <c r="P128">
        <f t="shared" si="12"/>
        <v>2</v>
      </c>
      <c r="Q128">
        <f t="shared" si="13"/>
        <v>0</v>
      </c>
      <c r="R128" t="s">
        <v>42</v>
      </c>
      <c r="S128" t="str">
        <f xml:space="preserve"> VLOOKUP(R128,[1]train_next!$D$3:$E$20,2,FALSE)</f>
        <v>Master</v>
      </c>
      <c r="T128" s="3">
        <f xml:space="preserve"> IF(F128="",AVERAGEIF(S:S,S128,F:F),F128)</f>
        <v>12</v>
      </c>
      <c r="V128">
        <f t="shared" si="14"/>
        <v>0</v>
      </c>
      <c r="W128">
        <f t="shared" si="15"/>
        <v>1</v>
      </c>
      <c r="X128">
        <f xml:space="preserve"> IF(N128=X$2,1,0)</f>
        <v>1</v>
      </c>
      <c r="Y128">
        <f xml:space="preserve"> IF(N128=Y$2,1,0)</f>
        <v>0</v>
      </c>
      <c r="Z128">
        <f t="shared" si="17"/>
        <v>0</v>
      </c>
      <c r="AA128">
        <f t="shared" si="17"/>
        <v>0</v>
      </c>
      <c r="AB128">
        <f t="shared" si="17"/>
        <v>0</v>
      </c>
      <c r="AC128">
        <f t="shared" si="16"/>
        <v>0</v>
      </c>
      <c r="AD128">
        <f t="shared" si="16"/>
        <v>0</v>
      </c>
      <c r="AE128">
        <f t="shared" si="16"/>
        <v>0</v>
      </c>
      <c r="AF128">
        <f t="shared" si="18"/>
        <v>0</v>
      </c>
      <c r="AG128">
        <f t="shared" si="18"/>
        <v>0</v>
      </c>
      <c r="AH128">
        <f t="shared" si="18"/>
        <v>1</v>
      </c>
      <c r="AI128">
        <f t="shared" si="18"/>
        <v>0</v>
      </c>
      <c r="AJ128">
        <v>11.2417</v>
      </c>
      <c r="AK128">
        <v>2</v>
      </c>
      <c r="AL128">
        <v>0</v>
      </c>
      <c r="AM128" s="3">
        <v>12</v>
      </c>
    </row>
    <row r="129" spans="1:39" x14ac:dyDescent="0.3">
      <c r="A129">
        <v>127</v>
      </c>
      <c r="B129">
        <v>0</v>
      </c>
      <c r="C129">
        <v>3</v>
      </c>
      <c r="D129" t="s">
        <v>211</v>
      </c>
      <c r="E129" t="s">
        <v>21</v>
      </c>
      <c r="G129">
        <v>0</v>
      </c>
      <c r="H129">
        <v>0</v>
      </c>
      <c r="I129">
        <v>370372</v>
      </c>
      <c r="J129">
        <v>7.75</v>
      </c>
      <c r="L129" t="s">
        <v>38</v>
      </c>
      <c r="M129" t="s">
        <v>38</v>
      </c>
      <c r="N129" t="str">
        <f t="shared" si="11"/>
        <v>M</v>
      </c>
      <c r="O129">
        <f xml:space="preserve"> IF(J129="",MEDIAN(J:J),J129)</f>
        <v>7.75</v>
      </c>
      <c r="P129">
        <f t="shared" si="12"/>
        <v>1</v>
      </c>
      <c r="Q129">
        <f t="shared" si="13"/>
        <v>0</v>
      </c>
      <c r="R129" t="s">
        <v>24</v>
      </c>
      <c r="S129" t="str">
        <f xml:space="preserve"> VLOOKUP(R129,[1]train_next!$D$3:$E$20,2,FALSE)</f>
        <v>Mr</v>
      </c>
      <c r="T129" s="3">
        <f xml:space="preserve"> IF(F129="",AVERAGEIF(S:S,S129,F:F),F129)</f>
        <v>32.252151462994838</v>
      </c>
      <c r="V129">
        <f t="shared" si="14"/>
        <v>0</v>
      </c>
      <c r="W129">
        <f t="shared" si="15"/>
        <v>0</v>
      </c>
      <c r="X129">
        <f xml:space="preserve"> IF(N129=X$2,1,0)</f>
        <v>1</v>
      </c>
      <c r="Y129">
        <f xml:space="preserve"> IF(N129=Y$2,1,0)</f>
        <v>0</v>
      </c>
      <c r="Z129">
        <f t="shared" si="17"/>
        <v>0</v>
      </c>
      <c r="AA129">
        <f t="shared" si="17"/>
        <v>0</v>
      </c>
      <c r="AB129">
        <f t="shared" si="17"/>
        <v>0</v>
      </c>
      <c r="AC129">
        <f t="shared" si="16"/>
        <v>0</v>
      </c>
      <c r="AD129">
        <f t="shared" si="16"/>
        <v>0</v>
      </c>
      <c r="AE129">
        <f t="shared" si="16"/>
        <v>0</v>
      </c>
      <c r="AF129">
        <f t="shared" si="18"/>
        <v>1</v>
      </c>
      <c r="AG129">
        <f t="shared" si="18"/>
        <v>0</v>
      </c>
      <c r="AH129">
        <f t="shared" si="18"/>
        <v>0</v>
      </c>
      <c r="AI129">
        <f t="shared" si="18"/>
        <v>0</v>
      </c>
      <c r="AJ129">
        <v>7.75</v>
      </c>
      <c r="AK129">
        <v>1</v>
      </c>
      <c r="AL129">
        <v>0</v>
      </c>
      <c r="AM129" s="3">
        <v>32.252151462994838</v>
      </c>
    </row>
    <row r="130" spans="1:39" x14ac:dyDescent="0.3">
      <c r="A130">
        <v>128</v>
      </c>
      <c r="B130">
        <v>1</v>
      </c>
      <c r="C130">
        <v>3</v>
      </c>
      <c r="D130" t="s">
        <v>212</v>
      </c>
      <c r="E130" t="s">
        <v>21</v>
      </c>
      <c r="F130">
        <v>24</v>
      </c>
      <c r="G130">
        <v>0</v>
      </c>
      <c r="H130">
        <v>0</v>
      </c>
      <c r="I130" t="s">
        <v>213</v>
      </c>
      <c r="J130">
        <v>7.1417000000000002</v>
      </c>
      <c r="L130" t="s">
        <v>23</v>
      </c>
      <c r="M130" t="s">
        <v>23</v>
      </c>
      <c r="N130" t="str">
        <f t="shared" si="11"/>
        <v>M</v>
      </c>
      <c r="O130">
        <f xml:space="preserve"> IF(J130="",MEDIAN(J:J),J130)</f>
        <v>7.1417000000000002</v>
      </c>
      <c r="P130">
        <f t="shared" si="12"/>
        <v>1</v>
      </c>
      <c r="Q130">
        <f t="shared" si="13"/>
        <v>0</v>
      </c>
      <c r="R130" t="s">
        <v>24</v>
      </c>
      <c r="S130" t="str">
        <f xml:space="preserve"> VLOOKUP(R130,[1]train_next!$D$3:$E$20,2,FALSE)</f>
        <v>Mr</v>
      </c>
      <c r="T130" s="3">
        <f xml:space="preserve"> IF(F130="",AVERAGEIF(S:S,S130,F:F),F130)</f>
        <v>24</v>
      </c>
      <c r="V130">
        <f t="shared" si="14"/>
        <v>1</v>
      </c>
      <c r="W130">
        <f t="shared" si="15"/>
        <v>0</v>
      </c>
      <c r="X130">
        <f xml:space="preserve"> IF(N130=X$2,1,0)</f>
        <v>1</v>
      </c>
      <c r="Y130">
        <f xml:space="preserve"> IF(N130=Y$2,1,0)</f>
        <v>0</v>
      </c>
      <c r="Z130">
        <f t="shared" si="17"/>
        <v>0</v>
      </c>
      <c r="AA130">
        <f t="shared" si="17"/>
        <v>0</v>
      </c>
      <c r="AB130">
        <f t="shared" si="17"/>
        <v>0</v>
      </c>
      <c r="AC130">
        <f t="shared" si="16"/>
        <v>0</v>
      </c>
      <c r="AD130">
        <f t="shared" si="16"/>
        <v>0</v>
      </c>
      <c r="AE130">
        <f t="shared" si="16"/>
        <v>0</v>
      </c>
      <c r="AF130">
        <f t="shared" si="18"/>
        <v>1</v>
      </c>
      <c r="AG130">
        <f t="shared" si="18"/>
        <v>0</v>
      </c>
      <c r="AH130">
        <f t="shared" si="18"/>
        <v>0</v>
      </c>
      <c r="AI130">
        <f t="shared" si="18"/>
        <v>0</v>
      </c>
      <c r="AJ130">
        <v>7.1417000000000002</v>
      </c>
      <c r="AK130">
        <v>1</v>
      </c>
      <c r="AL130">
        <v>0</v>
      </c>
      <c r="AM130" s="3">
        <v>24</v>
      </c>
    </row>
    <row r="131" spans="1:39" x14ac:dyDescent="0.3">
      <c r="A131">
        <v>129</v>
      </c>
      <c r="B131">
        <v>1</v>
      </c>
      <c r="C131">
        <v>3</v>
      </c>
      <c r="D131" t="s">
        <v>214</v>
      </c>
      <c r="E131" t="s">
        <v>26</v>
      </c>
      <c r="G131">
        <v>1</v>
      </c>
      <c r="H131">
        <v>1</v>
      </c>
      <c r="I131">
        <v>2668</v>
      </c>
      <c r="J131">
        <v>22.3583</v>
      </c>
      <c r="K131" t="s">
        <v>215</v>
      </c>
      <c r="L131" t="s">
        <v>29</v>
      </c>
      <c r="M131" t="s">
        <v>29</v>
      </c>
      <c r="N131" t="str">
        <f t="shared" si="11"/>
        <v>F</v>
      </c>
      <c r="O131">
        <f xml:space="preserve"> IF(J131="",MEDIAN(J:J),J131)</f>
        <v>22.3583</v>
      </c>
      <c r="P131">
        <f t="shared" si="12"/>
        <v>3</v>
      </c>
      <c r="Q131">
        <f t="shared" si="13"/>
        <v>1</v>
      </c>
      <c r="R131" t="s">
        <v>33</v>
      </c>
      <c r="S131" t="str">
        <f xml:space="preserve"> VLOOKUP(R131,[1]train_next!$D$3:$E$20,2,FALSE)</f>
        <v>Miss</v>
      </c>
      <c r="T131" s="3">
        <f xml:space="preserve"> IF(F131="",AVERAGEIF(S:S,S131,F:F),F131)</f>
        <v>21.8243661971831</v>
      </c>
      <c r="V131">
        <f t="shared" si="14"/>
        <v>0</v>
      </c>
      <c r="W131">
        <f t="shared" si="15"/>
        <v>1</v>
      </c>
      <c r="X131">
        <f xml:space="preserve"> IF(N131=X$2,1,0)</f>
        <v>0</v>
      </c>
      <c r="Y131">
        <f xml:space="preserve"> IF(N131=Y$2,1,0)</f>
        <v>0</v>
      </c>
      <c r="Z131">
        <f t="shared" si="17"/>
        <v>0</v>
      </c>
      <c r="AA131">
        <f t="shared" si="17"/>
        <v>0</v>
      </c>
      <c r="AB131">
        <f t="shared" si="17"/>
        <v>0</v>
      </c>
      <c r="AC131">
        <f t="shared" si="16"/>
        <v>0</v>
      </c>
      <c r="AD131">
        <f t="shared" si="16"/>
        <v>0</v>
      </c>
      <c r="AE131">
        <f t="shared" si="16"/>
        <v>1</v>
      </c>
      <c r="AF131">
        <f t="shared" si="18"/>
        <v>0</v>
      </c>
      <c r="AG131">
        <f t="shared" si="18"/>
        <v>0</v>
      </c>
      <c r="AH131">
        <f t="shared" si="18"/>
        <v>0</v>
      </c>
      <c r="AI131">
        <f t="shared" si="18"/>
        <v>1</v>
      </c>
      <c r="AJ131">
        <v>22.3583</v>
      </c>
      <c r="AK131">
        <v>3</v>
      </c>
      <c r="AL131">
        <v>1</v>
      </c>
      <c r="AM131" s="3">
        <v>21.8243661971831</v>
      </c>
    </row>
    <row r="132" spans="1:39" x14ac:dyDescent="0.3">
      <c r="A132">
        <v>130</v>
      </c>
      <c r="B132">
        <v>0</v>
      </c>
      <c r="C132">
        <v>3</v>
      </c>
      <c r="D132" t="s">
        <v>216</v>
      </c>
      <c r="E132" t="s">
        <v>21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23</v>
      </c>
      <c r="M132" t="s">
        <v>23</v>
      </c>
      <c r="N132" t="str">
        <f t="shared" ref="N132:N195" si="19" xml:space="preserve"> IF(K132="","M",LEFT(K132,1))</f>
        <v>M</v>
      </c>
      <c r="O132">
        <f xml:space="preserve"> IF(J132="",MEDIAN(J:J),J132)</f>
        <v>6.9749999999999996</v>
      </c>
      <c r="P132">
        <f t="shared" ref="P132:P195" si="20" xml:space="preserve"> SUM(G132,H132,1)</f>
        <v>1</v>
      </c>
      <c r="Q132">
        <f t="shared" ref="Q132:Q195" si="21" xml:space="preserve"> IF(E132="male",0,1)</f>
        <v>0</v>
      </c>
      <c r="R132" t="s">
        <v>24</v>
      </c>
      <c r="S132" t="str">
        <f xml:space="preserve"> VLOOKUP(R132,[1]train_next!$D$3:$E$20,2,FALSE)</f>
        <v>Mr</v>
      </c>
      <c r="T132" s="3">
        <f xml:space="preserve"> IF(F132="",AVERAGEIF(S:S,S132,F:F),F132)</f>
        <v>45</v>
      </c>
      <c r="V132">
        <f t="shared" ref="V132:V195" si="22" xml:space="preserve"> IF(M132=V$2,1,0)</f>
        <v>1</v>
      </c>
      <c r="W132">
        <f t="shared" ref="W132:W195" si="23" xml:space="preserve"> IF(M132=W$2,1,0)</f>
        <v>0</v>
      </c>
      <c r="X132">
        <f xml:space="preserve"> IF(N132=X$2,1,0)</f>
        <v>1</v>
      </c>
      <c r="Y132">
        <f xml:space="preserve"> IF(N132=Y$2,1,0)</f>
        <v>0</v>
      </c>
      <c r="Z132">
        <f t="shared" si="17"/>
        <v>0</v>
      </c>
      <c r="AA132">
        <f t="shared" si="17"/>
        <v>0</v>
      </c>
      <c r="AB132">
        <f t="shared" si="17"/>
        <v>0</v>
      </c>
      <c r="AC132">
        <f t="shared" si="16"/>
        <v>0</v>
      </c>
      <c r="AD132">
        <f t="shared" si="16"/>
        <v>0</v>
      </c>
      <c r="AE132">
        <f t="shared" si="16"/>
        <v>0</v>
      </c>
      <c r="AF132">
        <f t="shared" si="18"/>
        <v>1</v>
      </c>
      <c r="AG132">
        <f t="shared" si="18"/>
        <v>0</v>
      </c>
      <c r="AH132">
        <f t="shared" si="18"/>
        <v>0</v>
      </c>
      <c r="AI132">
        <f t="shared" si="18"/>
        <v>0</v>
      </c>
      <c r="AJ132">
        <v>6.9749999999999996</v>
      </c>
      <c r="AK132">
        <v>1</v>
      </c>
      <c r="AL132">
        <v>0</v>
      </c>
      <c r="AM132" s="3">
        <v>45</v>
      </c>
    </row>
    <row r="133" spans="1:39" x14ac:dyDescent="0.3">
      <c r="A133">
        <v>131</v>
      </c>
      <c r="B133">
        <v>0</v>
      </c>
      <c r="C133">
        <v>3</v>
      </c>
      <c r="D133" t="s">
        <v>217</v>
      </c>
      <c r="E133" t="s">
        <v>21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29</v>
      </c>
      <c r="M133" t="s">
        <v>29</v>
      </c>
      <c r="N133" t="str">
        <f t="shared" si="19"/>
        <v>M</v>
      </c>
      <c r="O133">
        <f xml:space="preserve"> IF(J133="",MEDIAN(J:J),J133)</f>
        <v>7.8958000000000004</v>
      </c>
      <c r="P133">
        <f t="shared" si="20"/>
        <v>1</v>
      </c>
      <c r="Q133">
        <f t="shared" si="21"/>
        <v>0</v>
      </c>
      <c r="R133" t="s">
        <v>24</v>
      </c>
      <c r="S133" t="str">
        <f xml:space="preserve"> VLOOKUP(R133,[1]train_next!$D$3:$E$20,2,FALSE)</f>
        <v>Mr</v>
      </c>
      <c r="T133" s="3">
        <f xml:space="preserve"> IF(F133="",AVERAGEIF(S:S,S133,F:F),F133)</f>
        <v>33</v>
      </c>
      <c r="V133">
        <f t="shared" si="22"/>
        <v>0</v>
      </c>
      <c r="W133">
        <f t="shared" si="23"/>
        <v>1</v>
      </c>
      <c r="X133">
        <f xml:space="preserve"> IF(N133=X$2,1,0)</f>
        <v>1</v>
      </c>
      <c r="Y133">
        <f xml:space="preserve"> IF(N133=Y$2,1,0)</f>
        <v>0</v>
      </c>
      <c r="Z133">
        <f t="shared" si="17"/>
        <v>0</v>
      </c>
      <c r="AA133">
        <f t="shared" si="17"/>
        <v>0</v>
      </c>
      <c r="AB133">
        <f t="shared" si="17"/>
        <v>0</v>
      </c>
      <c r="AC133">
        <f t="shared" si="16"/>
        <v>0</v>
      </c>
      <c r="AD133">
        <f t="shared" si="16"/>
        <v>0</v>
      </c>
      <c r="AE133">
        <f t="shared" si="16"/>
        <v>0</v>
      </c>
      <c r="AF133">
        <f t="shared" si="18"/>
        <v>1</v>
      </c>
      <c r="AG133">
        <f t="shared" si="18"/>
        <v>0</v>
      </c>
      <c r="AH133">
        <f t="shared" si="18"/>
        <v>0</v>
      </c>
      <c r="AI133">
        <f t="shared" si="18"/>
        <v>0</v>
      </c>
      <c r="AJ133">
        <v>7.8958000000000004</v>
      </c>
      <c r="AK133">
        <v>1</v>
      </c>
      <c r="AL133">
        <v>0</v>
      </c>
      <c r="AM133" s="3">
        <v>33</v>
      </c>
    </row>
    <row r="134" spans="1:39" x14ac:dyDescent="0.3">
      <c r="A134">
        <v>132</v>
      </c>
      <c r="B134">
        <v>0</v>
      </c>
      <c r="C134">
        <v>3</v>
      </c>
      <c r="D134" t="s">
        <v>218</v>
      </c>
      <c r="E134" t="s">
        <v>21</v>
      </c>
      <c r="F134">
        <v>20</v>
      </c>
      <c r="G134">
        <v>0</v>
      </c>
      <c r="H134">
        <v>0</v>
      </c>
      <c r="I134" t="s">
        <v>219</v>
      </c>
      <c r="J134">
        <v>7.05</v>
      </c>
      <c r="L134" t="s">
        <v>23</v>
      </c>
      <c r="M134" t="s">
        <v>23</v>
      </c>
      <c r="N134" t="str">
        <f t="shared" si="19"/>
        <v>M</v>
      </c>
      <c r="O134">
        <f xml:space="preserve"> IF(J134="",MEDIAN(J:J),J134)</f>
        <v>7.05</v>
      </c>
      <c r="P134">
        <f t="shared" si="20"/>
        <v>1</v>
      </c>
      <c r="Q134">
        <f t="shared" si="21"/>
        <v>0</v>
      </c>
      <c r="R134" t="s">
        <v>24</v>
      </c>
      <c r="S134" t="str">
        <f xml:space="preserve"> VLOOKUP(R134,[1]train_next!$D$3:$E$20,2,FALSE)</f>
        <v>Mr</v>
      </c>
      <c r="T134" s="3">
        <f xml:space="preserve"> IF(F134="",AVERAGEIF(S:S,S134,F:F),F134)</f>
        <v>20</v>
      </c>
      <c r="V134">
        <f t="shared" si="22"/>
        <v>1</v>
      </c>
      <c r="W134">
        <f t="shared" si="23"/>
        <v>0</v>
      </c>
      <c r="X134">
        <f xml:space="preserve"> IF(N134=X$2,1,0)</f>
        <v>1</v>
      </c>
      <c r="Y134">
        <f xml:space="preserve"> IF(N134=Y$2,1,0)</f>
        <v>0</v>
      </c>
      <c r="Z134">
        <f t="shared" si="17"/>
        <v>0</v>
      </c>
      <c r="AA134">
        <f t="shared" si="17"/>
        <v>0</v>
      </c>
      <c r="AB134">
        <f t="shared" si="17"/>
        <v>0</v>
      </c>
      <c r="AC134">
        <f t="shared" si="16"/>
        <v>0</v>
      </c>
      <c r="AD134">
        <f t="shared" si="16"/>
        <v>0</v>
      </c>
      <c r="AE134">
        <f t="shared" si="16"/>
        <v>0</v>
      </c>
      <c r="AF134">
        <f t="shared" si="18"/>
        <v>1</v>
      </c>
      <c r="AG134">
        <f t="shared" si="18"/>
        <v>0</v>
      </c>
      <c r="AH134">
        <f t="shared" si="18"/>
        <v>0</v>
      </c>
      <c r="AI134">
        <f t="shared" si="18"/>
        <v>0</v>
      </c>
      <c r="AJ134">
        <v>7.05</v>
      </c>
      <c r="AK134">
        <v>1</v>
      </c>
      <c r="AL134">
        <v>0</v>
      </c>
      <c r="AM134" s="3">
        <v>20</v>
      </c>
    </row>
    <row r="135" spans="1:39" x14ac:dyDescent="0.3">
      <c r="A135">
        <v>133</v>
      </c>
      <c r="B135">
        <v>0</v>
      </c>
      <c r="C135">
        <v>3</v>
      </c>
      <c r="D135" t="s">
        <v>220</v>
      </c>
      <c r="E135" t="s">
        <v>26</v>
      </c>
      <c r="F135">
        <v>47</v>
      </c>
      <c r="G135">
        <v>1</v>
      </c>
      <c r="H135">
        <v>0</v>
      </c>
      <c r="I135" t="s">
        <v>221</v>
      </c>
      <c r="J135">
        <v>14.5</v>
      </c>
      <c r="L135" t="s">
        <v>23</v>
      </c>
      <c r="M135" t="s">
        <v>23</v>
      </c>
      <c r="N135" t="str">
        <f t="shared" si="19"/>
        <v>M</v>
      </c>
      <c r="O135">
        <f xml:space="preserve"> IF(J135="",MEDIAN(J:J),J135)</f>
        <v>14.5</v>
      </c>
      <c r="P135">
        <f t="shared" si="20"/>
        <v>2</v>
      </c>
      <c r="Q135">
        <f t="shared" si="21"/>
        <v>1</v>
      </c>
      <c r="R135" t="s">
        <v>30</v>
      </c>
      <c r="S135" t="str">
        <f xml:space="preserve"> VLOOKUP(R135,[1]train_next!$D$3:$E$20,2,FALSE)</f>
        <v>Mrs</v>
      </c>
      <c r="T135" s="3">
        <f xml:space="preserve"> IF(F135="",AVERAGEIF(S:S,S135,F:F),F135)</f>
        <v>47</v>
      </c>
      <c r="V135">
        <f t="shared" si="22"/>
        <v>1</v>
      </c>
      <c r="W135">
        <f t="shared" si="23"/>
        <v>0</v>
      </c>
      <c r="X135">
        <f xml:space="preserve"> IF(N135=X$2,1,0)</f>
        <v>1</v>
      </c>
      <c r="Y135">
        <f xml:space="preserve"> IF(N135=Y$2,1,0)</f>
        <v>0</v>
      </c>
      <c r="Z135">
        <f t="shared" si="17"/>
        <v>0</v>
      </c>
      <c r="AA135">
        <f t="shared" si="17"/>
        <v>0</v>
      </c>
      <c r="AB135">
        <f t="shared" si="17"/>
        <v>0</v>
      </c>
      <c r="AC135">
        <f t="shared" si="16"/>
        <v>0</v>
      </c>
      <c r="AD135">
        <f t="shared" si="16"/>
        <v>0</v>
      </c>
      <c r="AE135">
        <f t="shared" si="16"/>
        <v>0</v>
      </c>
      <c r="AF135">
        <f t="shared" si="18"/>
        <v>0</v>
      </c>
      <c r="AG135">
        <f t="shared" si="18"/>
        <v>1</v>
      </c>
      <c r="AH135">
        <f t="shared" si="18"/>
        <v>0</v>
      </c>
      <c r="AI135">
        <f t="shared" si="18"/>
        <v>0</v>
      </c>
      <c r="AJ135">
        <v>14.5</v>
      </c>
      <c r="AK135">
        <v>2</v>
      </c>
      <c r="AL135">
        <v>1</v>
      </c>
      <c r="AM135" s="3">
        <v>47</v>
      </c>
    </row>
    <row r="136" spans="1:39" x14ac:dyDescent="0.3">
      <c r="A136">
        <v>134</v>
      </c>
      <c r="B136">
        <v>1</v>
      </c>
      <c r="C136">
        <v>2</v>
      </c>
      <c r="D136" t="s">
        <v>222</v>
      </c>
      <c r="E136" t="s">
        <v>26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23</v>
      </c>
      <c r="M136" t="s">
        <v>23</v>
      </c>
      <c r="N136" t="str">
        <f t="shared" si="19"/>
        <v>M</v>
      </c>
      <c r="O136">
        <f xml:space="preserve"> IF(J136="",MEDIAN(J:J),J136)</f>
        <v>26</v>
      </c>
      <c r="P136">
        <f t="shared" si="20"/>
        <v>2</v>
      </c>
      <c r="Q136">
        <f t="shared" si="21"/>
        <v>1</v>
      </c>
      <c r="R136" t="s">
        <v>30</v>
      </c>
      <c r="S136" t="str">
        <f xml:space="preserve"> VLOOKUP(R136,[1]train_next!$D$3:$E$20,2,FALSE)</f>
        <v>Mrs</v>
      </c>
      <c r="T136" s="3">
        <f xml:space="preserve"> IF(F136="",AVERAGEIF(S:S,S136,F:F),F136)</f>
        <v>29</v>
      </c>
      <c r="V136">
        <f t="shared" si="22"/>
        <v>1</v>
      </c>
      <c r="W136">
        <f t="shared" si="23"/>
        <v>0</v>
      </c>
      <c r="X136">
        <f xml:space="preserve"> IF(N136=X$2,1,0)</f>
        <v>1</v>
      </c>
      <c r="Y136">
        <f xml:space="preserve"> IF(N136=Y$2,1,0)</f>
        <v>0</v>
      </c>
      <c r="Z136">
        <f t="shared" si="17"/>
        <v>0</v>
      </c>
      <c r="AA136">
        <f t="shared" si="17"/>
        <v>0</v>
      </c>
      <c r="AB136">
        <f t="shared" si="17"/>
        <v>0</v>
      </c>
      <c r="AC136">
        <f t="shared" si="16"/>
        <v>0</v>
      </c>
      <c r="AD136">
        <f t="shared" si="16"/>
        <v>0</v>
      </c>
      <c r="AE136">
        <f t="shared" si="16"/>
        <v>0</v>
      </c>
      <c r="AF136">
        <f t="shared" si="18"/>
        <v>0</v>
      </c>
      <c r="AG136">
        <f t="shared" si="18"/>
        <v>1</v>
      </c>
      <c r="AH136">
        <f t="shared" si="18"/>
        <v>0</v>
      </c>
      <c r="AI136">
        <f t="shared" si="18"/>
        <v>0</v>
      </c>
      <c r="AJ136">
        <v>26</v>
      </c>
      <c r="AK136">
        <v>2</v>
      </c>
      <c r="AL136">
        <v>1</v>
      </c>
      <c r="AM136" s="3">
        <v>29</v>
      </c>
    </row>
    <row r="137" spans="1:39" x14ac:dyDescent="0.3">
      <c r="A137">
        <v>135</v>
      </c>
      <c r="B137">
        <v>0</v>
      </c>
      <c r="C137">
        <v>2</v>
      </c>
      <c r="D137" t="s">
        <v>223</v>
      </c>
      <c r="E137" t="s">
        <v>21</v>
      </c>
      <c r="F137">
        <v>25</v>
      </c>
      <c r="G137">
        <v>0</v>
      </c>
      <c r="H137">
        <v>0</v>
      </c>
      <c r="I137" t="s">
        <v>224</v>
      </c>
      <c r="J137">
        <v>13</v>
      </c>
      <c r="L137" t="s">
        <v>23</v>
      </c>
      <c r="M137" t="s">
        <v>23</v>
      </c>
      <c r="N137" t="str">
        <f t="shared" si="19"/>
        <v>M</v>
      </c>
      <c r="O137">
        <f xml:space="preserve"> IF(J137="",MEDIAN(J:J),J137)</f>
        <v>13</v>
      </c>
      <c r="P137">
        <f t="shared" si="20"/>
        <v>1</v>
      </c>
      <c r="Q137">
        <f t="shared" si="21"/>
        <v>0</v>
      </c>
      <c r="R137" t="s">
        <v>24</v>
      </c>
      <c r="S137" t="str">
        <f xml:space="preserve"> VLOOKUP(R137,[1]train_next!$D$3:$E$20,2,FALSE)</f>
        <v>Mr</v>
      </c>
      <c r="T137" s="3">
        <f xml:space="preserve"> IF(F137="",AVERAGEIF(S:S,S137,F:F),F137)</f>
        <v>25</v>
      </c>
      <c r="V137">
        <f t="shared" si="22"/>
        <v>1</v>
      </c>
      <c r="W137">
        <f t="shared" si="23"/>
        <v>0</v>
      </c>
      <c r="X137">
        <f xml:space="preserve"> IF(N137=X$2,1,0)</f>
        <v>1</v>
      </c>
      <c r="Y137">
        <f xml:space="preserve"> IF(N137=Y$2,1,0)</f>
        <v>0</v>
      </c>
      <c r="Z137">
        <f t="shared" si="17"/>
        <v>0</v>
      </c>
      <c r="AA137">
        <f t="shared" si="17"/>
        <v>0</v>
      </c>
      <c r="AB137">
        <f t="shared" si="17"/>
        <v>0</v>
      </c>
      <c r="AC137">
        <f t="shared" si="16"/>
        <v>0</v>
      </c>
      <c r="AD137">
        <f t="shared" si="16"/>
        <v>0</v>
      </c>
      <c r="AE137">
        <f t="shared" si="16"/>
        <v>0</v>
      </c>
      <c r="AF137">
        <f t="shared" si="18"/>
        <v>1</v>
      </c>
      <c r="AG137">
        <f t="shared" si="18"/>
        <v>0</v>
      </c>
      <c r="AH137">
        <f t="shared" si="18"/>
        <v>0</v>
      </c>
      <c r="AI137">
        <f t="shared" si="18"/>
        <v>0</v>
      </c>
      <c r="AJ137">
        <v>13</v>
      </c>
      <c r="AK137">
        <v>1</v>
      </c>
      <c r="AL137">
        <v>0</v>
      </c>
      <c r="AM137" s="3">
        <v>25</v>
      </c>
    </row>
    <row r="138" spans="1:39" x14ac:dyDescent="0.3">
      <c r="A138">
        <v>136</v>
      </c>
      <c r="B138">
        <v>0</v>
      </c>
      <c r="C138">
        <v>2</v>
      </c>
      <c r="D138" t="s">
        <v>225</v>
      </c>
      <c r="E138" t="s">
        <v>21</v>
      </c>
      <c r="F138">
        <v>23</v>
      </c>
      <c r="G138">
        <v>0</v>
      </c>
      <c r="H138">
        <v>0</v>
      </c>
      <c r="I138" t="s">
        <v>226</v>
      </c>
      <c r="J138">
        <v>15.0458</v>
      </c>
      <c r="L138" t="s">
        <v>29</v>
      </c>
      <c r="M138" t="s">
        <v>29</v>
      </c>
      <c r="N138" t="str">
        <f t="shared" si="19"/>
        <v>M</v>
      </c>
      <c r="O138">
        <f xml:space="preserve"> IF(J138="",MEDIAN(J:J),J138)</f>
        <v>15.0458</v>
      </c>
      <c r="P138">
        <f t="shared" si="20"/>
        <v>1</v>
      </c>
      <c r="Q138">
        <f t="shared" si="21"/>
        <v>0</v>
      </c>
      <c r="R138" t="s">
        <v>24</v>
      </c>
      <c r="S138" t="str">
        <f xml:space="preserve"> VLOOKUP(R138,[1]train_next!$D$3:$E$20,2,FALSE)</f>
        <v>Mr</v>
      </c>
      <c r="T138" s="3">
        <f xml:space="preserve"> IF(F138="",AVERAGEIF(S:S,S138,F:F),F138)</f>
        <v>23</v>
      </c>
      <c r="V138">
        <f t="shared" si="22"/>
        <v>0</v>
      </c>
      <c r="W138">
        <f t="shared" si="23"/>
        <v>1</v>
      </c>
      <c r="X138">
        <f xml:space="preserve"> IF(N138=X$2,1,0)</f>
        <v>1</v>
      </c>
      <c r="Y138">
        <f xml:space="preserve"> IF(N138=Y$2,1,0)</f>
        <v>0</v>
      </c>
      <c r="Z138">
        <f t="shared" si="17"/>
        <v>0</v>
      </c>
      <c r="AA138">
        <f t="shared" si="17"/>
        <v>0</v>
      </c>
      <c r="AB138">
        <f t="shared" si="17"/>
        <v>0</v>
      </c>
      <c r="AC138">
        <f t="shared" si="16"/>
        <v>0</v>
      </c>
      <c r="AD138">
        <f t="shared" si="16"/>
        <v>0</v>
      </c>
      <c r="AE138">
        <f t="shared" si="16"/>
        <v>0</v>
      </c>
      <c r="AF138">
        <f t="shared" si="18"/>
        <v>1</v>
      </c>
      <c r="AG138">
        <f t="shared" si="18"/>
        <v>0</v>
      </c>
      <c r="AH138">
        <f t="shared" si="18"/>
        <v>0</v>
      </c>
      <c r="AI138">
        <f t="shared" si="18"/>
        <v>0</v>
      </c>
      <c r="AJ138">
        <v>15.0458</v>
      </c>
      <c r="AK138">
        <v>1</v>
      </c>
      <c r="AL138">
        <v>0</v>
      </c>
      <c r="AM138" s="3">
        <v>23</v>
      </c>
    </row>
    <row r="139" spans="1:39" x14ac:dyDescent="0.3">
      <c r="A139">
        <v>137</v>
      </c>
      <c r="B139">
        <v>1</v>
      </c>
      <c r="C139">
        <v>1</v>
      </c>
      <c r="D139" t="s">
        <v>227</v>
      </c>
      <c r="E139" t="s">
        <v>26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228</v>
      </c>
      <c r="L139" t="s">
        <v>23</v>
      </c>
      <c r="M139" t="s">
        <v>23</v>
      </c>
      <c r="N139" t="str">
        <f t="shared" si="19"/>
        <v>D</v>
      </c>
      <c r="O139">
        <f xml:space="preserve"> IF(J139="",MEDIAN(J:J),J139)</f>
        <v>26.283300000000001</v>
      </c>
      <c r="P139">
        <f t="shared" si="20"/>
        <v>3</v>
      </c>
      <c r="Q139">
        <f t="shared" si="21"/>
        <v>1</v>
      </c>
      <c r="R139" t="s">
        <v>33</v>
      </c>
      <c r="S139" t="str">
        <f xml:space="preserve"> VLOOKUP(R139,[1]train_next!$D$3:$E$20,2,FALSE)</f>
        <v>Miss</v>
      </c>
      <c r="T139" s="3">
        <f xml:space="preserve"> IF(F139="",AVERAGEIF(S:S,S139,F:F),F139)</f>
        <v>19</v>
      </c>
      <c r="V139">
        <f t="shared" si="22"/>
        <v>1</v>
      </c>
      <c r="W139">
        <f t="shared" si="23"/>
        <v>0</v>
      </c>
      <c r="X139">
        <f xml:space="preserve"> IF(N139=X$2,1,0)</f>
        <v>0</v>
      </c>
      <c r="Y139">
        <f xml:space="preserve"> IF(N139=Y$2,1,0)</f>
        <v>0</v>
      </c>
      <c r="Z139">
        <f t="shared" si="17"/>
        <v>0</v>
      </c>
      <c r="AA139">
        <f t="shared" si="17"/>
        <v>0</v>
      </c>
      <c r="AB139">
        <f t="shared" si="17"/>
        <v>1</v>
      </c>
      <c r="AC139">
        <f t="shared" si="16"/>
        <v>0</v>
      </c>
      <c r="AD139">
        <f t="shared" si="16"/>
        <v>0</v>
      </c>
      <c r="AE139">
        <f t="shared" si="16"/>
        <v>0</v>
      </c>
      <c r="AF139">
        <f t="shared" si="18"/>
        <v>0</v>
      </c>
      <c r="AG139">
        <f t="shared" si="18"/>
        <v>0</v>
      </c>
      <c r="AH139">
        <f t="shared" si="18"/>
        <v>0</v>
      </c>
      <c r="AI139">
        <f t="shared" si="18"/>
        <v>1</v>
      </c>
      <c r="AJ139">
        <v>26.283300000000001</v>
      </c>
      <c r="AK139">
        <v>3</v>
      </c>
      <c r="AL139">
        <v>1</v>
      </c>
      <c r="AM139" s="3">
        <v>19</v>
      </c>
    </row>
    <row r="140" spans="1:39" x14ac:dyDescent="0.3">
      <c r="A140">
        <v>138</v>
      </c>
      <c r="B140">
        <v>0</v>
      </c>
      <c r="C140">
        <v>1</v>
      </c>
      <c r="D140" t="s">
        <v>229</v>
      </c>
      <c r="E140" t="s">
        <v>21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35</v>
      </c>
      <c r="L140" t="s">
        <v>23</v>
      </c>
      <c r="M140" t="s">
        <v>23</v>
      </c>
      <c r="N140" t="str">
        <f t="shared" si="19"/>
        <v>C</v>
      </c>
      <c r="O140">
        <f xml:space="preserve"> IF(J140="",MEDIAN(J:J),J140)</f>
        <v>53.1</v>
      </c>
      <c r="P140">
        <f t="shared" si="20"/>
        <v>2</v>
      </c>
      <c r="Q140">
        <f t="shared" si="21"/>
        <v>0</v>
      </c>
      <c r="R140" t="s">
        <v>24</v>
      </c>
      <c r="S140" t="str">
        <f xml:space="preserve"> VLOOKUP(R140,[1]train_next!$D$3:$E$20,2,FALSE)</f>
        <v>Mr</v>
      </c>
      <c r="T140" s="3">
        <f xml:space="preserve"> IF(F140="",AVERAGEIF(S:S,S140,F:F),F140)</f>
        <v>37</v>
      </c>
      <c r="V140">
        <f t="shared" si="22"/>
        <v>1</v>
      </c>
      <c r="W140">
        <f t="shared" si="23"/>
        <v>0</v>
      </c>
      <c r="X140">
        <f xml:space="preserve"> IF(N140=X$2,1,0)</f>
        <v>0</v>
      </c>
      <c r="Y140">
        <f xml:space="preserve"> IF(N140=Y$2,1,0)</f>
        <v>1</v>
      </c>
      <c r="Z140">
        <f t="shared" si="17"/>
        <v>0</v>
      </c>
      <c r="AA140">
        <f t="shared" si="17"/>
        <v>0</v>
      </c>
      <c r="AB140">
        <f t="shared" si="17"/>
        <v>0</v>
      </c>
      <c r="AC140">
        <f t="shared" si="16"/>
        <v>0</v>
      </c>
      <c r="AD140">
        <f t="shared" si="16"/>
        <v>0</v>
      </c>
      <c r="AE140">
        <f t="shared" si="16"/>
        <v>0</v>
      </c>
      <c r="AF140">
        <f t="shared" si="18"/>
        <v>1</v>
      </c>
      <c r="AG140">
        <f t="shared" si="18"/>
        <v>0</v>
      </c>
      <c r="AH140">
        <f t="shared" si="18"/>
        <v>0</v>
      </c>
      <c r="AI140">
        <f t="shared" si="18"/>
        <v>0</v>
      </c>
      <c r="AJ140">
        <v>53.1</v>
      </c>
      <c r="AK140">
        <v>2</v>
      </c>
      <c r="AL140">
        <v>0</v>
      </c>
      <c r="AM140" s="3">
        <v>37</v>
      </c>
    </row>
    <row r="141" spans="1:39" x14ac:dyDescent="0.3">
      <c r="A141">
        <v>139</v>
      </c>
      <c r="B141">
        <v>0</v>
      </c>
      <c r="C141">
        <v>3</v>
      </c>
      <c r="D141" t="s">
        <v>230</v>
      </c>
      <c r="E141" t="s">
        <v>21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23</v>
      </c>
      <c r="M141" t="s">
        <v>23</v>
      </c>
      <c r="N141" t="str">
        <f t="shared" si="19"/>
        <v>M</v>
      </c>
      <c r="O141">
        <f xml:space="preserve"> IF(J141="",MEDIAN(J:J),J141)</f>
        <v>9.2166999999999994</v>
      </c>
      <c r="P141">
        <f t="shared" si="20"/>
        <v>1</v>
      </c>
      <c r="Q141">
        <f t="shared" si="21"/>
        <v>0</v>
      </c>
      <c r="R141" t="s">
        <v>24</v>
      </c>
      <c r="S141" t="str">
        <f xml:space="preserve"> VLOOKUP(R141,[1]train_next!$D$3:$E$20,2,FALSE)</f>
        <v>Mr</v>
      </c>
      <c r="T141" s="3">
        <f xml:space="preserve"> IF(F141="",AVERAGEIF(S:S,S141,F:F),F141)</f>
        <v>16</v>
      </c>
      <c r="V141">
        <f t="shared" si="22"/>
        <v>1</v>
      </c>
      <c r="W141">
        <f t="shared" si="23"/>
        <v>0</v>
      </c>
      <c r="X141">
        <f xml:space="preserve"> IF(N141=X$2,1,0)</f>
        <v>1</v>
      </c>
      <c r="Y141">
        <f xml:space="preserve"> IF(N141=Y$2,1,0)</f>
        <v>0</v>
      </c>
      <c r="Z141">
        <f t="shared" si="17"/>
        <v>0</v>
      </c>
      <c r="AA141">
        <f t="shared" si="17"/>
        <v>0</v>
      </c>
      <c r="AB141">
        <f t="shared" si="17"/>
        <v>0</v>
      </c>
      <c r="AC141">
        <f t="shared" si="16"/>
        <v>0</v>
      </c>
      <c r="AD141">
        <f t="shared" si="16"/>
        <v>0</v>
      </c>
      <c r="AE141">
        <f t="shared" si="16"/>
        <v>0</v>
      </c>
      <c r="AF141">
        <f t="shared" si="18"/>
        <v>1</v>
      </c>
      <c r="AG141">
        <f t="shared" si="18"/>
        <v>0</v>
      </c>
      <c r="AH141">
        <f t="shared" si="18"/>
        <v>0</v>
      </c>
      <c r="AI141">
        <f t="shared" si="18"/>
        <v>0</v>
      </c>
      <c r="AJ141">
        <v>9.2166999999999994</v>
      </c>
      <c r="AK141">
        <v>1</v>
      </c>
      <c r="AL141">
        <v>0</v>
      </c>
      <c r="AM141" s="3">
        <v>16</v>
      </c>
    </row>
    <row r="142" spans="1:39" x14ac:dyDescent="0.3">
      <c r="A142">
        <v>140</v>
      </c>
      <c r="B142">
        <v>0</v>
      </c>
      <c r="C142">
        <v>1</v>
      </c>
      <c r="D142" t="s">
        <v>231</v>
      </c>
      <c r="E142" t="s">
        <v>21</v>
      </c>
      <c r="F142">
        <v>24</v>
      </c>
      <c r="G142">
        <v>0</v>
      </c>
      <c r="H142">
        <v>0</v>
      </c>
      <c r="I142" t="s">
        <v>232</v>
      </c>
      <c r="J142">
        <v>79.2</v>
      </c>
      <c r="K142" t="s">
        <v>233</v>
      </c>
      <c r="L142" t="s">
        <v>29</v>
      </c>
      <c r="M142" t="s">
        <v>29</v>
      </c>
      <c r="N142" t="str">
        <f t="shared" si="19"/>
        <v>B</v>
      </c>
      <c r="O142">
        <f xml:space="preserve"> IF(J142="",MEDIAN(J:J),J142)</f>
        <v>79.2</v>
      </c>
      <c r="P142">
        <f t="shared" si="20"/>
        <v>1</v>
      </c>
      <c r="Q142">
        <f t="shared" si="21"/>
        <v>0</v>
      </c>
      <c r="R142" t="s">
        <v>24</v>
      </c>
      <c r="S142" t="str">
        <f xml:space="preserve"> VLOOKUP(R142,[1]train_next!$D$3:$E$20,2,FALSE)</f>
        <v>Mr</v>
      </c>
      <c r="T142" s="3">
        <f xml:space="preserve"> IF(F142="",AVERAGEIF(S:S,S142,F:F),F142)</f>
        <v>24</v>
      </c>
      <c r="V142">
        <f t="shared" si="22"/>
        <v>0</v>
      </c>
      <c r="W142">
        <f t="shared" si="23"/>
        <v>1</v>
      </c>
      <c r="X142">
        <f xml:space="preserve"> IF(N142=X$2,1,0)</f>
        <v>0</v>
      </c>
      <c r="Y142">
        <f xml:space="preserve"> IF(N142=Y$2,1,0)</f>
        <v>0</v>
      </c>
      <c r="Z142">
        <f t="shared" si="17"/>
        <v>0</v>
      </c>
      <c r="AA142">
        <f t="shared" si="17"/>
        <v>0</v>
      </c>
      <c r="AB142">
        <f t="shared" si="17"/>
        <v>0</v>
      </c>
      <c r="AC142">
        <f t="shared" si="16"/>
        <v>0</v>
      </c>
      <c r="AD142">
        <f t="shared" si="16"/>
        <v>1</v>
      </c>
      <c r="AE142">
        <f t="shared" si="16"/>
        <v>0</v>
      </c>
      <c r="AF142">
        <f t="shared" si="18"/>
        <v>1</v>
      </c>
      <c r="AG142">
        <f t="shared" si="18"/>
        <v>0</v>
      </c>
      <c r="AH142">
        <f t="shared" si="18"/>
        <v>0</v>
      </c>
      <c r="AI142">
        <f t="shared" si="18"/>
        <v>0</v>
      </c>
      <c r="AJ142">
        <v>79.2</v>
      </c>
      <c r="AK142">
        <v>1</v>
      </c>
      <c r="AL142">
        <v>0</v>
      </c>
      <c r="AM142" s="3">
        <v>24</v>
      </c>
    </row>
    <row r="143" spans="1:39" x14ac:dyDescent="0.3">
      <c r="A143">
        <v>141</v>
      </c>
      <c r="B143">
        <v>0</v>
      </c>
      <c r="C143">
        <v>3</v>
      </c>
      <c r="D143" t="s">
        <v>234</v>
      </c>
      <c r="E143" t="s">
        <v>26</v>
      </c>
      <c r="G143">
        <v>0</v>
      </c>
      <c r="H143">
        <v>2</v>
      </c>
      <c r="I143">
        <v>2678</v>
      </c>
      <c r="J143">
        <v>15.245799999999999</v>
      </c>
      <c r="L143" t="s">
        <v>29</v>
      </c>
      <c r="M143" t="s">
        <v>29</v>
      </c>
      <c r="N143" t="str">
        <f t="shared" si="19"/>
        <v>M</v>
      </c>
      <c r="O143">
        <f xml:space="preserve"> IF(J143="",MEDIAN(J:J),J143)</f>
        <v>15.245799999999999</v>
      </c>
      <c r="P143">
        <f t="shared" si="20"/>
        <v>3</v>
      </c>
      <c r="Q143">
        <f t="shared" si="21"/>
        <v>1</v>
      </c>
      <c r="R143" t="s">
        <v>30</v>
      </c>
      <c r="S143" t="str">
        <f xml:space="preserve"> VLOOKUP(R143,[1]train_next!$D$3:$E$20,2,FALSE)</f>
        <v>Mrs</v>
      </c>
      <c r="T143" s="3">
        <f xml:space="preserve"> IF(F143="",AVERAGEIF(S:S,S143,F:F),F143)</f>
        <v>36.918128654970758</v>
      </c>
      <c r="V143">
        <f t="shared" si="22"/>
        <v>0</v>
      </c>
      <c r="W143">
        <f t="shared" si="23"/>
        <v>1</v>
      </c>
      <c r="X143">
        <f xml:space="preserve"> IF(N143=X$2,1,0)</f>
        <v>1</v>
      </c>
      <c r="Y143">
        <f xml:space="preserve"> IF(N143=Y$2,1,0)</f>
        <v>0</v>
      </c>
      <c r="Z143">
        <f t="shared" si="17"/>
        <v>0</v>
      </c>
      <c r="AA143">
        <f t="shared" si="17"/>
        <v>0</v>
      </c>
      <c r="AB143">
        <f t="shared" si="17"/>
        <v>0</v>
      </c>
      <c r="AC143">
        <f t="shared" si="16"/>
        <v>0</v>
      </c>
      <c r="AD143">
        <f t="shared" si="16"/>
        <v>0</v>
      </c>
      <c r="AE143">
        <f t="shared" si="16"/>
        <v>0</v>
      </c>
      <c r="AF143">
        <f t="shared" si="18"/>
        <v>0</v>
      </c>
      <c r="AG143">
        <f t="shared" si="18"/>
        <v>1</v>
      </c>
      <c r="AH143">
        <f t="shared" si="18"/>
        <v>0</v>
      </c>
      <c r="AI143">
        <f t="shared" si="18"/>
        <v>0</v>
      </c>
      <c r="AJ143">
        <v>15.245799999999999</v>
      </c>
      <c r="AK143">
        <v>3</v>
      </c>
      <c r="AL143">
        <v>1</v>
      </c>
      <c r="AM143" s="3">
        <v>36.918128654970758</v>
      </c>
    </row>
    <row r="144" spans="1:39" x14ac:dyDescent="0.3">
      <c r="A144">
        <v>142</v>
      </c>
      <c r="B144">
        <v>1</v>
      </c>
      <c r="C144">
        <v>3</v>
      </c>
      <c r="D144" t="s">
        <v>235</v>
      </c>
      <c r="E144" t="s">
        <v>26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23</v>
      </c>
      <c r="M144" t="s">
        <v>23</v>
      </c>
      <c r="N144" t="str">
        <f t="shared" si="19"/>
        <v>M</v>
      </c>
      <c r="O144">
        <f xml:space="preserve"> IF(J144="",MEDIAN(J:J),J144)</f>
        <v>7.75</v>
      </c>
      <c r="P144">
        <f t="shared" si="20"/>
        <v>1</v>
      </c>
      <c r="Q144">
        <f t="shared" si="21"/>
        <v>1</v>
      </c>
      <c r="R144" t="s">
        <v>33</v>
      </c>
      <c r="S144" t="str">
        <f xml:space="preserve"> VLOOKUP(R144,[1]train_next!$D$3:$E$20,2,FALSE)</f>
        <v>Miss</v>
      </c>
      <c r="T144" s="3">
        <f xml:space="preserve"> IF(F144="",AVERAGEIF(S:S,S144,F:F),F144)</f>
        <v>22</v>
      </c>
      <c r="V144">
        <f t="shared" si="22"/>
        <v>1</v>
      </c>
      <c r="W144">
        <f t="shared" si="23"/>
        <v>0</v>
      </c>
      <c r="X144">
        <f xml:space="preserve"> IF(N144=X$2,1,0)</f>
        <v>1</v>
      </c>
      <c r="Y144">
        <f xml:space="preserve"> IF(N144=Y$2,1,0)</f>
        <v>0</v>
      </c>
      <c r="Z144">
        <f t="shared" si="17"/>
        <v>0</v>
      </c>
      <c r="AA144">
        <f t="shared" si="17"/>
        <v>0</v>
      </c>
      <c r="AB144">
        <f t="shared" si="17"/>
        <v>0</v>
      </c>
      <c r="AC144">
        <f t="shared" si="16"/>
        <v>0</v>
      </c>
      <c r="AD144">
        <f t="shared" si="16"/>
        <v>0</v>
      </c>
      <c r="AE144">
        <f t="shared" si="16"/>
        <v>0</v>
      </c>
      <c r="AF144">
        <f t="shared" si="18"/>
        <v>0</v>
      </c>
      <c r="AG144">
        <f t="shared" si="18"/>
        <v>0</v>
      </c>
      <c r="AH144">
        <f t="shared" si="18"/>
        <v>0</v>
      </c>
      <c r="AI144">
        <f t="shared" si="18"/>
        <v>1</v>
      </c>
      <c r="AJ144">
        <v>7.75</v>
      </c>
      <c r="AK144">
        <v>1</v>
      </c>
      <c r="AL144">
        <v>1</v>
      </c>
      <c r="AM144" s="3">
        <v>22</v>
      </c>
    </row>
    <row r="145" spans="1:39" x14ac:dyDescent="0.3">
      <c r="A145">
        <v>143</v>
      </c>
      <c r="B145">
        <v>1</v>
      </c>
      <c r="C145">
        <v>3</v>
      </c>
      <c r="D145" t="s">
        <v>236</v>
      </c>
      <c r="E145" t="s">
        <v>26</v>
      </c>
      <c r="F145">
        <v>24</v>
      </c>
      <c r="G145">
        <v>1</v>
      </c>
      <c r="H145">
        <v>0</v>
      </c>
      <c r="I145" t="s">
        <v>237</v>
      </c>
      <c r="J145">
        <v>15.85</v>
      </c>
      <c r="L145" t="s">
        <v>23</v>
      </c>
      <c r="M145" t="s">
        <v>23</v>
      </c>
      <c r="N145" t="str">
        <f t="shared" si="19"/>
        <v>M</v>
      </c>
      <c r="O145">
        <f xml:space="preserve"> IF(J145="",MEDIAN(J:J),J145)</f>
        <v>15.85</v>
      </c>
      <c r="P145">
        <f t="shared" si="20"/>
        <v>2</v>
      </c>
      <c r="Q145">
        <f t="shared" si="21"/>
        <v>1</v>
      </c>
      <c r="R145" t="s">
        <v>30</v>
      </c>
      <c r="S145" t="str">
        <f xml:space="preserve"> VLOOKUP(R145,[1]train_next!$D$3:$E$20,2,FALSE)</f>
        <v>Mrs</v>
      </c>
      <c r="T145" s="3">
        <f xml:space="preserve"> IF(F145="",AVERAGEIF(S:S,S145,F:F),F145)</f>
        <v>24</v>
      </c>
      <c r="V145">
        <f t="shared" si="22"/>
        <v>1</v>
      </c>
      <c r="W145">
        <f t="shared" si="23"/>
        <v>0</v>
      </c>
      <c r="X145">
        <f xml:space="preserve"> IF(N145=X$2,1,0)</f>
        <v>1</v>
      </c>
      <c r="Y145">
        <f xml:space="preserve"> IF(N145=Y$2,1,0)</f>
        <v>0</v>
      </c>
      <c r="Z145">
        <f t="shared" si="17"/>
        <v>0</v>
      </c>
      <c r="AA145">
        <f t="shared" si="17"/>
        <v>0</v>
      </c>
      <c r="AB145">
        <f t="shared" si="17"/>
        <v>0</v>
      </c>
      <c r="AC145">
        <f t="shared" si="16"/>
        <v>0</v>
      </c>
      <c r="AD145">
        <f t="shared" si="16"/>
        <v>0</v>
      </c>
      <c r="AE145">
        <f t="shared" si="16"/>
        <v>0</v>
      </c>
      <c r="AF145">
        <f t="shared" si="18"/>
        <v>0</v>
      </c>
      <c r="AG145">
        <f t="shared" si="18"/>
        <v>1</v>
      </c>
      <c r="AH145">
        <f t="shared" si="18"/>
        <v>0</v>
      </c>
      <c r="AI145">
        <f t="shared" si="18"/>
        <v>0</v>
      </c>
      <c r="AJ145">
        <v>15.85</v>
      </c>
      <c r="AK145">
        <v>2</v>
      </c>
      <c r="AL145">
        <v>1</v>
      </c>
      <c r="AM145" s="3">
        <v>24</v>
      </c>
    </row>
    <row r="146" spans="1:39" x14ac:dyDescent="0.3">
      <c r="A146">
        <v>144</v>
      </c>
      <c r="B146">
        <v>0</v>
      </c>
      <c r="C146">
        <v>3</v>
      </c>
      <c r="D146" t="s">
        <v>238</v>
      </c>
      <c r="E146" t="s">
        <v>21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38</v>
      </c>
      <c r="M146" t="s">
        <v>38</v>
      </c>
      <c r="N146" t="str">
        <f t="shared" si="19"/>
        <v>M</v>
      </c>
      <c r="O146">
        <f xml:space="preserve"> IF(J146="",MEDIAN(J:J),J146)</f>
        <v>6.75</v>
      </c>
      <c r="P146">
        <f t="shared" si="20"/>
        <v>1</v>
      </c>
      <c r="Q146">
        <f t="shared" si="21"/>
        <v>0</v>
      </c>
      <c r="R146" t="s">
        <v>24</v>
      </c>
      <c r="S146" t="str">
        <f xml:space="preserve"> VLOOKUP(R146,[1]train_next!$D$3:$E$20,2,FALSE)</f>
        <v>Mr</v>
      </c>
      <c r="T146" s="3">
        <f xml:space="preserve"> IF(F146="",AVERAGEIF(S:S,S146,F:F),F146)</f>
        <v>19</v>
      </c>
      <c r="V146">
        <f t="shared" si="22"/>
        <v>0</v>
      </c>
      <c r="W146">
        <f t="shared" si="23"/>
        <v>0</v>
      </c>
      <c r="X146">
        <f xml:space="preserve"> IF(N146=X$2,1,0)</f>
        <v>1</v>
      </c>
      <c r="Y146">
        <f xml:space="preserve"> IF(N146=Y$2,1,0)</f>
        <v>0</v>
      </c>
      <c r="Z146">
        <f t="shared" si="17"/>
        <v>0</v>
      </c>
      <c r="AA146">
        <f t="shared" si="17"/>
        <v>0</v>
      </c>
      <c r="AB146">
        <f t="shared" si="17"/>
        <v>0</v>
      </c>
      <c r="AC146">
        <f t="shared" si="17"/>
        <v>0</v>
      </c>
      <c r="AD146">
        <f t="shared" si="17"/>
        <v>0</v>
      </c>
      <c r="AE146">
        <f t="shared" si="17"/>
        <v>0</v>
      </c>
      <c r="AF146">
        <f t="shared" si="18"/>
        <v>1</v>
      </c>
      <c r="AG146">
        <f t="shared" si="18"/>
        <v>0</v>
      </c>
      <c r="AH146">
        <f t="shared" si="18"/>
        <v>0</v>
      </c>
      <c r="AI146">
        <f t="shared" si="18"/>
        <v>0</v>
      </c>
      <c r="AJ146">
        <v>6.75</v>
      </c>
      <c r="AK146">
        <v>1</v>
      </c>
      <c r="AL146">
        <v>0</v>
      </c>
      <c r="AM146" s="3">
        <v>19</v>
      </c>
    </row>
    <row r="147" spans="1:39" x14ac:dyDescent="0.3">
      <c r="A147">
        <v>145</v>
      </c>
      <c r="B147">
        <v>0</v>
      </c>
      <c r="C147">
        <v>2</v>
      </c>
      <c r="D147" t="s">
        <v>239</v>
      </c>
      <c r="E147" t="s">
        <v>21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23</v>
      </c>
      <c r="M147" t="s">
        <v>23</v>
      </c>
      <c r="N147" t="str">
        <f t="shared" si="19"/>
        <v>M</v>
      </c>
      <c r="O147">
        <f xml:space="preserve"> IF(J147="",MEDIAN(J:J),J147)</f>
        <v>11.5</v>
      </c>
      <c r="P147">
        <f t="shared" si="20"/>
        <v>1</v>
      </c>
      <c r="Q147">
        <f t="shared" si="21"/>
        <v>0</v>
      </c>
      <c r="R147" t="s">
        <v>24</v>
      </c>
      <c r="S147" t="str">
        <f xml:space="preserve"> VLOOKUP(R147,[1]train_next!$D$3:$E$20,2,FALSE)</f>
        <v>Mr</v>
      </c>
      <c r="T147" s="3">
        <f xml:space="preserve"> IF(F147="",AVERAGEIF(S:S,S147,F:F),F147)</f>
        <v>18</v>
      </c>
      <c r="V147">
        <f t="shared" si="22"/>
        <v>1</v>
      </c>
      <c r="W147">
        <f t="shared" si="23"/>
        <v>0</v>
      </c>
      <c r="X147">
        <f xml:space="preserve"> IF(N147=X$2,1,0)</f>
        <v>1</v>
      </c>
      <c r="Y147">
        <f xml:space="preserve"> IF(N147=Y$2,1,0)</f>
        <v>0</v>
      </c>
      <c r="Z147">
        <f t="shared" ref="Z147:AC210" si="24" xml:space="preserve"> IF($N147=Z$2,1,0)</f>
        <v>0</v>
      </c>
      <c r="AA147">
        <f t="shared" si="24"/>
        <v>0</v>
      </c>
      <c r="AB147">
        <f t="shared" si="24"/>
        <v>0</v>
      </c>
      <c r="AC147">
        <f t="shared" si="24"/>
        <v>0</v>
      </c>
      <c r="AD147">
        <f t="shared" ref="AD147:AE210" si="25" xml:space="preserve"> IF($N147=AD$2,1,0)</f>
        <v>0</v>
      </c>
      <c r="AE147">
        <f t="shared" si="25"/>
        <v>0</v>
      </c>
      <c r="AF147">
        <f t="shared" si="18"/>
        <v>1</v>
      </c>
      <c r="AG147">
        <f t="shared" si="18"/>
        <v>0</v>
      </c>
      <c r="AH147">
        <f t="shared" si="18"/>
        <v>0</v>
      </c>
      <c r="AI147">
        <f t="shared" si="18"/>
        <v>0</v>
      </c>
      <c r="AJ147">
        <v>11.5</v>
      </c>
      <c r="AK147">
        <v>1</v>
      </c>
      <c r="AL147">
        <v>0</v>
      </c>
      <c r="AM147" s="3">
        <v>18</v>
      </c>
    </row>
    <row r="148" spans="1:39" x14ac:dyDescent="0.3">
      <c r="A148">
        <v>146</v>
      </c>
      <c r="B148">
        <v>0</v>
      </c>
      <c r="C148">
        <v>2</v>
      </c>
      <c r="D148" t="s">
        <v>240</v>
      </c>
      <c r="E148" t="s">
        <v>21</v>
      </c>
      <c r="F148">
        <v>19</v>
      </c>
      <c r="G148">
        <v>1</v>
      </c>
      <c r="H148">
        <v>1</v>
      </c>
      <c r="I148" t="s">
        <v>241</v>
      </c>
      <c r="J148">
        <v>36.75</v>
      </c>
      <c r="L148" t="s">
        <v>23</v>
      </c>
      <c r="M148" t="s">
        <v>23</v>
      </c>
      <c r="N148" t="str">
        <f t="shared" si="19"/>
        <v>M</v>
      </c>
      <c r="O148">
        <f xml:space="preserve"> IF(J148="",MEDIAN(J:J),J148)</f>
        <v>36.75</v>
      </c>
      <c r="P148">
        <f t="shared" si="20"/>
        <v>3</v>
      </c>
      <c r="Q148">
        <f t="shared" si="21"/>
        <v>0</v>
      </c>
      <c r="R148" t="s">
        <v>24</v>
      </c>
      <c r="S148" t="str">
        <f xml:space="preserve"> VLOOKUP(R148,[1]train_next!$D$3:$E$20,2,FALSE)</f>
        <v>Mr</v>
      </c>
      <c r="T148" s="3">
        <f xml:space="preserve"> IF(F148="",AVERAGEIF(S:S,S148,F:F),F148)</f>
        <v>19</v>
      </c>
      <c r="V148">
        <f t="shared" si="22"/>
        <v>1</v>
      </c>
      <c r="W148">
        <f t="shared" si="23"/>
        <v>0</v>
      </c>
      <c r="X148">
        <f xml:space="preserve"> IF(N148=X$2,1,0)</f>
        <v>1</v>
      </c>
      <c r="Y148">
        <f xml:space="preserve"> IF(N148=Y$2,1,0)</f>
        <v>0</v>
      </c>
      <c r="Z148">
        <f t="shared" si="24"/>
        <v>0</v>
      </c>
      <c r="AA148">
        <f t="shared" si="24"/>
        <v>0</v>
      </c>
      <c r="AB148">
        <f t="shared" si="24"/>
        <v>0</v>
      </c>
      <c r="AC148">
        <f t="shared" si="24"/>
        <v>0</v>
      </c>
      <c r="AD148">
        <f t="shared" si="25"/>
        <v>0</v>
      </c>
      <c r="AE148">
        <f t="shared" si="25"/>
        <v>0</v>
      </c>
      <c r="AF148">
        <f t="shared" si="18"/>
        <v>1</v>
      </c>
      <c r="AG148">
        <f t="shared" si="18"/>
        <v>0</v>
      </c>
      <c r="AH148">
        <f t="shared" si="18"/>
        <v>0</v>
      </c>
      <c r="AI148">
        <f t="shared" si="18"/>
        <v>0</v>
      </c>
      <c r="AJ148">
        <v>36.75</v>
      </c>
      <c r="AK148">
        <v>3</v>
      </c>
      <c r="AL148">
        <v>0</v>
      </c>
      <c r="AM148" s="3">
        <v>19</v>
      </c>
    </row>
    <row r="149" spans="1:39" x14ac:dyDescent="0.3">
      <c r="A149">
        <v>147</v>
      </c>
      <c r="B149">
        <v>1</v>
      </c>
      <c r="C149">
        <v>3</v>
      </c>
      <c r="D149" t="s">
        <v>242</v>
      </c>
      <c r="E149" t="s">
        <v>21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23</v>
      </c>
      <c r="M149" t="s">
        <v>23</v>
      </c>
      <c r="N149" t="str">
        <f t="shared" si="19"/>
        <v>M</v>
      </c>
      <c r="O149">
        <f xml:space="preserve"> IF(J149="",MEDIAN(J:J),J149)</f>
        <v>7.7957999999999998</v>
      </c>
      <c r="P149">
        <f t="shared" si="20"/>
        <v>1</v>
      </c>
      <c r="Q149">
        <f t="shared" si="21"/>
        <v>0</v>
      </c>
      <c r="R149" t="s">
        <v>24</v>
      </c>
      <c r="S149" t="str">
        <f xml:space="preserve"> VLOOKUP(R149,[1]train_next!$D$3:$E$20,2,FALSE)</f>
        <v>Mr</v>
      </c>
      <c r="T149" s="3">
        <f xml:space="preserve"> IF(F149="",AVERAGEIF(S:S,S149,F:F),F149)</f>
        <v>27</v>
      </c>
      <c r="V149">
        <f t="shared" si="22"/>
        <v>1</v>
      </c>
      <c r="W149">
        <f t="shared" si="23"/>
        <v>0</v>
      </c>
      <c r="X149">
        <f xml:space="preserve"> IF(N149=X$2,1,0)</f>
        <v>1</v>
      </c>
      <c r="Y149">
        <f xml:space="preserve"> IF(N149=Y$2,1,0)</f>
        <v>0</v>
      </c>
      <c r="Z149">
        <f t="shared" si="24"/>
        <v>0</v>
      </c>
      <c r="AA149">
        <f t="shared" si="24"/>
        <v>0</v>
      </c>
      <c r="AB149">
        <f t="shared" si="24"/>
        <v>0</v>
      </c>
      <c r="AC149">
        <f t="shared" si="24"/>
        <v>0</v>
      </c>
      <c r="AD149">
        <f t="shared" si="25"/>
        <v>0</v>
      </c>
      <c r="AE149">
        <f t="shared" si="25"/>
        <v>0</v>
      </c>
      <c r="AF149">
        <f t="shared" si="18"/>
        <v>1</v>
      </c>
      <c r="AG149">
        <f t="shared" si="18"/>
        <v>0</v>
      </c>
      <c r="AH149">
        <f t="shared" si="18"/>
        <v>0</v>
      </c>
      <c r="AI149">
        <f t="shared" si="18"/>
        <v>0</v>
      </c>
      <c r="AJ149">
        <v>7.7957999999999998</v>
      </c>
      <c r="AK149">
        <v>1</v>
      </c>
      <c r="AL149">
        <v>0</v>
      </c>
      <c r="AM149" s="3">
        <v>27</v>
      </c>
    </row>
    <row r="150" spans="1:39" x14ac:dyDescent="0.3">
      <c r="A150">
        <v>148</v>
      </c>
      <c r="B150">
        <v>0</v>
      </c>
      <c r="C150">
        <v>3</v>
      </c>
      <c r="D150" t="s">
        <v>243</v>
      </c>
      <c r="E150" t="s">
        <v>26</v>
      </c>
      <c r="F150">
        <v>9</v>
      </c>
      <c r="G150">
        <v>2</v>
      </c>
      <c r="H150">
        <v>2</v>
      </c>
      <c r="I150" t="s">
        <v>156</v>
      </c>
      <c r="J150">
        <v>34.375</v>
      </c>
      <c r="L150" t="s">
        <v>23</v>
      </c>
      <c r="M150" t="s">
        <v>23</v>
      </c>
      <c r="N150" t="str">
        <f t="shared" si="19"/>
        <v>M</v>
      </c>
      <c r="O150">
        <f xml:space="preserve"> IF(J150="",MEDIAN(J:J),J150)</f>
        <v>34.375</v>
      </c>
      <c r="P150">
        <f t="shared" si="20"/>
        <v>5</v>
      </c>
      <c r="Q150">
        <f t="shared" si="21"/>
        <v>1</v>
      </c>
      <c r="R150" t="s">
        <v>33</v>
      </c>
      <c r="S150" t="str">
        <f xml:space="preserve"> VLOOKUP(R150,[1]train_next!$D$3:$E$20,2,FALSE)</f>
        <v>Miss</v>
      </c>
      <c r="T150" s="3">
        <f xml:space="preserve"> IF(F150="",AVERAGEIF(S:S,S150,F:F),F150)</f>
        <v>9</v>
      </c>
      <c r="V150">
        <f t="shared" si="22"/>
        <v>1</v>
      </c>
      <c r="W150">
        <f t="shared" si="23"/>
        <v>0</v>
      </c>
      <c r="X150">
        <f xml:space="preserve"> IF(N150=X$2,1,0)</f>
        <v>1</v>
      </c>
      <c r="Y150">
        <f xml:space="preserve"> IF(N150=Y$2,1,0)</f>
        <v>0</v>
      </c>
      <c r="Z150">
        <f t="shared" si="24"/>
        <v>0</v>
      </c>
      <c r="AA150">
        <f t="shared" si="24"/>
        <v>0</v>
      </c>
      <c r="AB150">
        <f t="shared" si="24"/>
        <v>0</v>
      </c>
      <c r="AC150">
        <f t="shared" si="24"/>
        <v>0</v>
      </c>
      <c r="AD150">
        <f t="shared" si="25"/>
        <v>0</v>
      </c>
      <c r="AE150">
        <f t="shared" si="25"/>
        <v>0</v>
      </c>
      <c r="AF150">
        <f t="shared" si="18"/>
        <v>0</v>
      </c>
      <c r="AG150">
        <f t="shared" si="18"/>
        <v>0</v>
      </c>
      <c r="AH150">
        <f t="shared" si="18"/>
        <v>0</v>
      </c>
      <c r="AI150">
        <f t="shared" si="18"/>
        <v>1</v>
      </c>
      <c r="AJ150">
        <v>34.375</v>
      </c>
      <c r="AK150">
        <v>5</v>
      </c>
      <c r="AL150">
        <v>1</v>
      </c>
      <c r="AM150" s="3">
        <v>9</v>
      </c>
    </row>
    <row r="151" spans="1:39" x14ac:dyDescent="0.3">
      <c r="A151">
        <v>149</v>
      </c>
      <c r="B151">
        <v>0</v>
      </c>
      <c r="C151">
        <v>2</v>
      </c>
      <c r="D151" t="s">
        <v>244</v>
      </c>
      <c r="E151" t="s">
        <v>21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245</v>
      </c>
      <c r="L151" t="s">
        <v>23</v>
      </c>
      <c r="M151" t="s">
        <v>23</v>
      </c>
      <c r="N151" t="str">
        <f t="shared" si="19"/>
        <v>F</v>
      </c>
      <c r="O151">
        <f xml:space="preserve"> IF(J151="",MEDIAN(J:J),J151)</f>
        <v>26</v>
      </c>
      <c r="P151">
        <f t="shared" si="20"/>
        <v>3</v>
      </c>
      <c r="Q151">
        <f t="shared" si="21"/>
        <v>0</v>
      </c>
      <c r="R151" t="s">
        <v>24</v>
      </c>
      <c r="S151" t="str">
        <f xml:space="preserve"> VLOOKUP(R151,[1]train_next!$D$3:$E$20,2,FALSE)</f>
        <v>Mr</v>
      </c>
      <c r="T151" s="3">
        <f xml:space="preserve"> IF(F151="",AVERAGEIF(S:S,S151,F:F),F151)</f>
        <v>36.5</v>
      </c>
      <c r="V151">
        <f t="shared" si="22"/>
        <v>1</v>
      </c>
      <c r="W151">
        <f t="shared" si="23"/>
        <v>0</v>
      </c>
      <c r="X151">
        <f xml:space="preserve"> IF(N151=X$2,1,0)</f>
        <v>0</v>
      </c>
      <c r="Y151">
        <f xml:space="preserve"> IF(N151=Y$2,1,0)</f>
        <v>0</v>
      </c>
      <c r="Z151">
        <f t="shared" si="24"/>
        <v>0</v>
      </c>
      <c r="AA151">
        <f t="shared" si="24"/>
        <v>0</v>
      </c>
      <c r="AB151">
        <f t="shared" si="24"/>
        <v>0</v>
      </c>
      <c r="AC151">
        <f t="shared" si="24"/>
        <v>0</v>
      </c>
      <c r="AD151">
        <f t="shared" si="25"/>
        <v>0</v>
      </c>
      <c r="AE151">
        <f t="shared" si="25"/>
        <v>1</v>
      </c>
      <c r="AF151">
        <f t="shared" si="18"/>
        <v>1</v>
      </c>
      <c r="AG151">
        <f t="shared" si="18"/>
        <v>0</v>
      </c>
      <c r="AH151">
        <f t="shared" si="18"/>
        <v>0</v>
      </c>
      <c r="AI151">
        <f t="shared" si="18"/>
        <v>0</v>
      </c>
      <c r="AJ151">
        <v>26</v>
      </c>
      <c r="AK151">
        <v>3</v>
      </c>
      <c r="AL151">
        <v>0</v>
      </c>
      <c r="AM151" s="3">
        <v>36.5</v>
      </c>
    </row>
    <row r="152" spans="1:39" x14ac:dyDescent="0.3">
      <c r="A152">
        <v>150</v>
      </c>
      <c r="B152">
        <v>0</v>
      </c>
      <c r="C152">
        <v>2</v>
      </c>
      <c r="D152" t="s">
        <v>246</v>
      </c>
      <c r="E152" t="s">
        <v>21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23</v>
      </c>
      <c r="M152" t="s">
        <v>23</v>
      </c>
      <c r="N152" t="str">
        <f t="shared" si="19"/>
        <v>M</v>
      </c>
      <c r="O152">
        <f xml:space="preserve"> IF(J152="",MEDIAN(J:J),J152)</f>
        <v>13</v>
      </c>
      <c r="P152">
        <f t="shared" si="20"/>
        <v>1</v>
      </c>
      <c r="Q152">
        <f t="shared" si="21"/>
        <v>0</v>
      </c>
      <c r="R152" t="s">
        <v>247</v>
      </c>
      <c r="S152" t="str">
        <f xml:space="preserve"> VLOOKUP(R152,[1]train_next!$D$3:$E$20,2,FALSE)</f>
        <v>Royalty</v>
      </c>
      <c r="T152" s="3">
        <f xml:space="preserve"> IF(F152="",AVERAGEIF(S:S,S152,F:F),F152)</f>
        <v>42</v>
      </c>
      <c r="V152">
        <f t="shared" si="22"/>
        <v>1</v>
      </c>
      <c r="W152">
        <f t="shared" si="23"/>
        <v>0</v>
      </c>
      <c r="X152">
        <f xml:space="preserve"> IF(N152=X$2,1,0)</f>
        <v>1</v>
      </c>
      <c r="Y152">
        <f xml:space="preserve"> IF(N152=Y$2,1,0)</f>
        <v>0</v>
      </c>
      <c r="Z152">
        <f t="shared" si="24"/>
        <v>0</v>
      </c>
      <c r="AA152">
        <f t="shared" si="24"/>
        <v>0</v>
      </c>
      <c r="AB152">
        <f t="shared" si="24"/>
        <v>0</v>
      </c>
      <c r="AC152">
        <f t="shared" si="24"/>
        <v>0</v>
      </c>
      <c r="AD152">
        <f t="shared" si="25"/>
        <v>0</v>
      </c>
      <c r="AE152">
        <f t="shared" si="25"/>
        <v>0</v>
      </c>
      <c r="AF152">
        <f t="shared" si="18"/>
        <v>0</v>
      </c>
      <c r="AG152">
        <f t="shared" si="18"/>
        <v>0</v>
      </c>
      <c r="AH152">
        <f t="shared" si="18"/>
        <v>0</v>
      </c>
      <c r="AI152">
        <f t="shared" si="18"/>
        <v>0</v>
      </c>
      <c r="AJ152">
        <v>13</v>
      </c>
      <c r="AK152">
        <v>1</v>
      </c>
      <c r="AL152">
        <v>0</v>
      </c>
      <c r="AM152" s="3">
        <v>42</v>
      </c>
    </row>
    <row r="153" spans="1:39" x14ac:dyDescent="0.3">
      <c r="A153">
        <v>151</v>
      </c>
      <c r="B153">
        <v>0</v>
      </c>
      <c r="C153">
        <v>2</v>
      </c>
      <c r="D153" t="s">
        <v>248</v>
      </c>
      <c r="E153" t="s">
        <v>21</v>
      </c>
      <c r="F153">
        <v>51</v>
      </c>
      <c r="G153">
        <v>0</v>
      </c>
      <c r="H153">
        <v>0</v>
      </c>
      <c r="I153" t="s">
        <v>249</v>
      </c>
      <c r="J153">
        <v>12.525</v>
      </c>
      <c r="L153" t="s">
        <v>23</v>
      </c>
      <c r="M153" t="s">
        <v>23</v>
      </c>
      <c r="N153" t="str">
        <f t="shared" si="19"/>
        <v>M</v>
      </c>
      <c r="O153">
        <f xml:space="preserve"> IF(J153="",MEDIAN(J:J),J153)</f>
        <v>12.525</v>
      </c>
      <c r="P153">
        <f t="shared" si="20"/>
        <v>1</v>
      </c>
      <c r="Q153">
        <f t="shared" si="21"/>
        <v>0</v>
      </c>
      <c r="R153" t="s">
        <v>247</v>
      </c>
      <c r="S153" t="str">
        <f xml:space="preserve"> VLOOKUP(R153,[1]train_next!$D$3:$E$20,2,FALSE)</f>
        <v>Royalty</v>
      </c>
      <c r="T153" s="3">
        <f xml:space="preserve"> IF(F153="",AVERAGEIF(S:S,S153,F:F),F153)</f>
        <v>51</v>
      </c>
      <c r="V153">
        <f t="shared" si="22"/>
        <v>1</v>
      </c>
      <c r="W153">
        <f t="shared" si="23"/>
        <v>0</v>
      </c>
      <c r="X153">
        <f xml:space="preserve"> IF(N153=X$2,1,0)</f>
        <v>1</v>
      </c>
      <c r="Y153">
        <f xml:space="preserve"> IF(N153=Y$2,1,0)</f>
        <v>0</v>
      </c>
      <c r="Z153">
        <f t="shared" si="24"/>
        <v>0</v>
      </c>
      <c r="AA153">
        <f t="shared" si="24"/>
        <v>0</v>
      </c>
      <c r="AB153">
        <f t="shared" si="24"/>
        <v>0</v>
      </c>
      <c r="AC153">
        <f t="shared" si="24"/>
        <v>0</v>
      </c>
      <c r="AD153">
        <f t="shared" si="25"/>
        <v>0</v>
      </c>
      <c r="AE153">
        <f t="shared" si="25"/>
        <v>0</v>
      </c>
      <c r="AF153">
        <f t="shared" si="18"/>
        <v>0</v>
      </c>
      <c r="AG153">
        <f t="shared" si="18"/>
        <v>0</v>
      </c>
      <c r="AH153">
        <f t="shared" si="18"/>
        <v>0</v>
      </c>
      <c r="AI153">
        <f t="shared" si="18"/>
        <v>0</v>
      </c>
      <c r="AJ153">
        <v>12.525</v>
      </c>
      <c r="AK153">
        <v>1</v>
      </c>
      <c r="AL153">
        <v>0</v>
      </c>
      <c r="AM153" s="3">
        <v>51</v>
      </c>
    </row>
    <row r="154" spans="1:39" x14ac:dyDescent="0.3">
      <c r="A154">
        <v>152</v>
      </c>
      <c r="B154">
        <v>1</v>
      </c>
      <c r="C154">
        <v>1</v>
      </c>
      <c r="D154" t="s">
        <v>250</v>
      </c>
      <c r="E154" t="s">
        <v>26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251</v>
      </c>
      <c r="L154" t="s">
        <v>23</v>
      </c>
      <c r="M154" t="s">
        <v>23</v>
      </c>
      <c r="N154" t="str">
        <f t="shared" si="19"/>
        <v>C</v>
      </c>
      <c r="O154">
        <f xml:space="preserve"> IF(J154="",MEDIAN(J:J),J154)</f>
        <v>66.599999999999994</v>
      </c>
      <c r="P154">
        <f t="shared" si="20"/>
        <v>2</v>
      </c>
      <c r="Q154">
        <f t="shared" si="21"/>
        <v>1</v>
      </c>
      <c r="R154" t="s">
        <v>30</v>
      </c>
      <c r="S154" t="str">
        <f xml:space="preserve"> VLOOKUP(R154,[1]train_next!$D$3:$E$20,2,FALSE)</f>
        <v>Mrs</v>
      </c>
      <c r="T154" s="3">
        <f xml:space="preserve"> IF(F154="",AVERAGEIF(S:S,S154,F:F),F154)</f>
        <v>22</v>
      </c>
      <c r="V154">
        <f t="shared" si="22"/>
        <v>1</v>
      </c>
      <c r="W154">
        <f t="shared" si="23"/>
        <v>0</v>
      </c>
      <c r="X154">
        <f xml:space="preserve"> IF(N154=X$2,1,0)</f>
        <v>0</v>
      </c>
      <c r="Y154">
        <f xml:space="preserve"> IF(N154=Y$2,1,0)</f>
        <v>1</v>
      </c>
      <c r="Z154">
        <f t="shared" si="24"/>
        <v>0</v>
      </c>
      <c r="AA154">
        <f t="shared" si="24"/>
        <v>0</v>
      </c>
      <c r="AB154">
        <f t="shared" si="24"/>
        <v>0</v>
      </c>
      <c r="AC154">
        <f t="shared" si="24"/>
        <v>0</v>
      </c>
      <c r="AD154">
        <f t="shared" si="25"/>
        <v>0</v>
      </c>
      <c r="AE154">
        <f t="shared" si="25"/>
        <v>0</v>
      </c>
      <c r="AF154">
        <f t="shared" si="18"/>
        <v>0</v>
      </c>
      <c r="AG154">
        <f t="shared" si="18"/>
        <v>1</v>
      </c>
      <c r="AH154">
        <f t="shared" si="18"/>
        <v>0</v>
      </c>
      <c r="AI154">
        <f t="shared" si="18"/>
        <v>0</v>
      </c>
      <c r="AJ154">
        <v>66.599999999999994</v>
      </c>
      <c r="AK154">
        <v>2</v>
      </c>
      <c r="AL154">
        <v>1</v>
      </c>
      <c r="AM154" s="3">
        <v>22</v>
      </c>
    </row>
    <row r="155" spans="1:39" x14ac:dyDescent="0.3">
      <c r="A155">
        <v>153</v>
      </c>
      <c r="B155">
        <v>0</v>
      </c>
      <c r="C155">
        <v>3</v>
      </c>
      <c r="D155" t="s">
        <v>252</v>
      </c>
      <c r="E155" t="s">
        <v>21</v>
      </c>
      <c r="F155">
        <v>55.5</v>
      </c>
      <c r="G155">
        <v>0</v>
      </c>
      <c r="H155">
        <v>0</v>
      </c>
      <c r="I155" t="s">
        <v>253</v>
      </c>
      <c r="J155">
        <v>8.0500000000000007</v>
      </c>
      <c r="L155" t="s">
        <v>23</v>
      </c>
      <c r="M155" t="s">
        <v>23</v>
      </c>
      <c r="N155" t="str">
        <f t="shared" si="19"/>
        <v>M</v>
      </c>
      <c r="O155">
        <f xml:space="preserve"> IF(J155="",MEDIAN(J:J),J155)</f>
        <v>8.0500000000000007</v>
      </c>
      <c r="P155">
        <f t="shared" si="20"/>
        <v>1</v>
      </c>
      <c r="Q155">
        <f t="shared" si="21"/>
        <v>0</v>
      </c>
      <c r="R155" t="s">
        <v>24</v>
      </c>
      <c r="S155" t="str">
        <f xml:space="preserve"> VLOOKUP(R155,[1]train_next!$D$3:$E$20,2,FALSE)</f>
        <v>Mr</v>
      </c>
      <c r="T155" s="3">
        <f xml:space="preserve"> IF(F155="",AVERAGEIF(S:S,S155,F:F),F155)</f>
        <v>55.5</v>
      </c>
      <c r="V155">
        <f t="shared" si="22"/>
        <v>1</v>
      </c>
      <c r="W155">
        <f t="shared" si="23"/>
        <v>0</v>
      </c>
      <c r="X155">
        <f xml:space="preserve"> IF(N155=X$2,1,0)</f>
        <v>1</v>
      </c>
      <c r="Y155">
        <f xml:space="preserve"> IF(N155=Y$2,1,0)</f>
        <v>0</v>
      </c>
      <c r="Z155">
        <f t="shared" si="24"/>
        <v>0</v>
      </c>
      <c r="AA155">
        <f t="shared" si="24"/>
        <v>0</v>
      </c>
      <c r="AB155">
        <f t="shared" si="24"/>
        <v>0</v>
      </c>
      <c r="AC155">
        <f t="shared" si="24"/>
        <v>0</v>
      </c>
      <c r="AD155">
        <f t="shared" si="25"/>
        <v>0</v>
      </c>
      <c r="AE155">
        <f t="shared" si="25"/>
        <v>0</v>
      </c>
      <c r="AF155">
        <f t="shared" si="18"/>
        <v>1</v>
      </c>
      <c r="AG155">
        <f t="shared" si="18"/>
        <v>0</v>
      </c>
      <c r="AH155">
        <f t="shared" si="18"/>
        <v>0</v>
      </c>
      <c r="AI155">
        <f t="shared" si="18"/>
        <v>0</v>
      </c>
      <c r="AJ155">
        <v>8.0500000000000007</v>
      </c>
      <c r="AK155">
        <v>1</v>
      </c>
      <c r="AL155">
        <v>0</v>
      </c>
      <c r="AM155" s="3">
        <v>55.5</v>
      </c>
    </row>
    <row r="156" spans="1:39" x14ac:dyDescent="0.3">
      <c r="A156">
        <v>154</v>
      </c>
      <c r="B156">
        <v>0</v>
      </c>
      <c r="C156">
        <v>3</v>
      </c>
      <c r="D156" t="s">
        <v>254</v>
      </c>
      <c r="E156" t="s">
        <v>21</v>
      </c>
      <c r="F156">
        <v>40.5</v>
      </c>
      <c r="G156">
        <v>0</v>
      </c>
      <c r="H156">
        <v>2</v>
      </c>
      <c r="I156" t="s">
        <v>255</v>
      </c>
      <c r="J156">
        <v>14.5</v>
      </c>
      <c r="L156" t="s">
        <v>23</v>
      </c>
      <c r="M156" t="s">
        <v>23</v>
      </c>
      <c r="N156" t="str">
        <f t="shared" si="19"/>
        <v>M</v>
      </c>
      <c r="O156">
        <f xml:space="preserve"> IF(J156="",MEDIAN(J:J),J156)</f>
        <v>14.5</v>
      </c>
      <c r="P156">
        <f t="shared" si="20"/>
        <v>3</v>
      </c>
      <c r="Q156">
        <f t="shared" si="21"/>
        <v>0</v>
      </c>
      <c r="R156" t="s">
        <v>24</v>
      </c>
      <c r="S156" t="str">
        <f xml:space="preserve"> VLOOKUP(R156,[1]train_next!$D$3:$E$20,2,FALSE)</f>
        <v>Mr</v>
      </c>
      <c r="T156" s="3">
        <f xml:space="preserve"> IF(F156="",AVERAGEIF(S:S,S156,F:F),F156)</f>
        <v>40.5</v>
      </c>
      <c r="V156">
        <f t="shared" si="22"/>
        <v>1</v>
      </c>
      <c r="W156">
        <f t="shared" si="23"/>
        <v>0</v>
      </c>
      <c r="X156">
        <f xml:space="preserve"> IF(N156=X$2,1,0)</f>
        <v>1</v>
      </c>
      <c r="Y156">
        <f xml:space="preserve"> IF(N156=Y$2,1,0)</f>
        <v>0</v>
      </c>
      <c r="Z156">
        <f t="shared" si="24"/>
        <v>0</v>
      </c>
      <c r="AA156">
        <f t="shared" si="24"/>
        <v>0</v>
      </c>
      <c r="AB156">
        <f t="shared" si="24"/>
        <v>0</v>
      </c>
      <c r="AC156">
        <f t="shared" si="24"/>
        <v>0</v>
      </c>
      <c r="AD156">
        <f t="shared" si="25"/>
        <v>0</v>
      </c>
      <c r="AE156">
        <f t="shared" si="25"/>
        <v>0</v>
      </c>
      <c r="AF156">
        <f t="shared" si="18"/>
        <v>1</v>
      </c>
      <c r="AG156">
        <f t="shared" si="18"/>
        <v>0</v>
      </c>
      <c r="AH156">
        <f t="shared" si="18"/>
        <v>0</v>
      </c>
      <c r="AI156">
        <f t="shared" si="18"/>
        <v>0</v>
      </c>
      <c r="AJ156">
        <v>14.5</v>
      </c>
      <c r="AK156">
        <v>3</v>
      </c>
      <c r="AL156">
        <v>0</v>
      </c>
      <c r="AM156" s="3">
        <v>40.5</v>
      </c>
    </row>
    <row r="157" spans="1:39" x14ac:dyDescent="0.3">
      <c r="A157">
        <v>155</v>
      </c>
      <c r="B157">
        <v>0</v>
      </c>
      <c r="C157">
        <v>3</v>
      </c>
      <c r="D157" t="s">
        <v>256</v>
      </c>
      <c r="E157" t="s">
        <v>21</v>
      </c>
      <c r="G157">
        <v>0</v>
      </c>
      <c r="H157">
        <v>0</v>
      </c>
      <c r="I157" t="s">
        <v>257</v>
      </c>
      <c r="J157">
        <v>7.3125</v>
      </c>
      <c r="L157" t="s">
        <v>23</v>
      </c>
      <c r="M157" t="s">
        <v>23</v>
      </c>
      <c r="N157" t="str">
        <f t="shared" si="19"/>
        <v>M</v>
      </c>
      <c r="O157">
        <f xml:space="preserve"> IF(J157="",MEDIAN(J:J),J157)</f>
        <v>7.3125</v>
      </c>
      <c r="P157">
        <f t="shared" si="20"/>
        <v>1</v>
      </c>
      <c r="Q157">
        <f t="shared" si="21"/>
        <v>0</v>
      </c>
      <c r="R157" t="s">
        <v>24</v>
      </c>
      <c r="S157" t="str">
        <f xml:space="preserve"> VLOOKUP(R157,[1]train_next!$D$3:$E$20,2,FALSE)</f>
        <v>Mr</v>
      </c>
      <c r="T157" s="3">
        <f xml:space="preserve"> IF(F157="",AVERAGEIF(S:S,S157,F:F),F157)</f>
        <v>32.252151462994838</v>
      </c>
      <c r="V157">
        <f t="shared" si="22"/>
        <v>1</v>
      </c>
      <c r="W157">
        <f t="shared" si="23"/>
        <v>0</v>
      </c>
      <c r="X157">
        <f xml:space="preserve"> IF(N157=X$2,1,0)</f>
        <v>1</v>
      </c>
      <c r="Y157">
        <f xml:space="preserve"> IF(N157=Y$2,1,0)</f>
        <v>0</v>
      </c>
      <c r="Z157">
        <f t="shared" si="24"/>
        <v>0</v>
      </c>
      <c r="AA157">
        <f t="shared" si="24"/>
        <v>0</v>
      </c>
      <c r="AB157">
        <f t="shared" si="24"/>
        <v>0</v>
      </c>
      <c r="AC157">
        <f t="shared" si="24"/>
        <v>0</v>
      </c>
      <c r="AD157">
        <f t="shared" si="25"/>
        <v>0</v>
      </c>
      <c r="AE157">
        <f t="shared" si="25"/>
        <v>0</v>
      </c>
      <c r="AF157">
        <f t="shared" si="18"/>
        <v>1</v>
      </c>
      <c r="AG157">
        <f t="shared" si="18"/>
        <v>0</v>
      </c>
      <c r="AH157">
        <f t="shared" si="18"/>
        <v>0</v>
      </c>
      <c r="AI157">
        <f t="shared" si="18"/>
        <v>0</v>
      </c>
      <c r="AJ157">
        <v>7.3125</v>
      </c>
      <c r="AK157">
        <v>1</v>
      </c>
      <c r="AL157">
        <v>0</v>
      </c>
      <c r="AM157" s="3">
        <v>32.252151462994838</v>
      </c>
    </row>
    <row r="158" spans="1:39" x14ac:dyDescent="0.3">
      <c r="A158">
        <v>156</v>
      </c>
      <c r="B158">
        <v>0</v>
      </c>
      <c r="C158">
        <v>1</v>
      </c>
      <c r="D158" t="s">
        <v>258</v>
      </c>
      <c r="E158" t="s">
        <v>21</v>
      </c>
      <c r="F158">
        <v>51</v>
      </c>
      <c r="G158">
        <v>0</v>
      </c>
      <c r="H158">
        <v>1</v>
      </c>
      <c r="I158" t="s">
        <v>259</v>
      </c>
      <c r="J158">
        <v>61.379199999999997</v>
      </c>
      <c r="L158" t="s">
        <v>29</v>
      </c>
      <c r="M158" t="s">
        <v>29</v>
      </c>
      <c r="N158" t="str">
        <f t="shared" si="19"/>
        <v>M</v>
      </c>
      <c r="O158">
        <f xml:space="preserve"> IF(J158="",MEDIAN(J:J),J158)</f>
        <v>61.379199999999997</v>
      </c>
      <c r="P158">
        <f t="shared" si="20"/>
        <v>2</v>
      </c>
      <c r="Q158">
        <f t="shared" si="21"/>
        <v>0</v>
      </c>
      <c r="R158" t="s">
        <v>24</v>
      </c>
      <c r="S158" t="str">
        <f xml:space="preserve"> VLOOKUP(R158,[1]train_next!$D$3:$E$20,2,FALSE)</f>
        <v>Mr</v>
      </c>
      <c r="T158" s="3">
        <f xml:space="preserve"> IF(F158="",AVERAGEIF(S:S,S158,F:F),F158)</f>
        <v>51</v>
      </c>
      <c r="V158">
        <f t="shared" si="22"/>
        <v>0</v>
      </c>
      <c r="W158">
        <f t="shared" si="23"/>
        <v>1</v>
      </c>
      <c r="X158">
        <f xml:space="preserve"> IF(N158=X$2,1,0)</f>
        <v>1</v>
      </c>
      <c r="Y158">
        <f xml:space="preserve"> IF(N158=Y$2,1,0)</f>
        <v>0</v>
      </c>
      <c r="Z158">
        <f t="shared" si="24"/>
        <v>0</v>
      </c>
      <c r="AA158">
        <f t="shared" si="24"/>
        <v>0</v>
      </c>
      <c r="AB158">
        <f t="shared" si="24"/>
        <v>0</v>
      </c>
      <c r="AC158">
        <f t="shared" si="24"/>
        <v>0</v>
      </c>
      <c r="AD158">
        <f t="shared" si="25"/>
        <v>0</v>
      </c>
      <c r="AE158">
        <f t="shared" si="25"/>
        <v>0</v>
      </c>
      <c r="AF158">
        <f t="shared" si="18"/>
        <v>1</v>
      </c>
      <c r="AG158">
        <f t="shared" si="18"/>
        <v>0</v>
      </c>
      <c r="AH158">
        <f t="shared" si="18"/>
        <v>0</v>
      </c>
      <c r="AI158">
        <f t="shared" si="18"/>
        <v>0</v>
      </c>
      <c r="AJ158">
        <v>61.379199999999997</v>
      </c>
      <c r="AK158">
        <v>2</v>
      </c>
      <c r="AL158">
        <v>0</v>
      </c>
      <c r="AM158" s="3">
        <v>51</v>
      </c>
    </row>
    <row r="159" spans="1:39" x14ac:dyDescent="0.3">
      <c r="A159">
        <v>157</v>
      </c>
      <c r="B159">
        <v>1</v>
      </c>
      <c r="C159">
        <v>3</v>
      </c>
      <c r="D159" t="s">
        <v>260</v>
      </c>
      <c r="E159" t="s">
        <v>26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38</v>
      </c>
      <c r="M159" t="s">
        <v>38</v>
      </c>
      <c r="N159" t="str">
        <f t="shared" si="19"/>
        <v>M</v>
      </c>
      <c r="O159">
        <f xml:space="preserve"> IF(J159="",MEDIAN(J:J),J159)</f>
        <v>7.7332999999999998</v>
      </c>
      <c r="P159">
        <f t="shared" si="20"/>
        <v>1</v>
      </c>
      <c r="Q159">
        <f t="shared" si="21"/>
        <v>1</v>
      </c>
      <c r="R159" t="s">
        <v>33</v>
      </c>
      <c r="S159" t="str">
        <f xml:space="preserve"> VLOOKUP(R159,[1]train_next!$D$3:$E$20,2,FALSE)</f>
        <v>Miss</v>
      </c>
      <c r="T159" s="3">
        <f xml:space="preserve"> IF(F159="",AVERAGEIF(S:S,S159,F:F),F159)</f>
        <v>16</v>
      </c>
      <c r="V159">
        <f t="shared" si="22"/>
        <v>0</v>
      </c>
      <c r="W159">
        <f t="shared" si="23"/>
        <v>0</v>
      </c>
      <c r="X159">
        <f xml:space="preserve"> IF(N159=X$2,1,0)</f>
        <v>1</v>
      </c>
      <c r="Y159">
        <f xml:space="preserve"> IF(N159=Y$2,1,0)</f>
        <v>0</v>
      </c>
      <c r="Z159">
        <f t="shared" si="24"/>
        <v>0</v>
      </c>
      <c r="AA159">
        <f t="shared" si="24"/>
        <v>0</v>
      </c>
      <c r="AB159">
        <f t="shared" si="24"/>
        <v>0</v>
      </c>
      <c r="AC159">
        <f t="shared" si="24"/>
        <v>0</v>
      </c>
      <c r="AD159">
        <f t="shared" si="25"/>
        <v>0</v>
      </c>
      <c r="AE159">
        <f t="shared" si="25"/>
        <v>0</v>
      </c>
      <c r="AF159">
        <f t="shared" si="18"/>
        <v>0</v>
      </c>
      <c r="AG159">
        <f t="shared" si="18"/>
        <v>0</v>
      </c>
      <c r="AH159">
        <f t="shared" si="18"/>
        <v>0</v>
      </c>
      <c r="AI159">
        <f t="shared" si="18"/>
        <v>1</v>
      </c>
      <c r="AJ159">
        <v>7.7332999999999998</v>
      </c>
      <c r="AK159">
        <v>1</v>
      </c>
      <c r="AL159">
        <v>1</v>
      </c>
      <c r="AM159" s="3">
        <v>16</v>
      </c>
    </row>
    <row r="160" spans="1:39" x14ac:dyDescent="0.3">
      <c r="A160">
        <v>158</v>
      </c>
      <c r="B160">
        <v>0</v>
      </c>
      <c r="C160">
        <v>3</v>
      </c>
      <c r="D160" t="s">
        <v>261</v>
      </c>
      <c r="E160" t="s">
        <v>21</v>
      </c>
      <c r="F160">
        <v>30</v>
      </c>
      <c r="G160">
        <v>0</v>
      </c>
      <c r="H160">
        <v>0</v>
      </c>
      <c r="I160" t="s">
        <v>262</v>
      </c>
      <c r="J160">
        <v>8.0500000000000007</v>
      </c>
      <c r="L160" t="s">
        <v>23</v>
      </c>
      <c r="M160" t="s">
        <v>23</v>
      </c>
      <c r="N160" t="str">
        <f t="shared" si="19"/>
        <v>M</v>
      </c>
      <c r="O160">
        <f xml:space="preserve"> IF(J160="",MEDIAN(J:J),J160)</f>
        <v>8.0500000000000007</v>
      </c>
      <c r="P160">
        <f t="shared" si="20"/>
        <v>1</v>
      </c>
      <c r="Q160">
        <f t="shared" si="21"/>
        <v>0</v>
      </c>
      <c r="R160" t="s">
        <v>24</v>
      </c>
      <c r="S160" t="str">
        <f xml:space="preserve"> VLOOKUP(R160,[1]train_next!$D$3:$E$20,2,FALSE)</f>
        <v>Mr</v>
      </c>
      <c r="T160" s="3">
        <f xml:space="preserve"> IF(F160="",AVERAGEIF(S:S,S160,F:F),F160)</f>
        <v>30</v>
      </c>
      <c r="V160">
        <f t="shared" si="22"/>
        <v>1</v>
      </c>
      <c r="W160">
        <f t="shared" si="23"/>
        <v>0</v>
      </c>
      <c r="X160">
        <f xml:space="preserve"> IF(N160=X$2,1,0)</f>
        <v>1</v>
      </c>
      <c r="Y160">
        <f xml:space="preserve"> IF(N160=Y$2,1,0)</f>
        <v>0</v>
      </c>
      <c r="Z160">
        <f t="shared" si="24"/>
        <v>0</v>
      </c>
      <c r="AA160">
        <f t="shared" si="24"/>
        <v>0</v>
      </c>
      <c r="AB160">
        <f t="shared" si="24"/>
        <v>0</v>
      </c>
      <c r="AC160">
        <f t="shared" si="24"/>
        <v>0</v>
      </c>
      <c r="AD160">
        <f t="shared" si="25"/>
        <v>0</v>
      </c>
      <c r="AE160">
        <f t="shared" si="25"/>
        <v>0</v>
      </c>
      <c r="AF160">
        <f t="shared" si="18"/>
        <v>1</v>
      </c>
      <c r="AG160">
        <f t="shared" si="18"/>
        <v>0</v>
      </c>
      <c r="AH160">
        <f t="shared" si="18"/>
        <v>0</v>
      </c>
      <c r="AI160">
        <f t="shared" si="18"/>
        <v>0</v>
      </c>
      <c r="AJ160">
        <v>8.0500000000000007</v>
      </c>
      <c r="AK160">
        <v>1</v>
      </c>
      <c r="AL160">
        <v>0</v>
      </c>
      <c r="AM160" s="3">
        <v>30</v>
      </c>
    </row>
    <row r="161" spans="1:39" x14ac:dyDescent="0.3">
      <c r="A161">
        <v>159</v>
      </c>
      <c r="B161">
        <v>0</v>
      </c>
      <c r="C161">
        <v>3</v>
      </c>
      <c r="D161" t="s">
        <v>263</v>
      </c>
      <c r="E161" t="s">
        <v>21</v>
      </c>
      <c r="G161">
        <v>0</v>
      </c>
      <c r="H161">
        <v>0</v>
      </c>
      <c r="I161">
        <v>315037</v>
      </c>
      <c r="J161">
        <v>8.6624999999999996</v>
      </c>
      <c r="L161" t="s">
        <v>23</v>
      </c>
      <c r="M161" t="s">
        <v>23</v>
      </c>
      <c r="N161" t="str">
        <f t="shared" si="19"/>
        <v>M</v>
      </c>
      <c r="O161">
        <f xml:space="preserve"> IF(J161="",MEDIAN(J:J),J161)</f>
        <v>8.6624999999999996</v>
      </c>
      <c r="P161">
        <f t="shared" si="20"/>
        <v>1</v>
      </c>
      <c r="Q161">
        <f t="shared" si="21"/>
        <v>0</v>
      </c>
      <c r="R161" t="s">
        <v>24</v>
      </c>
      <c r="S161" t="str">
        <f xml:space="preserve"> VLOOKUP(R161,[1]train_next!$D$3:$E$20,2,FALSE)</f>
        <v>Mr</v>
      </c>
      <c r="T161" s="3">
        <f xml:space="preserve"> IF(F161="",AVERAGEIF(S:S,S161,F:F),F161)</f>
        <v>32.252151462994838</v>
      </c>
      <c r="V161">
        <f t="shared" si="22"/>
        <v>1</v>
      </c>
      <c r="W161">
        <f t="shared" si="23"/>
        <v>0</v>
      </c>
      <c r="X161">
        <f xml:space="preserve"> IF(N161=X$2,1,0)</f>
        <v>1</v>
      </c>
      <c r="Y161">
        <f xml:space="preserve"> IF(N161=Y$2,1,0)</f>
        <v>0</v>
      </c>
      <c r="Z161">
        <f t="shared" si="24"/>
        <v>0</v>
      </c>
      <c r="AA161">
        <f t="shared" si="24"/>
        <v>0</v>
      </c>
      <c r="AB161">
        <f t="shared" si="24"/>
        <v>0</v>
      </c>
      <c r="AC161">
        <f t="shared" si="24"/>
        <v>0</v>
      </c>
      <c r="AD161">
        <f t="shared" si="25"/>
        <v>0</v>
      </c>
      <c r="AE161">
        <f t="shared" si="25"/>
        <v>0</v>
      </c>
      <c r="AF161">
        <f t="shared" si="18"/>
        <v>1</v>
      </c>
      <c r="AG161">
        <f t="shared" si="18"/>
        <v>0</v>
      </c>
      <c r="AH161">
        <f t="shared" si="18"/>
        <v>0</v>
      </c>
      <c r="AI161">
        <f t="shared" si="18"/>
        <v>0</v>
      </c>
      <c r="AJ161">
        <v>8.6624999999999996</v>
      </c>
      <c r="AK161">
        <v>1</v>
      </c>
      <c r="AL161">
        <v>0</v>
      </c>
      <c r="AM161" s="3">
        <v>32.252151462994838</v>
      </c>
    </row>
    <row r="162" spans="1:39" x14ac:dyDescent="0.3">
      <c r="A162">
        <v>160</v>
      </c>
      <c r="B162">
        <v>0</v>
      </c>
      <c r="C162">
        <v>3</v>
      </c>
      <c r="D162" t="s">
        <v>264</v>
      </c>
      <c r="E162" t="s">
        <v>21</v>
      </c>
      <c r="G162">
        <v>8</v>
      </c>
      <c r="H162">
        <v>2</v>
      </c>
      <c r="I162" t="s">
        <v>265</v>
      </c>
      <c r="J162">
        <v>69.55</v>
      </c>
      <c r="L162" t="s">
        <v>23</v>
      </c>
      <c r="M162" t="s">
        <v>23</v>
      </c>
      <c r="N162" t="str">
        <f t="shared" si="19"/>
        <v>M</v>
      </c>
      <c r="O162">
        <f xml:space="preserve"> IF(J162="",MEDIAN(J:J),J162)</f>
        <v>69.55</v>
      </c>
      <c r="P162">
        <f t="shared" si="20"/>
        <v>11</v>
      </c>
      <c r="Q162">
        <f t="shared" si="21"/>
        <v>0</v>
      </c>
      <c r="R162" t="s">
        <v>42</v>
      </c>
      <c r="S162" t="str">
        <f xml:space="preserve"> VLOOKUP(R162,[1]train_next!$D$3:$E$20,2,FALSE)</f>
        <v>Master</v>
      </c>
      <c r="T162" s="3">
        <f xml:space="preserve"> IF(F162="",AVERAGEIF(S:S,S162,F:F),F162)</f>
        <v>5.4826415094339627</v>
      </c>
      <c r="V162">
        <f t="shared" si="22"/>
        <v>1</v>
      </c>
      <c r="W162">
        <f t="shared" si="23"/>
        <v>0</v>
      </c>
      <c r="X162">
        <f xml:space="preserve"> IF(N162=X$2,1,0)</f>
        <v>1</v>
      </c>
      <c r="Y162">
        <f xml:space="preserve"> IF(N162=Y$2,1,0)</f>
        <v>0</v>
      </c>
      <c r="Z162">
        <f t="shared" si="24"/>
        <v>0</v>
      </c>
      <c r="AA162">
        <f t="shared" si="24"/>
        <v>0</v>
      </c>
      <c r="AB162">
        <f t="shared" si="24"/>
        <v>0</v>
      </c>
      <c r="AC162">
        <f t="shared" si="24"/>
        <v>0</v>
      </c>
      <c r="AD162">
        <f t="shared" si="25"/>
        <v>0</v>
      </c>
      <c r="AE162">
        <f t="shared" si="25"/>
        <v>0</v>
      </c>
      <c r="AF162">
        <f t="shared" si="18"/>
        <v>0</v>
      </c>
      <c r="AG162">
        <f t="shared" si="18"/>
        <v>0</v>
      </c>
      <c r="AH162">
        <f t="shared" si="18"/>
        <v>1</v>
      </c>
      <c r="AI162">
        <f t="shared" si="18"/>
        <v>0</v>
      </c>
      <c r="AJ162">
        <v>69.55</v>
      </c>
      <c r="AK162">
        <v>11</v>
      </c>
      <c r="AL162">
        <v>0</v>
      </c>
      <c r="AM162" s="3">
        <v>5.4826415094339627</v>
      </c>
    </row>
    <row r="163" spans="1:39" x14ac:dyDescent="0.3">
      <c r="A163">
        <v>161</v>
      </c>
      <c r="B163">
        <v>0</v>
      </c>
      <c r="C163">
        <v>3</v>
      </c>
      <c r="D163" t="s">
        <v>266</v>
      </c>
      <c r="E163" t="s">
        <v>21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23</v>
      </c>
      <c r="M163" t="s">
        <v>23</v>
      </c>
      <c r="N163" t="str">
        <f t="shared" si="19"/>
        <v>M</v>
      </c>
      <c r="O163">
        <f xml:space="preserve"> IF(J163="",MEDIAN(J:J),J163)</f>
        <v>16.100000000000001</v>
      </c>
      <c r="P163">
        <f t="shared" si="20"/>
        <v>2</v>
      </c>
      <c r="Q163">
        <f t="shared" si="21"/>
        <v>0</v>
      </c>
      <c r="R163" t="s">
        <v>24</v>
      </c>
      <c r="S163" t="str">
        <f xml:space="preserve"> VLOOKUP(R163,[1]train_next!$D$3:$E$20,2,FALSE)</f>
        <v>Mr</v>
      </c>
      <c r="T163" s="3">
        <f xml:space="preserve"> IF(F163="",AVERAGEIF(S:S,S163,F:F),F163)</f>
        <v>44</v>
      </c>
      <c r="V163">
        <f t="shared" si="22"/>
        <v>1</v>
      </c>
      <c r="W163">
        <f t="shared" si="23"/>
        <v>0</v>
      </c>
      <c r="X163">
        <f xml:space="preserve"> IF(N163=X$2,1,0)</f>
        <v>1</v>
      </c>
      <c r="Y163">
        <f xml:space="preserve"> IF(N163=Y$2,1,0)</f>
        <v>0</v>
      </c>
      <c r="Z163">
        <f t="shared" si="24"/>
        <v>0</v>
      </c>
      <c r="AA163">
        <f t="shared" si="24"/>
        <v>0</v>
      </c>
      <c r="AB163">
        <f t="shared" si="24"/>
        <v>0</v>
      </c>
      <c r="AC163">
        <f t="shared" si="24"/>
        <v>0</v>
      </c>
      <c r="AD163">
        <f t="shared" si="25"/>
        <v>0</v>
      </c>
      <c r="AE163">
        <f t="shared" si="25"/>
        <v>0</v>
      </c>
      <c r="AF163">
        <f t="shared" si="18"/>
        <v>1</v>
      </c>
      <c r="AG163">
        <f t="shared" si="18"/>
        <v>0</v>
      </c>
      <c r="AH163">
        <f t="shared" si="18"/>
        <v>0</v>
      </c>
      <c r="AI163">
        <f t="shared" si="18"/>
        <v>0</v>
      </c>
      <c r="AJ163">
        <v>16.100000000000001</v>
      </c>
      <c r="AK163">
        <v>2</v>
      </c>
      <c r="AL163">
        <v>0</v>
      </c>
      <c r="AM163" s="3">
        <v>44</v>
      </c>
    </row>
    <row r="164" spans="1:39" x14ac:dyDescent="0.3">
      <c r="A164">
        <v>162</v>
      </c>
      <c r="B164">
        <v>1</v>
      </c>
      <c r="C164">
        <v>2</v>
      </c>
      <c r="D164" t="s">
        <v>267</v>
      </c>
      <c r="E164" t="s">
        <v>26</v>
      </c>
      <c r="F164">
        <v>40</v>
      </c>
      <c r="G164">
        <v>0</v>
      </c>
      <c r="H164">
        <v>0</v>
      </c>
      <c r="I164" t="s">
        <v>268</v>
      </c>
      <c r="J164">
        <v>15.75</v>
      </c>
      <c r="L164" t="s">
        <v>23</v>
      </c>
      <c r="M164" t="s">
        <v>23</v>
      </c>
      <c r="N164" t="str">
        <f t="shared" si="19"/>
        <v>M</v>
      </c>
      <c r="O164">
        <f xml:space="preserve"> IF(J164="",MEDIAN(J:J),J164)</f>
        <v>15.75</v>
      </c>
      <c r="P164">
        <f t="shared" si="20"/>
        <v>1</v>
      </c>
      <c r="Q164">
        <f t="shared" si="21"/>
        <v>1</v>
      </c>
      <c r="R164" t="s">
        <v>30</v>
      </c>
      <c r="S164" t="str">
        <f xml:space="preserve"> VLOOKUP(R164,[1]train_next!$D$3:$E$20,2,FALSE)</f>
        <v>Mrs</v>
      </c>
      <c r="T164" s="3">
        <f xml:space="preserve"> IF(F164="",AVERAGEIF(S:S,S164,F:F),F164)</f>
        <v>40</v>
      </c>
      <c r="V164">
        <f t="shared" si="22"/>
        <v>1</v>
      </c>
      <c r="W164">
        <f t="shared" si="23"/>
        <v>0</v>
      </c>
      <c r="X164">
        <f xml:space="preserve"> IF(N164=X$2,1,0)</f>
        <v>1</v>
      </c>
      <c r="Y164">
        <f xml:space="preserve"> IF(N164=Y$2,1,0)</f>
        <v>0</v>
      </c>
      <c r="Z164">
        <f t="shared" si="24"/>
        <v>0</v>
      </c>
      <c r="AA164">
        <f t="shared" si="24"/>
        <v>0</v>
      </c>
      <c r="AB164">
        <f t="shared" si="24"/>
        <v>0</v>
      </c>
      <c r="AC164">
        <f t="shared" si="24"/>
        <v>0</v>
      </c>
      <c r="AD164">
        <f t="shared" si="25"/>
        <v>0</v>
      </c>
      <c r="AE164">
        <f t="shared" si="25"/>
        <v>0</v>
      </c>
      <c r="AF164">
        <f t="shared" si="18"/>
        <v>0</v>
      </c>
      <c r="AG164">
        <f t="shared" si="18"/>
        <v>1</v>
      </c>
      <c r="AH164">
        <f t="shared" si="18"/>
        <v>0</v>
      </c>
      <c r="AI164">
        <f t="shared" si="18"/>
        <v>0</v>
      </c>
      <c r="AJ164">
        <v>15.75</v>
      </c>
      <c r="AK164">
        <v>1</v>
      </c>
      <c r="AL164">
        <v>1</v>
      </c>
      <c r="AM164" s="3">
        <v>40</v>
      </c>
    </row>
    <row r="165" spans="1:39" x14ac:dyDescent="0.3">
      <c r="A165">
        <v>163</v>
      </c>
      <c r="B165">
        <v>0</v>
      </c>
      <c r="C165">
        <v>3</v>
      </c>
      <c r="D165" t="s">
        <v>269</v>
      </c>
      <c r="E165" t="s">
        <v>21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23</v>
      </c>
      <c r="M165" t="s">
        <v>23</v>
      </c>
      <c r="N165" t="str">
        <f t="shared" si="19"/>
        <v>M</v>
      </c>
      <c r="O165">
        <f xml:space="preserve"> IF(J165="",MEDIAN(J:J),J165)</f>
        <v>7.7750000000000004</v>
      </c>
      <c r="P165">
        <f t="shared" si="20"/>
        <v>1</v>
      </c>
      <c r="Q165">
        <f t="shared" si="21"/>
        <v>0</v>
      </c>
      <c r="R165" t="s">
        <v>24</v>
      </c>
      <c r="S165" t="str">
        <f xml:space="preserve"> VLOOKUP(R165,[1]train_next!$D$3:$E$20,2,FALSE)</f>
        <v>Mr</v>
      </c>
      <c r="T165" s="3">
        <f xml:space="preserve"> IF(F165="",AVERAGEIF(S:S,S165,F:F),F165)</f>
        <v>26</v>
      </c>
      <c r="V165">
        <f t="shared" si="22"/>
        <v>1</v>
      </c>
      <c r="W165">
        <f t="shared" si="23"/>
        <v>0</v>
      </c>
      <c r="X165">
        <f xml:space="preserve"> IF(N165=X$2,1,0)</f>
        <v>1</v>
      </c>
      <c r="Y165">
        <f xml:space="preserve"> IF(N165=Y$2,1,0)</f>
        <v>0</v>
      </c>
      <c r="Z165">
        <f t="shared" si="24"/>
        <v>0</v>
      </c>
      <c r="AA165">
        <f t="shared" si="24"/>
        <v>0</v>
      </c>
      <c r="AB165">
        <f t="shared" si="24"/>
        <v>0</v>
      </c>
      <c r="AC165">
        <f t="shared" si="24"/>
        <v>0</v>
      </c>
      <c r="AD165">
        <f t="shared" si="25"/>
        <v>0</v>
      </c>
      <c r="AE165">
        <f t="shared" si="25"/>
        <v>0</v>
      </c>
      <c r="AF165">
        <f t="shared" si="18"/>
        <v>1</v>
      </c>
      <c r="AG165">
        <f t="shared" si="18"/>
        <v>0</v>
      </c>
      <c r="AH165">
        <f t="shared" si="18"/>
        <v>0</v>
      </c>
      <c r="AI165">
        <f t="shared" si="18"/>
        <v>0</v>
      </c>
      <c r="AJ165">
        <v>7.7750000000000004</v>
      </c>
      <c r="AK165">
        <v>1</v>
      </c>
      <c r="AL165">
        <v>0</v>
      </c>
      <c r="AM165" s="3">
        <v>26</v>
      </c>
    </row>
    <row r="166" spans="1:39" x14ac:dyDescent="0.3">
      <c r="A166">
        <v>164</v>
      </c>
      <c r="B166">
        <v>0</v>
      </c>
      <c r="C166">
        <v>3</v>
      </c>
      <c r="D166" t="s">
        <v>270</v>
      </c>
      <c r="E166" t="s">
        <v>21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23</v>
      </c>
      <c r="M166" t="s">
        <v>23</v>
      </c>
      <c r="N166" t="str">
        <f t="shared" si="19"/>
        <v>M</v>
      </c>
      <c r="O166">
        <f xml:space="preserve"> IF(J166="",MEDIAN(J:J),J166)</f>
        <v>8.6624999999999996</v>
      </c>
      <c r="P166">
        <f t="shared" si="20"/>
        <v>1</v>
      </c>
      <c r="Q166">
        <f t="shared" si="21"/>
        <v>0</v>
      </c>
      <c r="R166" t="s">
        <v>24</v>
      </c>
      <c r="S166" t="str">
        <f xml:space="preserve"> VLOOKUP(R166,[1]train_next!$D$3:$E$20,2,FALSE)</f>
        <v>Mr</v>
      </c>
      <c r="T166" s="3">
        <f xml:space="preserve"> IF(F166="",AVERAGEIF(S:S,S166,F:F),F166)</f>
        <v>17</v>
      </c>
      <c r="V166">
        <f t="shared" si="22"/>
        <v>1</v>
      </c>
      <c r="W166">
        <f t="shared" si="23"/>
        <v>0</v>
      </c>
      <c r="X166">
        <f xml:space="preserve"> IF(N166=X$2,1,0)</f>
        <v>1</v>
      </c>
      <c r="Y166">
        <f xml:space="preserve"> IF(N166=Y$2,1,0)</f>
        <v>0</v>
      </c>
      <c r="Z166">
        <f t="shared" si="24"/>
        <v>0</v>
      </c>
      <c r="AA166">
        <f t="shared" si="24"/>
        <v>0</v>
      </c>
      <c r="AB166">
        <f t="shared" si="24"/>
        <v>0</v>
      </c>
      <c r="AC166">
        <f t="shared" si="24"/>
        <v>0</v>
      </c>
      <c r="AD166">
        <f t="shared" si="25"/>
        <v>0</v>
      </c>
      <c r="AE166">
        <f t="shared" si="25"/>
        <v>0</v>
      </c>
      <c r="AF166">
        <f t="shared" si="18"/>
        <v>1</v>
      </c>
      <c r="AG166">
        <f t="shared" si="18"/>
        <v>0</v>
      </c>
      <c r="AH166">
        <f t="shared" si="18"/>
        <v>0</v>
      </c>
      <c r="AI166">
        <f t="shared" si="18"/>
        <v>0</v>
      </c>
      <c r="AJ166">
        <v>8.6624999999999996</v>
      </c>
      <c r="AK166">
        <v>1</v>
      </c>
      <c r="AL166">
        <v>0</v>
      </c>
      <c r="AM166" s="3">
        <v>17</v>
      </c>
    </row>
    <row r="167" spans="1:39" x14ac:dyDescent="0.3">
      <c r="A167">
        <v>165</v>
      </c>
      <c r="B167">
        <v>0</v>
      </c>
      <c r="C167">
        <v>3</v>
      </c>
      <c r="D167" t="s">
        <v>271</v>
      </c>
      <c r="E167" t="s">
        <v>21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23</v>
      </c>
      <c r="M167" t="s">
        <v>23</v>
      </c>
      <c r="N167" t="str">
        <f t="shared" si="19"/>
        <v>M</v>
      </c>
      <c r="O167">
        <f xml:space="preserve"> IF(J167="",MEDIAN(J:J),J167)</f>
        <v>39.6875</v>
      </c>
      <c r="P167">
        <f t="shared" si="20"/>
        <v>6</v>
      </c>
      <c r="Q167">
        <f t="shared" si="21"/>
        <v>0</v>
      </c>
      <c r="R167" t="s">
        <v>42</v>
      </c>
      <c r="S167" t="str">
        <f xml:space="preserve"> VLOOKUP(R167,[1]train_next!$D$3:$E$20,2,FALSE)</f>
        <v>Master</v>
      </c>
      <c r="T167" s="3">
        <f xml:space="preserve"> IF(F167="",AVERAGEIF(S:S,S167,F:F),F167)</f>
        <v>1</v>
      </c>
      <c r="V167">
        <f t="shared" si="22"/>
        <v>1</v>
      </c>
      <c r="W167">
        <f t="shared" si="23"/>
        <v>0</v>
      </c>
      <c r="X167">
        <f xml:space="preserve"> IF(N167=X$2,1,0)</f>
        <v>1</v>
      </c>
      <c r="Y167">
        <f xml:space="preserve"> IF(N167=Y$2,1,0)</f>
        <v>0</v>
      </c>
      <c r="Z167">
        <f t="shared" si="24"/>
        <v>0</v>
      </c>
      <c r="AA167">
        <f t="shared" si="24"/>
        <v>0</v>
      </c>
      <c r="AB167">
        <f t="shared" si="24"/>
        <v>0</v>
      </c>
      <c r="AC167">
        <f t="shared" si="24"/>
        <v>0</v>
      </c>
      <c r="AD167">
        <f t="shared" si="25"/>
        <v>0</v>
      </c>
      <c r="AE167">
        <f t="shared" si="25"/>
        <v>0</v>
      </c>
      <c r="AF167">
        <f t="shared" si="18"/>
        <v>0</v>
      </c>
      <c r="AG167">
        <f t="shared" si="18"/>
        <v>0</v>
      </c>
      <c r="AH167">
        <f t="shared" si="18"/>
        <v>1</v>
      </c>
      <c r="AI167">
        <f t="shared" si="18"/>
        <v>0</v>
      </c>
      <c r="AJ167">
        <v>39.6875</v>
      </c>
      <c r="AK167">
        <v>6</v>
      </c>
      <c r="AL167">
        <v>0</v>
      </c>
      <c r="AM167" s="3">
        <v>1</v>
      </c>
    </row>
    <row r="168" spans="1:39" x14ac:dyDescent="0.3">
      <c r="A168">
        <v>166</v>
      </c>
      <c r="B168">
        <v>1</v>
      </c>
      <c r="C168">
        <v>3</v>
      </c>
      <c r="D168" t="s">
        <v>272</v>
      </c>
      <c r="E168" t="s">
        <v>21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23</v>
      </c>
      <c r="M168" t="s">
        <v>23</v>
      </c>
      <c r="N168" t="str">
        <f t="shared" si="19"/>
        <v>M</v>
      </c>
      <c r="O168">
        <f xml:space="preserve"> IF(J168="",MEDIAN(J:J),J168)</f>
        <v>20.524999999999999</v>
      </c>
      <c r="P168">
        <f t="shared" si="20"/>
        <v>3</v>
      </c>
      <c r="Q168">
        <f t="shared" si="21"/>
        <v>0</v>
      </c>
      <c r="R168" t="s">
        <v>42</v>
      </c>
      <c r="S168" t="str">
        <f xml:space="preserve"> VLOOKUP(R168,[1]train_next!$D$3:$E$20,2,FALSE)</f>
        <v>Master</v>
      </c>
      <c r="T168" s="3">
        <f xml:space="preserve"> IF(F168="",AVERAGEIF(S:S,S168,F:F),F168)</f>
        <v>9</v>
      </c>
      <c r="V168">
        <f t="shared" si="22"/>
        <v>1</v>
      </c>
      <c r="W168">
        <f t="shared" si="23"/>
        <v>0</v>
      </c>
      <c r="X168">
        <f xml:space="preserve"> IF(N168=X$2,1,0)</f>
        <v>1</v>
      </c>
      <c r="Y168">
        <f xml:space="preserve"> IF(N168=Y$2,1,0)</f>
        <v>0</v>
      </c>
      <c r="Z168">
        <f t="shared" si="24"/>
        <v>0</v>
      </c>
      <c r="AA168">
        <f t="shared" si="24"/>
        <v>0</v>
      </c>
      <c r="AB168">
        <f t="shared" si="24"/>
        <v>0</v>
      </c>
      <c r="AC168">
        <f t="shared" si="24"/>
        <v>0</v>
      </c>
      <c r="AD168">
        <f t="shared" si="25"/>
        <v>0</v>
      </c>
      <c r="AE168">
        <f t="shared" si="25"/>
        <v>0</v>
      </c>
      <c r="AF168">
        <f t="shared" si="18"/>
        <v>0</v>
      </c>
      <c r="AG168">
        <f t="shared" si="18"/>
        <v>0</v>
      </c>
      <c r="AH168">
        <f t="shared" si="18"/>
        <v>1</v>
      </c>
      <c r="AI168">
        <f t="shared" si="18"/>
        <v>0</v>
      </c>
      <c r="AJ168">
        <v>20.524999999999999</v>
      </c>
      <c r="AK168">
        <v>3</v>
      </c>
      <c r="AL168">
        <v>0</v>
      </c>
      <c r="AM168" s="3">
        <v>9</v>
      </c>
    </row>
    <row r="169" spans="1:39" x14ac:dyDescent="0.3">
      <c r="A169">
        <v>167</v>
      </c>
      <c r="B169">
        <v>1</v>
      </c>
      <c r="C169">
        <v>1</v>
      </c>
      <c r="D169" t="s">
        <v>273</v>
      </c>
      <c r="E169" t="s">
        <v>26</v>
      </c>
      <c r="G169">
        <v>0</v>
      </c>
      <c r="H169">
        <v>1</v>
      </c>
      <c r="I169">
        <v>113505</v>
      </c>
      <c r="J169">
        <v>55</v>
      </c>
      <c r="K169" t="s">
        <v>274</v>
      </c>
      <c r="L169" t="s">
        <v>23</v>
      </c>
      <c r="M169" t="s">
        <v>23</v>
      </c>
      <c r="N169" t="str">
        <f t="shared" si="19"/>
        <v>E</v>
      </c>
      <c r="O169">
        <f xml:space="preserve"> IF(J169="",MEDIAN(J:J),J169)</f>
        <v>55</v>
      </c>
      <c r="P169">
        <f t="shared" si="20"/>
        <v>2</v>
      </c>
      <c r="Q169">
        <f t="shared" si="21"/>
        <v>1</v>
      </c>
      <c r="R169" t="s">
        <v>30</v>
      </c>
      <c r="S169" t="str">
        <f xml:space="preserve"> VLOOKUP(R169,[1]train_next!$D$3:$E$20,2,FALSE)</f>
        <v>Mrs</v>
      </c>
      <c r="T169" s="3">
        <f xml:space="preserve"> IF(F169="",AVERAGEIF(S:S,S169,F:F),F169)</f>
        <v>36.918128654970758</v>
      </c>
      <c r="V169">
        <f t="shared" si="22"/>
        <v>1</v>
      </c>
      <c r="W169">
        <f t="shared" si="23"/>
        <v>0</v>
      </c>
      <c r="X169">
        <f xml:space="preserve"> IF(N169=X$2,1,0)</f>
        <v>0</v>
      </c>
      <c r="Y169">
        <f xml:space="preserve"> IF(N169=Y$2,1,0)</f>
        <v>0</v>
      </c>
      <c r="Z169">
        <f t="shared" si="24"/>
        <v>1</v>
      </c>
      <c r="AA169">
        <f t="shared" si="24"/>
        <v>0</v>
      </c>
      <c r="AB169">
        <f t="shared" si="24"/>
        <v>0</v>
      </c>
      <c r="AC169">
        <f t="shared" si="24"/>
        <v>0</v>
      </c>
      <c r="AD169">
        <f t="shared" si="25"/>
        <v>0</v>
      </c>
      <c r="AE169">
        <f t="shared" si="25"/>
        <v>0</v>
      </c>
      <c r="AF169">
        <f t="shared" ref="AF169:AI219" si="26" xml:space="preserve"> IF($S169 = AF$2,1,0)</f>
        <v>0</v>
      </c>
      <c r="AG169">
        <f t="shared" si="26"/>
        <v>1</v>
      </c>
      <c r="AH169">
        <f t="shared" si="26"/>
        <v>0</v>
      </c>
      <c r="AI169">
        <f t="shared" si="26"/>
        <v>0</v>
      </c>
      <c r="AJ169">
        <v>55</v>
      </c>
      <c r="AK169">
        <v>2</v>
      </c>
      <c r="AL169">
        <v>1</v>
      </c>
      <c r="AM169" s="3">
        <v>36.918128654970758</v>
      </c>
    </row>
    <row r="170" spans="1:39" x14ac:dyDescent="0.3">
      <c r="A170">
        <v>168</v>
      </c>
      <c r="B170">
        <v>0</v>
      </c>
      <c r="C170">
        <v>3</v>
      </c>
      <c r="D170" t="s">
        <v>275</v>
      </c>
      <c r="E170" t="s">
        <v>26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23</v>
      </c>
      <c r="M170" t="s">
        <v>23</v>
      </c>
      <c r="N170" t="str">
        <f t="shared" si="19"/>
        <v>M</v>
      </c>
      <c r="O170">
        <f xml:space="preserve"> IF(J170="",MEDIAN(J:J),J170)</f>
        <v>27.9</v>
      </c>
      <c r="P170">
        <f t="shared" si="20"/>
        <v>6</v>
      </c>
      <c r="Q170">
        <f t="shared" si="21"/>
        <v>1</v>
      </c>
      <c r="R170" t="s">
        <v>30</v>
      </c>
      <c r="S170" t="str">
        <f xml:space="preserve"> VLOOKUP(R170,[1]train_next!$D$3:$E$20,2,FALSE)</f>
        <v>Mrs</v>
      </c>
      <c r="T170" s="3">
        <f xml:space="preserve"> IF(F170="",AVERAGEIF(S:S,S170,F:F),F170)</f>
        <v>45</v>
      </c>
      <c r="V170">
        <f t="shared" si="22"/>
        <v>1</v>
      </c>
      <c r="W170">
        <f t="shared" si="23"/>
        <v>0</v>
      </c>
      <c r="X170">
        <f xml:space="preserve"> IF(N170=X$2,1,0)</f>
        <v>1</v>
      </c>
      <c r="Y170">
        <f xml:space="preserve"> IF(N170=Y$2,1,0)</f>
        <v>0</v>
      </c>
      <c r="Z170">
        <f t="shared" si="24"/>
        <v>0</v>
      </c>
      <c r="AA170">
        <f t="shared" si="24"/>
        <v>0</v>
      </c>
      <c r="AB170">
        <f t="shared" si="24"/>
        <v>0</v>
      </c>
      <c r="AC170">
        <f t="shared" si="24"/>
        <v>0</v>
      </c>
      <c r="AD170">
        <f t="shared" si="25"/>
        <v>0</v>
      </c>
      <c r="AE170">
        <f t="shared" si="25"/>
        <v>0</v>
      </c>
      <c r="AF170">
        <f t="shared" si="26"/>
        <v>0</v>
      </c>
      <c r="AG170">
        <f t="shared" si="26"/>
        <v>1</v>
      </c>
      <c r="AH170">
        <f t="shared" si="26"/>
        <v>0</v>
      </c>
      <c r="AI170">
        <f t="shared" si="26"/>
        <v>0</v>
      </c>
      <c r="AJ170">
        <v>27.9</v>
      </c>
      <c r="AK170">
        <v>6</v>
      </c>
      <c r="AL170">
        <v>1</v>
      </c>
      <c r="AM170" s="3">
        <v>45</v>
      </c>
    </row>
    <row r="171" spans="1:39" x14ac:dyDescent="0.3">
      <c r="A171">
        <v>169</v>
      </c>
      <c r="B171">
        <v>0</v>
      </c>
      <c r="C171">
        <v>1</v>
      </c>
      <c r="D171" t="s">
        <v>276</v>
      </c>
      <c r="E171" t="s">
        <v>21</v>
      </c>
      <c r="G171">
        <v>0</v>
      </c>
      <c r="H171">
        <v>0</v>
      </c>
      <c r="I171" t="s">
        <v>277</v>
      </c>
      <c r="J171">
        <v>25.925000000000001</v>
      </c>
      <c r="L171" t="s">
        <v>23</v>
      </c>
      <c r="M171" t="s">
        <v>23</v>
      </c>
      <c r="N171" t="str">
        <f t="shared" si="19"/>
        <v>M</v>
      </c>
      <c r="O171">
        <f xml:space="preserve"> IF(J171="",MEDIAN(J:J),J171)</f>
        <v>25.925000000000001</v>
      </c>
      <c r="P171">
        <f t="shared" si="20"/>
        <v>1</v>
      </c>
      <c r="Q171">
        <f t="shared" si="21"/>
        <v>0</v>
      </c>
      <c r="R171" t="s">
        <v>24</v>
      </c>
      <c r="S171" t="str">
        <f xml:space="preserve"> VLOOKUP(R171,[1]train_next!$D$3:$E$20,2,FALSE)</f>
        <v>Mr</v>
      </c>
      <c r="T171" s="3">
        <f xml:space="preserve"> IF(F171="",AVERAGEIF(S:S,S171,F:F),F171)</f>
        <v>32.252151462994838</v>
      </c>
      <c r="V171">
        <f t="shared" si="22"/>
        <v>1</v>
      </c>
      <c r="W171">
        <f t="shared" si="23"/>
        <v>0</v>
      </c>
      <c r="X171">
        <f xml:space="preserve"> IF(N171=X$2,1,0)</f>
        <v>1</v>
      </c>
      <c r="Y171">
        <f xml:space="preserve"> IF(N171=Y$2,1,0)</f>
        <v>0</v>
      </c>
      <c r="Z171">
        <f t="shared" si="24"/>
        <v>0</v>
      </c>
      <c r="AA171">
        <f t="shared" si="24"/>
        <v>0</v>
      </c>
      <c r="AB171">
        <f t="shared" si="24"/>
        <v>0</v>
      </c>
      <c r="AC171">
        <f t="shared" si="24"/>
        <v>0</v>
      </c>
      <c r="AD171">
        <f t="shared" si="25"/>
        <v>0</v>
      </c>
      <c r="AE171">
        <f t="shared" si="25"/>
        <v>0</v>
      </c>
      <c r="AF171">
        <f t="shared" si="26"/>
        <v>1</v>
      </c>
      <c r="AG171">
        <f t="shared" si="26"/>
        <v>0</v>
      </c>
      <c r="AH171">
        <f t="shared" si="26"/>
        <v>0</v>
      </c>
      <c r="AI171">
        <f t="shared" si="26"/>
        <v>0</v>
      </c>
      <c r="AJ171">
        <v>25.925000000000001</v>
      </c>
      <c r="AK171">
        <v>1</v>
      </c>
      <c r="AL171">
        <v>0</v>
      </c>
      <c r="AM171" s="3">
        <v>32.252151462994838</v>
      </c>
    </row>
    <row r="172" spans="1:39" x14ac:dyDescent="0.3">
      <c r="A172">
        <v>170</v>
      </c>
      <c r="B172">
        <v>0</v>
      </c>
      <c r="C172">
        <v>3</v>
      </c>
      <c r="D172" t="s">
        <v>278</v>
      </c>
      <c r="E172" t="s">
        <v>21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23</v>
      </c>
      <c r="M172" t="s">
        <v>23</v>
      </c>
      <c r="N172" t="str">
        <f t="shared" si="19"/>
        <v>M</v>
      </c>
      <c r="O172">
        <f xml:space="preserve"> IF(J172="",MEDIAN(J:J),J172)</f>
        <v>56.495800000000003</v>
      </c>
      <c r="P172">
        <f t="shared" si="20"/>
        <v>1</v>
      </c>
      <c r="Q172">
        <f t="shared" si="21"/>
        <v>0</v>
      </c>
      <c r="R172" t="s">
        <v>24</v>
      </c>
      <c r="S172" t="str">
        <f xml:space="preserve"> VLOOKUP(R172,[1]train_next!$D$3:$E$20,2,FALSE)</f>
        <v>Mr</v>
      </c>
      <c r="T172" s="3">
        <f xml:space="preserve"> IF(F172="",AVERAGEIF(S:S,S172,F:F),F172)</f>
        <v>28</v>
      </c>
      <c r="V172">
        <f t="shared" si="22"/>
        <v>1</v>
      </c>
      <c r="W172">
        <f t="shared" si="23"/>
        <v>0</v>
      </c>
      <c r="X172">
        <f xml:space="preserve"> IF(N172=X$2,1,0)</f>
        <v>1</v>
      </c>
      <c r="Y172">
        <f xml:space="preserve"> IF(N172=Y$2,1,0)</f>
        <v>0</v>
      </c>
      <c r="Z172">
        <f t="shared" si="24"/>
        <v>0</v>
      </c>
      <c r="AA172">
        <f t="shared" si="24"/>
        <v>0</v>
      </c>
      <c r="AB172">
        <f t="shared" si="24"/>
        <v>0</v>
      </c>
      <c r="AC172">
        <f t="shared" si="24"/>
        <v>0</v>
      </c>
      <c r="AD172">
        <f t="shared" si="25"/>
        <v>0</v>
      </c>
      <c r="AE172">
        <f t="shared" si="25"/>
        <v>0</v>
      </c>
      <c r="AF172">
        <f t="shared" si="26"/>
        <v>1</v>
      </c>
      <c r="AG172">
        <f t="shared" si="26"/>
        <v>0</v>
      </c>
      <c r="AH172">
        <f t="shared" si="26"/>
        <v>0</v>
      </c>
      <c r="AI172">
        <f t="shared" si="26"/>
        <v>0</v>
      </c>
      <c r="AJ172">
        <v>56.495800000000003</v>
      </c>
      <c r="AK172">
        <v>1</v>
      </c>
      <c r="AL172">
        <v>0</v>
      </c>
      <c r="AM172" s="3">
        <v>28</v>
      </c>
    </row>
    <row r="173" spans="1:39" x14ac:dyDescent="0.3">
      <c r="A173">
        <v>171</v>
      </c>
      <c r="B173">
        <v>0</v>
      </c>
      <c r="C173">
        <v>1</v>
      </c>
      <c r="D173" t="s">
        <v>279</v>
      </c>
      <c r="E173" t="s">
        <v>21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280</v>
      </c>
      <c r="L173" t="s">
        <v>23</v>
      </c>
      <c r="M173" t="s">
        <v>23</v>
      </c>
      <c r="N173" t="str">
        <f t="shared" si="19"/>
        <v>B</v>
      </c>
      <c r="O173">
        <f xml:space="preserve"> IF(J173="",MEDIAN(J:J),J173)</f>
        <v>33.5</v>
      </c>
      <c r="P173">
        <f t="shared" si="20"/>
        <v>1</v>
      </c>
      <c r="Q173">
        <f t="shared" si="21"/>
        <v>0</v>
      </c>
      <c r="R173" t="s">
        <v>24</v>
      </c>
      <c r="S173" t="str">
        <f xml:space="preserve"> VLOOKUP(R173,[1]train_next!$D$3:$E$20,2,FALSE)</f>
        <v>Mr</v>
      </c>
      <c r="T173" s="3">
        <f xml:space="preserve"> IF(F173="",AVERAGEIF(S:S,S173,F:F),F173)</f>
        <v>61</v>
      </c>
      <c r="V173">
        <f t="shared" si="22"/>
        <v>1</v>
      </c>
      <c r="W173">
        <f t="shared" si="23"/>
        <v>0</v>
      </c>
      <c r="X173">
        <f xml:space="preserve"> IF(N173=X$2,1,0)</f>
        <v>0</v>
      </c>
      <c r="Y173">
        <f xml:space="preserve"> IF(N173=Y$2,1,0)</f>
        <v>0</v>
      </c>
      <c r="Z173">
        <f t="shared" si="24"/>
        <v>0</v>
      </c>
      <c r="AA173">
        <f t="shared" si="24"/>
        <v>0</v>
      </c>
      <c r="AB173">
        <f t="shared" si="24"/>
        <v>0</v>
      </c>
      <c r="AC173">
        <f t="shared" si="24"/>
        <v>0</v>
      </c>
      <c r="AD173">
        <f t="shared" si="25"/>
        <v>1</v>
      </c>
      <c r="AE173">
        <f t="shared" si="25"/>
        <v>0</v>
      </c>
      <c r="AF173">
        <f t="shared" si="26"/>
        <v>1</v>
      </c>
      <c r="AG173">
        <f t="shared" si="26"/>
        <v>0</v>
      </c>
      <c r="AH173">
        <f t="shared" si="26"/>
        <v>0</v>
      </c>
      <c r="AI173">
        <f t="shared" si="26"/>
        <v>0</v>
      </c>
      <c r="AJ173">
        <v>33.5</v>
      </c>
      <c r="AK173">
        <v>1</v>
      </c>
      <c r="AL173">
        <v>0</v>
      </c>
      <c r="AM173" s="3">
        <v>61</v>
      </c>
    </row>
    <row r="174" spans="1:39" x14ac:dyDescent="0.3">
      <c r="A174">
        <v>172</v>
      </c>
      <c r="B174">
        <v>0</v>
      </c>
      <c r="C174">
        <v>3</v>
      </c>
      <c r="D174" t="s">
        <v>281</v>
      </c>
      <c r="E174" t="s">
        <v>21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38</v>
      </c>
      <c r="M174" t="s">
        <v>38</v>
      </c>
      <c r="N174" t="str">
        <f t="shared" si="19"/>
        <v>M</v>
      </c>
      <c r="O174">
        <f xml:space="preserve"> IF(J174="",MEDIAN(J:J),J174)</f>
        <v>29.125</v>
      </c>
      <c r="P174">
        <f t="shared" si="20"/>
        <v>6</v>
      </c>
      <c r="Q174">
        <f t="shared" si="21"/>
        <v>0</v>
      </c>
      <c r="R174" t="s">
        <v>42</v>
      </c>
      <c r="S174" t="str">
        <f xml:space="preserve"> VLOOKUP(R174,[1]train_next!$D$3:$E$20,2,FALSE)</f>
        <v>Master</v>
      </c>
      <c r="T174" s="3">
        <f xml:space="preserve"> IF(F174="",AVERAGEIF(S:S,S174,F:F),F174)</f>
        <v>4</v>
      </c>
      <c r="V174">
        <f t="shared" si="22"/>
        <v>0</v>
      </c>
      <c r="W174">
        <f t="shared" si="23"/>
        <v>0</v>
      </c>
      <c r="X174">
        <f xml:space="preserve"> IF(N174=X$2,1,0)</f>
        <v>1</v>
      </c>
      <c r="Y174">
        <f xml:space="preserve"> IF(N174=Y$2,1,0)</f>
        <v>0</v>
      </c>
      <c r="Z174">
        <f t="shared" si="24"/>
        <v>0</v>
      </c>
      <c r="AA174">
        <f t="shared" si="24"/>
        <v>0</v>
      </c>
      <c r="AB174">
        <f t="shared" si="24"/>
        <v>0</v>
      </c>
      <c r="AC174">
        <f t="shared" si="24"/>
        <v>0</v>
      </c>
      <c r="AD174">
        <f t="shared" si="25"/>
        <v>0</v>
      </c>
      <c r="AE174">
        <f t="shared" si="25"/>
        <v>0</v>
      </c>
      <c r="AF174">
        <f t="shared" si="26"/>
        <v>0</v>
      </c>
      <c r="AG174">
        <f t="shared" si="26"/>
        <v>0</v>
      </c>
      <c r="AH174">
        <f t="shared" si="26"/>
        <v>1</v>
      </c>
      <c r="AI174">
        <f t="shared" si="26"/>
        <v>0</v>
      </c>
      <c r="AJ174">
        <v>29.125</v>
      </c>
      <c r="AK174">
        <v>6</v>
      </c>
      <c r="AL174">
        <v>0</v>
      </c>
      <c r="AM174" s="3">
        <v>4</v>
      </c>
    </row>
    <row r="175" spans="1:39" x14ac:dyDescent="0.3">
      <c r="A175">
        <v>173</v>
      </c>
      <c r="B175">
        <v>1</v>
      </c>
      <c r="C175">
        <v>3</v>
      </c>
      <c r="D175" t="s">
        <v>282</v>
      </c>
      <c r="E175" t="s">
        <v>26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23</v>
      </c>
      <c r="M175" t="s">
        <v>23</v>
      </c>
      <c r="N175" t="str">
        <f t="shared" si="19"/>
        <v>M</v>
      </c>
      <c r="O175">
        <f xml:space="preserve"> IF(J175="",MEDIAN(J:J),J175)</f>
        <v>11.1333</v>
      </c>
      <c r="P175">
        <f t="shared" si="20"/>
        <v>3</v>
      </c>
      <c r="Q175">
        <f t="shared" si="21"/>
        <v>1</v>
      </c>
      <c r="R175" t="s">
        <v>33</v>
      </c>
      <c r="S175" t="str">
        <f xml:space="preserve"> VLOOKUP(R175,[1]train_next!$D$3:$E$20,2,FALSE)</f>
        <v>Miss</v>
      </c>
      <c r="T175" s="3">
        <f xml:space="preserve"> IF(F175="",AVERAGEIF(S:S,S175,F:F),F175)</f>
        <v>1</v>
      </c>
      <c r="V175">
        <f t="shared" si="22"/>
        <v>1</v>
      </c>
      <c r="W175">
        <f t="shared" si="23"/>
        <v>0</v>
      </c>
      <c r="X175">
        <f xml:space="preserve"> IF(N175=X$2,1,0)</f>
        <v>1</v>
      </c>
      <c r="Y175">
        <f xml:space="preserve"> IF(N175=Y$2,1,0)</f>
        <v>0</v>
      </c>
      <c r="Z175">
        <f t="shared" si="24"/>
        <v>0</v>
      </c>
      <c r="AA175">
        <f t="shared" si="24"/>
        <v>0</v>
      </c>
      <c r="AB175">
        <f t="shared" si="24"/>
        <v>0</v>
      </c>
      <c r="AC175">
        <f t="shared" si="24"/>
        <v>0</v>
      </c>
      <c r="AD175">
        <f t="shared" si="25"/>
        <v>0</v>
      </c>
      <c r="AE175">
        <f t="shared" si="25"/>
        <v>0</v>
      </c>
      <c r="AF175">
        <f t="shared" si="26"/>
        <v>0</v>
      </c>
      <c r="AG175">
        <f t="shared" si="26"/>
        <v>0</v>
      </c>
      <c r="AH175">
        <f t="shared" si="26"/>
        <v>0</v>
      </c>
      <c r="AI175">
        <f t="shared" si="26"/>
        <v>1</v>
      </c>
      <c r="AJ175">
        <v>11.1333</v>
      </c>
      <c r="AK175">
        <v>3</v>
      </c>
      <c r="AL175">
        <v>1</v>
      </c>
      <c r="AM175" s="3">
        <v>1</v>
      </c>
    </row>
    <row r="176" spans="1:39" x14ac:dyDescent="0.3">
      <c r="A176">
        <v>174</v>
      </c>
      <c r="B176">
        <v>0</v>
      </c>
      <c r="C176">
        <v>3</v>
      </c>
      <c r="D176" t="s">
        <v>283</v>
      </c>
      <c r="E176" t="s">
        <v>21</v>
      </c>
      <c r="F176">
        <v>21</v>
      </c>
      <c r="G176">
        <v>0</v>
      </c>
      <c r="H176">
        <v>0</v>
      </c>
      <c r="I176" t="s">
        <v>284</v>
      </c>
      <c r="J176">
        <v>7.9249999999999998</v>
      </c>
      <c r="L176" t="s">
        <v>23</v>
      </c>
      <c r="M176" t="s">
        <v>23</v>
      </c>
      <c r="N176" t="str">
        <f t="shared" si="19"/>
        <v>M</v>
      </c>
      <c r="O176">
        <f xml:space="preserve"> IF(J176="",MEDIAN(J:J),J176)</f>
        <v>7.9249999999999998</v>
      </c>
      <c r="P176">
        <f t="shared" si="20"/>
        <v>1</v>
      </c>
      <c r="Q176">
        <f t="shared" si="21"/>
        <v>0</v>
      </c>
      <c r="R176" t="s">
        <v>24</v>
      </c>
      <c r="S176" t="str">
        <f xml:space="preserve"> VLOOKUP(R176,[1]train_next!$D$3:$E$20,2,FALSE)</f>
        <v>Mr</v>
      </c>
      <c r="T176" s="3">
        <f xml:space="preserve"> IF(F176="",AVERAGEIF(S:S,S176,F:F),F176)</f>
        <v>21</v>
      </c>
      <c r="V176">
        <f t="shared" si="22"/>
        <v>1</v>
      </c>
      <c r="W176">
        <f t="shared" si="23"/>
        <v>0</v>
      </c>
      <c r="X176">
        <f xml:space="preserve"> IF(N176=X$2,1,0)</f>
        <v>1</v>
      </c>
      <c r="Y176">
        <f xml:space="preserve"> IF(N176=Y$2,1,0)</f>
        <v>0</v>
      </c>
      <c r="Z176">
        <f t="shared" si="24"/>
        <v>0</v>
      </c>
      <c r="AA176">
        <f t="shared" si="24"/>
        <v>0</v>
      </c>
      <c r="AB176">
        <f t="shared" si="24"/>
        <v>0</v>
      </c>
      <c r="AC176">
        <f t="shared" si="24"/>
        <v>0</v>
      </c>
      <c r="AD176">
        <f t="shared" si="25"/>
        <v>0</v>
      </c>
      <c r="AE176">
        <f t="shared" si="25"/>
        <v>0</v>
      </c>
      <c r="AF176">
        <f t="shared" si="26"/>
        <v>1</v>
      </c>
      <c r="AG176">
        <f t="shared" si="26"/>
        <v>0</v>
      </c>
      <c r="AH176">
        <f t="shared" si="26"/>
        <v>0</v>
      </c>
      <c r="AI176">
        <f t="shared" si="26"/>
        <v>0</v>
      </c>
      <c r="AJ176">
        <v>7.9249999999999998</v>
      </c>
      <c r="AK176">
        <v>1</v>
      </c>
      <c r="AL176">
        <v>0</v>
      </c>
      <c r="AM176" s="3">
        <v>21</v>
      </c>
    </row>
    <row r="177" spans="1:39" x14ac:dyDescent="0.3">
      <c r="A177">
        <v>175</v>
      </c>
      <c r="B177">
        <v>0</v>
      </c>
      <c r="C177">
        <v>1</v>
      </c>
      <c r="D177" t="s">
        <v>285</v>
      </c>
      <c r="E177" t="s">
        <v>21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286</v>
      </c>
      <c r="L177" t="s">
        <v>29</v>
      </c>
      <c r="M177" t="s">
        <v>29</v>
      </c>
      <c r="N177" t="str">
        <f t="shared" si="19"/>
        <v>A</v>
      </c>
      <c r="O177">
        <f xml:space="preserve"> IF(J177="",MEDIAN(J:J),J177)</f>
        <v>30.695799999999998</v>
      </c>
      <c r="P177">
        <f t="shared" si="20"/>
        <v>1</v>
      </c>
      <c r="Q177">
        <f t="shared" si="21"/>
        <v>0</v>
      </c>
      <c r="R177" t="s">
        <v>24</v>
      </c>
      <c r="S177" t="str">
        <f xml:space="preserve"> VLOOKUP(R177,[1]train_next!$D$3:$E$20,2,FALSE)</f>
        <v>Mr</v>
      </c>
      <c r="T177" s="3">
        <f xml:space="preserve"> IF(F177="",AVERAGEIF(S:S,S177,F:F),F177)</f>
        <v>56</v>
      </c>
      <c r="V177">
        <f t="shared" si="22"/>
        <v>0</v>
      </c>
      <c r="W177">
        <f t="shared" si="23"/>
        <v>1</v>
      </c>
      <c r="X177">
        <f xml:space="preserve"> IF(N177=X$2,1,0)</f>
        <v>0</v>
      </c>
      <c r="Y177">
        <f xml:space="preserve"> IF(N177=Y$2,1,0)</f>
        <v>0</v>
      </c>
      <c r="Z177">
        <f t="shared" si="24"/>
        <v>0</v>
      </c>
      <c r="AA177">
        <f t="shared" si="24"/>
        <v>0</v>
      </c>
      <c r="AB177">
        <f t="shared" si="24"/>
        <v>0</v>
      </c>
      <c r="AC177">
        <f t="shared" si="24"/>
        <v>1</v>
      </c>
      <c r="AD177">
        <f t="shared" si="25"/>
        <v>0</v>
      </c>
      <c r="AE177">
        <f t="shared" si="25"/>
        <v>0</v>
      </c>
      <c r="AF177">
        <f t="shared" si="26"/>
        <v>1</v>
      </c>
      <c r="AG177">
        <f t="shared" si="26"/>
        <v>0</v>
      </c>
      <c r="AH177">
        <f t="shared" si="26"/>
        <v>0</v>
      </c>
      <c r="AI177">
        <f t="shared" si="26"/>
        <v>0</v>
      </c>
      <c r="AJ177">
        <v>30.695799999999998</v>
      </c>
      <c r="AK177">
        <v>1</v>
      </c>
      <c r="AL177">
        <v>0</v>
      </c>
      <c r="AM177" s="3">
        <v>56</v>
      </c>
    </row>
    <row r="178" spans="1:39" x14ac:dyDescent="0.3">
      <c r="A178">
        <v>176</v>
      </c>
      <c r="B178">
        <v>0</v>
      </c>
      <c r="C178">
        <v>3</v>
      </c>
      <c r="D178" t="s">
        <v>287</v>
      </c>
      <c r="E178" t="s">
        <v>21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23</v>
      </c>
      <c r="M178" t="s">
        <v>23</v>
      </c>
      <c r="N178" t="str">
        <f t="shared" si="19"/>
        <v>M</v>
      </c>
      <c r="O178">
        <f xml:space="preserve"> IF(J178="",MEDIAN(J:J),J178)</f>
        <v>7.8541999999999996</v>
      </c>
      <c r="P178">
        <f t="shared" si="20"/>
        <v>3</v>
      </c>
      <c r="Q178">
        <f t="shared" si="21"/>
        <v>0</v>
      </c>
      <c r="R178" t="s">
        <v>24</v>
      </c>
      <c r="S178" t="str">
        <f xml:space="preserve"> VLOOKUP(R178,[1]train_next!$D$3:$E$20,2,FALSE)</f>
        <v>Mr</v>
      </c>
      <c r="T178" s="3">
        <f xml:space="preserve"> IF(F178="",AVERAGEIF(S:S,S178,F:F),F178)</f>
        <v>18</v>
      </c>
      <c r="V178">
        <f t="shared" si="22"/>
        <v>1</v>
      </c>
      <c r="W178">
        <f t="shared" si="23"/>
        <v>0</v>
      </c>
      <c r="X178">
        <f xml:space="preserve"> IF(N178=X$2,1,0)</f>
        <v>1</v>
      </c>
      <c r="Y178">
        <f xml:space="preserve"> IF(N178=Y$2,1,0)</f>
        <v>0</v>
      </c>
      <c r="Z178">
        <f t="shared" si="24"/>
        <v>0</v>
      </c>
      <c r="AA178">
        <f t="shared" si="24"/>
        <v>0</v>
      </c>
      <c r="AB178">
        <f t="shared" si="24"/>
        <v>0</v>
      </c>
      <c r="AC178">
        <f t="shared" si="24"/>
        <v>0</v>
      </c>
      <c r="AD178">
        <f t="shared" si="25"/>
        <v>0</v>
      </c>
      <c r="AE178">
        <f t="shared" si="25"/>
        <v>0</v>
      </c>
      <c r="AF178">
        <f t="shared" si="26"/>
        <v>1</v>
      </c>
      <c r="AG178">
        <f t="shared" si="26"/>
        <v>0</v>
      </c>
      <c r="AH178">
        <f t="shared" si="26"/>
        <v>0</v>
      </c>
      <c r="AI178">
        <f t="shared" si="26"/>
        <v>0</v>
      </c>
      <c r="AJ178">
        <v>7.8541999999999996</v>
      </c>
      <c r="AK178">
        <v>3</v>
      </c>
      <c r="AL178">
        <v>0</v>
      </c>
      <c r="AM178" s="3">
        <v>18</v>
      </c>
    </row>
    <row r="179" spans="1:39" x14ac:dyDescent="0.3">
      <c r="A179">
        <v>177</v>
      </c>
      <c r="B179">
        <v>0</v>
      </c>
      <c r="C179">
        <v>3</v>
      </c>
      <c r="D179" t="s">
        <v>288</v>
      </c>
      <c r="E179" t="s">
        <v>21</v>
      </c>
      <c r="G179">
        <v>3</v>
      </c>
      <c r="H179">
        <v>1</v>
      </c>
      <c r="I179">
        <v>4133</v>
      </c>
      <c r="J179">
        <v>25.466699999999999</v>
      </c>
      <c r="L179" t="s">
        <v>23</v>
      </c>
      <c r="M179" t="s">
        <v>23</v>
      </c>
      <c r="N179" t="str">
        <f t="shared" si="19"/>
        <v>M</v>
      </c>
      <c r="O179">
        <f xml:space="preserve"> IF(J179="",MEDIAN(J:J),J179)</f>
        <v>25.466699999999999</v>
      </c>
      <c r="P179">
        <f t="shared" si="20"/>
        <v>5</v>
      </c>
      <c r="Q179">
        <f t="shared" si="21"/>
        <v>0</v>
      </c>
      <c r="R179" t="s">
        <v>42</v>
      </c>
      <c r="S179" t="str">
        <f xml:space="preserve"> VLOOKUP(R179,[1]train_next!$D$3:$E$20,2,FALSE)</f>
        <v>Master</v>
      </c>
      <c r="T179" s="3">
        <f xml:space="preserve"> IF(F179="",AVERAGEIF(S:S,S179,F:F),F179)</f>
        <v>5.4826415094339627</v>
      </c>
      <c r="V179">
        <f t="shared" si="22"/>
        <v>1</v>
      </c>
      <c r="W179">
        <f t="shared" si="23"/>
        <v>0</v>
      </c>
      <c r="X179">
        <f xml:space="preserve"> IF(N179=X$2,1,0)</f>
        <v>1</v>
      </c>
      <c r="Y179">
        <f xml:space="preserve"> IF(N179=Y$2,1,0)</f>
        <v>0</v>
      </c>
      <c r="Z179">
        <f t="shared" si="24"/>
        <v>0</v>
      </c>
      <c r="AA179">
        <f t="shared" si="24"/>
        <v>0</v>
      </c>
      <c r="AB179">
        <f t="shared" si="24"/>
        <v>0</v>
      </c>
      <c r="AC179">
        <f t="shared" si="24"/>
        <v>0</v>
      </c>
      <c r="AD179">
        <f t="shared" si="25"/>
        <v>0</v>
      </c>
      <c r="AE179">
        <f t="shared" si="25"/>
        <v>0</v>
      </c>
      <c r="AF179">
        <f t="shared" si="26"/>
        <v>0</v>
      </c>
      <c r="AG179">
        <f t="shared" si="26"/>
        <v>0</v>
      </c>
      <c r="AH179">
        <f t="shared" si="26"/>
        <v>1</v>
      </c>
      <c r="AI179">
        <f t="shared" si="26"/>
        <v>0</v>
      </c>
      <c r="AJ179">
        <v>25.466699999999999</v>
      </c>
      <c r="AK179">
        <v>5</v>
      </c>
      <c r="AL179">
        <v>0</v>
      </c>
      <c r="AM179" s="3">
        <v>5.4826415094339627</v>
      </c>
    </row>
    <row r="180" spans="1:39" x14ac:dyDescent="0.3">
      <c r="A180">
        <v>178</v>
      </c>
      <c r="B180">
        <v>0</v>
      </c>
      <c r="C180">
        <v>1</v>
      </c>
      <c r="D180" t="s">
        <v>289</v>
      </c>
      <c r="E180" t="s">
        <v>26</v>
      </c>
      <c r="F180">
        <v>50</v>
      </c>
      <c r="G180">
        <v>0</v>
      </c>
      <c r="H180">
        <v>0</v>
      </c>
      <c r="I180" t="s">
        <v>290</v>
      </c>
      <c r="J180">
        <v>28.712499999999999</v>
      </c>
      <c r="K180" t="s">
        <v>291</v>
      </c>
      <c r="L180" t="s">
        <v>29</v>
      </c>
      <c r="M180" t="s">
        <v>29</v>
      </c>
      <c r="N180" t="str">
        <f t="shared" si="19"/>
        <v>C</v>
      </c>
      <c r="O180">
        <f xml:space="preserve"> IF(J180="",MEDIAN(J:J),J180)</f>
        <v>28.712499999999999</v>
      </c>
      <c r="P180">
        <f t="shared" si="20"/>
        <v>1</v>
      </c>
      <c r="Q180">
        <f t="shared" si="21"/>
        <v>1</v>
      </c>
      <c r="R180" t="s">
        <v>33</v>
      </c>
      <c r="S180" t="str">
        <f xml:space="preserve"> VLOOKUP(R180,[1]train_next!$D$3:$E$20,2,FALSE)</f>
        <v>Miss</v>
      </c>
      <c r="T180" s="3">
        <f xml:space="preserve"> IF(F180="",AVERAGEIF(S:S,S180,F:F),F180)</f>
        <v>50</v>
      </c>
      <c r="V180">
        <f t="shared" si="22"/>
        <v>0</v>
      </c>
      <c r="W180">
        <f t="shared" si="23"/>
        <v>1</v>
      </c>
      <c r="X180">
        <f xml:space="preserve"> IF(N180=X$2,1,0)</f>
        <v>0</v>
      </c>
      <c r="Y180">
        <f xml:space="preserve"> IF(N180=Y$2,1,0)</f>
        <v>1</v>
      </c>
      <c r="Z180">
        <f t="shared" si="24"/>
        <v>0</v>
      </c>
      <c r="AA180">
        <f t="shared" si="24"/>
        <v>0</v>
      </c>
      <c r="AB180">
        <f t="shared" si="24"/>
        <v>0</v>
      </c>
      <c r="AC180">
        <f t="shared" si="24"/>
        <v>0</v>
      </c>
      <c r="AD180">
        <f t="shared" si="25"/>
        <v>0</v>
      </c>
      <c r="AE180">
        <f t="shared" si="25"/>
        <v>0</v>
      </c>
      <c r="AF180">
        <f t="shared" si="26"/>
        <v>0</v>
      </c>
      <c r="AG180">
        <f t="shared" si="26"/>
        <v>0</v>
      </c>
      <c r="AH180">
        <f t="shared" si="26"/>
        <v>0</v>
      </c>
      <c r="AI180">
        <f t="shared" si="26"/>
        <v>1</v>
      </c>
      <c r="AJ180">
        <v>28.712499999999999</v>
      </c>
      <c r="AK180">
        <v>1</v>
      </c>
      <c r="AL180">
        <v>1</v>
      </c>
      <c r="AM180" s="3">
        <v>50</v>
      </c>
    </row>
    <row r="181" spans="1:39" x14ac:dyDescent="0.3">
      <c r="A181">
        <v>179</v>
      </c>
      <c r="B181">
        <v>0</v>
      </c>
      <c r="C181">
        <v>2</v>
      </c>
      <c r="D181" t="s">
        <v>292</v>
      </c>
      <c r="E181" t="s">
        <v>21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23</v>
      </c>
      <c r="M181" t="s">
        <v>23</v>
      </c>
      <c r="N181" t="str">
        <f t="shared" si="19"/>
        <v>M</v>
      </c>
      <c r="O181">
        <f xml:space="preserve"> IF(J181="",MEDIAN(J:J),J181)</f>
        <v>13</v>
      </c>
      <c r="P181">
        <f t="shared" si="20"/>
        <v>1</v>
      </c>
      <c r="Q181">
        <f t="shared" si="21"/>
        <v>0</v>
      </c>
      <c r="R181" t="s">
        <v>24</v>
      </c>
      <c r="S181" t="str">
        <f xml:space="preserve"> VLOOKUP(R181,[1]train_next!$D$3:$E$20,2,FALSE)</f>
        <v>Mr</v>
      </c>
      <c r="T181" s="3">
        <f xml:space="preserve"> IF(F181="",AVERAGEIF(S:S,S181,F:F),F181)</f>
        <v>30</v>
      </c>
      <c r="V181">
        <f t="shared" si="22"/>
        <v>1</v>
      </c>
      <c r="W181">
        <f t="shared" si="23"/>
        <v>0</v>
      </c>
      <c r="X181">
        <f xml:space="preserve"> IF(N181=X$2,1,0)</f>
        <v>1</v>
      </c>
      <c r="Y181">
        <f xml:space="preserve"> IF(N181=Y$2,1,0)</f>
        <v>0</v>
      </c>
      <c r="Z181">
        <f t="shared" si="24"/>
        <v>0</v>
      </c>
      <c r="AA181">
        <f t="shared" si="24"/>
        <v>0</v>
      </c>
      <c r="AB181">
        <f t="shared" si="24"/>
        <v>0</v>
      </c>
      <c r="AC181">
        <f t="shared" si="24"/>
        <v>0</v>
      </c>
      <c r="AD181">
        <f t="shared" si="25"/>
        <v>0</v>
      </c>
      <c r="AE181">
        <f t="shared" si="25"/>
        <v>0</v>
      </c>
      <c r="AF181">
        <f t="shared" si="26"/>
        <v>1</v>
      </c>
      <c r="AG181">
        <f t="shared" si="26"/>
        <v>0</v>
      </c>
      <c r="AH181">
        <f t="shared" si="26"/>
        <v>0</v>
      </c>
      <c r="AI181">
        <f t="shared" si="26"/>
        <v>0</v>
      </c>
      <c r="AJ181">
        <v>13</v>
      </c>
      <c r="AK181">
        <v>1</v>
      </c>
      <c r="AL181">
        <v>0</v>
      </c>
      <c r="AM181" s="3">
        <v>30</v>
      </c>
    </row>
    <row r="182" spans="1:39" x14ac:dyDescent="0.3">
      <c r="A182">
        <v>180</v>
      </c>
      <c r="B182">
        <v>0</v>
      </c>
      <c r="C182">
        <v>3</v>
      </c>
      <c r="D182" t="s">
        <v>293</v>
      </c>
      <c r="E182" t="s">
        <v>21</v>
      </c>
      <c r="F182">
        <v>36</v>
      </c>
      <c r="G182">
        <v>0</v>
      </c>
      <c r="H182">
        <v>0</v>
      </c>
      <c r="I182" t="s">
        <v>294</v>
      </c>
      <c r="J182">
        <v>0</v>
      </c>
      <c r="L182" t="s">
        <v>23</v>
      </c>
      <c r="M182" t="s">
        <v>23</v>
      </c>
      <c r="N182" t="str">
        <f t="shared" si="19"/>
        <v>M</v>
      </c>
      <c r="O182">
        <f xml:space="preserve"> IF(J182="",MEDIAN(J:J),J182)</f>
        <v>0</v>
      </c>
      <c r="P182">
        <f t="shared" si="20"/>
        <v>1</v>
      </c>
      <c r="Q182">
        <f t="shared" si="21"/>
        <v>0</v>
      </c>
      <c r="R182" t="s">
        <v>24</v>
      </c>
      <c r="S182" t="str">
        <f xml:space="preserve"> VLOOKUP(R182,[1]train_next!$D$3:$E$20,2,FALSE)</f>
        <v>Mr</v>
      </c>
      <c r="T182" s="3">
        <f xml:space="preserve"> IF(F182="",AVERAGEIF(S:S,S182,F:F),F182)</f>
        <v>36</v>
      </c>
      <c r="V182">
        <f t="shared" si="22"/>
        <v>1</v>
      </c>
      <c r="W182">
        <f t="shared" si="23"/>
        <v>0</v>
      </c>
      <c r="X182">
        <f xml:space="preserve"> IF(N182=X$2,1,0)</f>
        <v>1</v>
      </c>
      <c r="Y182">
        <f xml:space="preserve"> IF(N182=Y$2,1,0)</f>
        <v>0</v>
      </c>
      <c r="Z182">
        <f t="shared" si="24"/>
        <v>0</v>
      </c>
      <c r="AA182">
        <f t="shared" si="24"/>
        <v>0</v>
      </c>
      <c r="AB182">
        <f t="shared" si="24"/>
        <v>0</v>
      </c>
      <c r="AC182">
        <f t="shared" si="24"/>
        <v>0</v>
      </c>
      <c r="AD182">
        <f t="shared" si="25"/>
        <v>0</v>
      </c>
      <c r="AE182">
        <f t="shared" si="25"/>
        <v>0</v>
      </c>
      <c r="AF182">
        <f t="shared" si="26"/>
        <v>1</v>
      </c>
      <c r="AG182">
        <f t="shared" si="26"/>
        <v>0</v>
      </c>
      <c r="AH182">
        <f t="shared" si="26"/>
        <v>0</v>
      </c>
      <c r="AI182">
        <f t="shared" si="26"/>
        <v>0</v>
      </c>
      <c r="AJ182">
        <v>0</v>
      </c>
      <c r="AK182">
        <v>1</v>
      </c>
      <c r="AL182">
        <v>0</v>
      </c>
      <c r="AM182" s="3">
        <v>36</v>
      </c>
    </row>
    <row r="183" spans="1:39" x14ac:dyDescent="0.3">
      <c r="A183">
        <v>181</v>
      </c>
      <c r="B183">
        <v>0</v>
      </c>
      <c r="C183">
        <v>3</v>
      </c>
      <c r="D183" t="s">
        <v>295</v>
      </c>
      <c r="E183" t="s">
        <v>26</v>
      </c>
      <c r="G183">
        <v>8</v>
      </c>
      <c r="H183">
        <v>2</v>
      </c>
      <c r="I183" t="s">
        <v>265</v>
      </c>
      <c r="J183">
        <v>69.55</v>
      </c>
      <c r="L183" t="s">
        <v>23</v>
      </c>
      <c r="M183" t="s">
        <v>23</v>
      </c>
      <c r="N183" t="str">
        <f t="shared" si="19"/>
        <v>M</v>
      </c>
      <c r="O183">
        <f xml:space="preserve"> IF(J183="",MEDIAN(J:J),J183)</f>
        <v>69.55</v>
      </c>
      <c r="P183">
        <f t="shared" si="20"/>
        <v>11</v>
      </c>
      <c r="Q183">
        <f t="shared" si="21"/>
        <v>1</v>
      </c>
      <c r="R183" t="s">
        <v>33</v>
      </c>
      <c r="S183" t="str">
        <f xml:space="preserve"> VLOOKUP(R183,[1]train_next!$D$3:$E$20,2,FALSE)</f>
        <v>Miss</v>
      </c>
      <c r="T183" s="3">
        <f xml:space="preserve"> IF(F183="",AVERAGEIF(S:S,S183,F:F),F183)</f>
        <v>21.8243661971831</v>
      </c>
      <c r="V183">
        <f t="shared" si="22"/>
        <v>1</v>
      </c>
      <c r="W183">
        <f t="shared" si="23"/>
        <v>0</v>
      </c>
      <c r="X183">
        <f xml:space="preserve"> IF(N183=X$2,1,0)</f>
        <v>1</v>
      </c>
      <c r="Y183">
        <f xml:space="preserve"> IF(N183=Y$2,1,0)</f>
        <v>0</v>
      </c>
      <c r="Z183">
        <f t="shared" si="24"/>
        <v>0</v>
      </c>
      <c r="AA183">
        <f t="shared" si="24"/>
        <v>0</v>
      </c>
      <c r="AB183">
        <f t="shared" si="24"/>
        <v>0</v>
      </c>
      <c r="AC183">
        <f t="shared" si="24"/>
        <v>0</v>
      </c>
      <c r="AD183">
        <f t="shared" si="25"/>
        <v>0</v>
      </c>
      <c r="AE183">
        <f t="shared" si="25"/>
        <v>0</v>
      </c>
      <c r="AF183">
        <f t="shared" si="26"/>
        <v>0</v>
      </c>
      <c r="AG183">
        <f t="shared" si="26"/>
        <v>0</v>
      </c>
      <c r="AH183">
        <f t="shared" si="26"/>
        <v>0</v>
      </c>
      <c r="AI183">
        <f t="shared" si="26"/>
        <v>1</v>
      </c>
      <c r="AJ183">
        <v>69.55</v>
      </c>
      <c r="AK183">
        <v>11</v>
      </c>
      <c r="AL183">
        <v>1</v>
      </c>
      <c r="AM183" s="3">
        <v>21.8243661971831</v>
      </c>
    </row>
    <row r="184" spans="1:39" x14ac:dyDescent="0.3">
      <c r="A184">
        <v>182</v>
      </c>
      <c r="B184">
        <v>0</v>
      </c>
      <c r="C184">
        <v>2</v>
      </c>
      <c r="D184" t="s">
        <v>296</v>
      </c>
      <c r="E184" t="s">
        <v>21</v>
      </c>
      <c r="G184">
        <v>0</v>
      </c>
      <c r="H184">
        <v>0</v>
      </c>
      <c r="I184" t="s">
        <v>297</v>
      </c>
      <c r="J184">
        <v>15.05</v>
      </c>
      <c r="L184" t="s">
        <v>29</v>
      </c>
      <c r="M184" t="s">
        <v>29</v>
      </c>
      <c r="N184" t="str">
        <f t="shared" si="19"/>
        <v>M</v>
      </c>
      <c r="O184">
        <f xml:space="preserve"> IF(J184="",MEDIAN(J:J),J184)</f>
        <v>15.05</v>
      </c>
      <c r="P184">
        <f t="shared" si="20"/>
        <v>1</v>
      </c>
      <c r="Q184">
        <f t="shared" si="21"/>
        <v>0</v>
      </c>
      <c r="R184" t="s">
        <v>24</v>
      </c>
      <c r="S184" t="str">
        <f xml:space="preserve"> VLOOKUP(R184,[1]train_next!$D$3:$E$20,2,FALSE)</f>
        <v>Mr</v>
      </c>
      <c r="T184" s="3">
        <f xml:space="preserve"> IF(F184="",AVERAGEIF(S:S,S184,F:F),F184)</f>
        <v>32.252151462994838</v>
      </c>
      <c r="V184">
        <f t="shared" si="22"/>
        <v>0</v>
      </c>
      <c r="W184">
        <f t="shared" si="23"/>
        <v>1</v>
      </c>
      <c r="X184">
        <f xml:space="preserve"> IF(N184=X$2,1,0)</f>
        <v>1</v>
      </c>
      <c r="Y184">
        <f xml:space="preserve"> IF(N184=Y$2,1,0)</f>
        <v>0</v>
      </c>
      <c r="Z184">
        <f t="shared" si="24"/>
        <v>0</v>
      </c>
      <c r="AA184">
        <f t="shared" si="24"/>
        <v>0</v>
      </c>
      <c r="AB184">
        <f t="shared" si="24"/>
        <v>0</v>
      </c>
      <c r="AC184">
        <f t="shared" si="24"/>
        <v>0</v>
      </c>
      <c r="AD184">
        <f t="shared" si="25"/>
        <v>0</v>
      </c>
      <c r="AE184">
        <f t="shared" si="25"/>
        <v>0</v>
      </c>
      <c r="AF184">
        <f t="shared" si="26"/>
        <v>1</v>
      </c>
      <c r="AG184">
        <f t="shared" si="26"/>
        <v>0</v>
      </c>
      <c r="AH184">
        <f t="shared" si="26"/>
        <v>0</v>
      </c>
      <c r="AI184">
        <f t="shared" si="26"/>
        <v>0</v>
      </c>
      <c r="AJ184">
        <v>15.05</v>
      </c>
      <c r="AK184">
        <v>1</v>
      </c>
      <c r="AL184">
        <v>0</v>
      </c>
      <c r="AM184" s="3">
        <v>32.252151462994838</v>
      </c>
    </row>
    <row r="185" spans="1:39" x14ac:dyDescent="0.3">
      <c r="A185">
        <v>183</v>
      </c>
      <c r="B185">
        <v>0</v>
      </c>
      <c r="C185">
        <v>3</v>
      </c>
      <c r="D185" t="s">
        <v>298</v>
      </c>
      <c r="E185" t="s">
        <v>21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23</v>
      </c>
      <c r="M185" t="s">
        <v>23</v>
      </c>
      <c r="N185" t="str">
        <f t="shared" si="19"/>
        <v>M</v>
      </c>
      <c r="O185">
        <f xml:space="preserve"> IF(J185="",MEDIAN(J:J),J185)</f>
        <v>31.387499999999999</v>
      </c>
      <c r="P185">
        <f t="shared" si="20"/>
        <v>7</v>
      </c>
      <c r="Q185">
        <f t="shared" si="21"/>
        <v>0</v>
      </c>
      <c r="R185" t="s">
        <v>42</v>
      </c>
      <c r="S185" t="str">
        <f xml:space="preserve"> VLOOKUP(R185,[1]train_next!$D$3:$E$20,2,FALSE)</f>
        <v>Master</v>
      </c>
      <c r="T185" s="3">
        <f xml:space="preserve"> IF(F185="",AVERAGEIF(S:S,S185,F:F),F185)</f>
        <v>9</v>
      </c>
      <c r="V185">
        <f t="shared" si="22"/>
        <v>1</v>
      </c>
      <c r="W185">
        <f t="shared" si="23"/>
        <v>0</v>
      </c>
      <c r="X185">
        <f xml:space="preserve"> IF(N185=X$2,1,0)</f>
        <v>1</v>
      </c>
      <c r="Y185">
        <f xml:space="preserve"> IF(N185=Y$2,1,0)</f>
        <v>0</v>
      </c>
      <c r="Z185">
        <f t="shared" si="24"/>
        <v>0</v>
      </c>
      <c r="AA185">
        <f t="shared" si="24"/>
        <v>0</v>
      </c>
      <c r="AB185">
        <f t="shared" si="24"/>
        <v>0</v>
      </c>
      <c r="AC185">
        <f t="shared" si="24"/>
        <v>0</v>
      </c>
      <c r="AD185">
        <f t="shared" si="25"/>
        <v>0</v>
      </c>
      <c r="AE185">
        <f t="shared" si="25"/>
        <v>0</v>
      </c>
      <c r="AF185">
        <f t="shared" si="26"/>
        <v>0</v>
      </c>
      <c r="AG185">
        <f t="shared" si="26"/>
        <v>0</v>
      </c>
      <c r="AH185">
        <f t="shared" si="26"/>
        <v>1</v>
      </c>
      <c r="AI185">
        <f t="shared" si="26"/>
        <v>0</v>
      </c>
      <c r="AJ185">
        <v>31.387499999999999</v>
      </c>
      <c r="AK185">
        <v>7</v>
      </c>
      <c r="AL185">
        <v>0</v>
      </c>
      <c r="AM185" s="3">
        <v>9</v>
      </c>
    </row>
    <row r="186" spans="1:39" x14ac:dyDescent="0.3">
      <c r="A186">
        <v>184</v>
      </c>
      <c r="B186">
        <v>1</v>
      </c>
      <c r="C186">
        <v>2</v>
      </c>
      <c r="D186" t="s">
        <v>299</v>
      </c>
      <c r="E186" t="s">
        <v>21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300</v>
      </c>
      <c r="L186" t="s">
        <v>23</v>
      </c>
      <c r="M186" t="s">
        <v>23</v>
      </c>
      <c r="N186" t="str">
        <f t="shared" si="19"/>
        <v>F</v>
      </c>
      <c r="O186">
        <f xml:space="preserve"> IF(J186="",MEDIAN(J:J),J186)</f>
        <v>39</v>
      </c>
      <c r="P186">
        <f t="shared" si="20"/>
        <v>4</v>
      </c>
      <c r="Q186">
        <f t="shared" si="21"/>
        <v>0</v>
      </c>
      <c r="R186" t="s">
        <v>42</v>
      </c>
      <c r="S186" t="str">
        <f xml:space="preserve"> VLOOKUP(R186,[1]train_next!$D$3:$E$20,2,FALSE)</f>
        <v>Master</v>
      </c>
      <c r="T186" s="3">
        <f xml:space="preserve"> IF(F186="",AVERAGEIF(S:S,S186,F:F),F186)</f>
        <v>1</v>
      </c>
      <c r="V186">
        <f t="shared" si="22"/>
        <v>1</v>
      </c>
      <c r="W186">
        <f t="shared" si="23"/>
        <v>0</v>
      </c>
      <c r="X186">
        <f xml:space="preserve"> IF(N186=X$2,1,0)</f>
        <v>0</v>
      </c>
      <c r="Y186">
        <f xml:space="preserve"> IF(N186=Y$2,1,0)</f>
        <v>0</v>
      </c>
      <c r="Z186">
        <f t="shared" si="24"/>
        <v>0</v>
      </c>
      <c r="AA186">
        <f t="shared" si="24"/>
        <v>0</v>
      </c>
      <c r="AB186">
        <f t="shared" si="24"/>
        <v>0</v>
      </c>
      <c r="AC186">
        <f t="shared" si="24"/>
        <v>0</v>
      </c>
      <c r="AD186">
        <f t="shared" si="25"/>
        <v>0</v>
      </c>
      <c r="AE186">
        <f t="shared" si="25"/>
        <v>1</v>
      </c>
      <c r="AF186">
        <f t="shared" si="26"/>
        <v>0</v>
      </c>
      <c r="AG186">
        <f t="shared" si="26"/>
        <v>0</v>
      </c>
      <c r="AH186">
        <f t="shared" si="26"/>
        <v>1</v>
      </c>
      <c r="AI186">
        <f t="shared" si="26"/>
        <v>0</v>
      </c>
      <c r="AJ186">
        <v>39</v>
      </c>
      <c r="AK186">
        <v>4</v>
      </c>
      <c r="AL186">
        <v>0</v>
      </c>
      <c r="AM186" s="3">
        <v>1</v>
      </c>
    </row>
    <row r="187" spans="1:39" x14ac:dyDescent="0.3">
      <c r="A187">
        <v>185</v>
      </c>
      <c r="B187">
        <v>1</v>
      </c>
      <c r="C187">
        <v>3</v>
      </c>
      <c r="D187" t="s">
        <v>301</v>
      </c>
      <c r="E187" t="s">
        <v>26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23</v>
      </c>
      <c r="M187" t="s">
        <v>23</v>
      </c>
      <c r="N187" t="str">
        <f t="shared" si="19"/>
        <v>M</v>
      </c>
      <c r="O187">
        <f xml:space="preserve"> IF(J187="",MEDIAN(J:J),J187)</f>
        <v>22.024999999999999</v>
      </c>
      <c r="P187">
        <f t="shared" si="20"/>
        <v>3</v>
      </c>
      <c r="Q187">
        <f t="shared" si="21"/>
        <v>1</v>
      </c>
      <c r="R187" t="s">
        <v>33</v>
      </c>
      <c r="S187" t="str">
        <f xml:space="preserve"> VLOOKUP(R187,[1]train_next!$D$3:$E$20,2,FALSE)</f>
        <v>Miss</v>
      </c>
      <c r="T187" s="3">
        <f xml:space="preserve"> IF(F187="",AVERAGEIF(S:S,S187,F:F),F187)</f>
        <v>4</v>
      </c>
      <c r="V187">
        <f t="shared" si="22"/>
        <v>1</v>
      </c>
      <c r="W187">
        <f t="shared" si="23"/>
        <v>0</v>
      </c>
      <c r="X187">
        <f xml:space="preserve"> IF(N187=X$2,1,0)</f>
        <v>1</v>
      </c>
      <c r="Y187">
        <f xml:space="preserve"> IF(N187=Y$2,1,0)</f>
        <v>0</v>
      </c>
      <c r="Z187">
        <f t="shared" si="24"/>
        <v>0</v>
      </c>
      <c r="AA187">
        <f t="shared" si="24"/>
        <v>0</v>
      </c>
      <c r="AB187">
        <f t="shared" si="24"/>
        <v>0</v>
      </c>
      <c r="AC187">
        <f t="shared" si="24"/>
        <v>0</v>
      </c>
      <c r="AD187">
        <f t="shared" si="25"/>
        <v>0</v>
      </c>
      <c r="AE187">
        <f t="shared" si="25"/>
        <v>0</v>
      </c>
      <c r="AF187">
        <f t="shared" si="26"/>
        <v>0</v>
      </c>
      <c r="AG187">
        <f t="shared" si="26"/>
        <v>0</v>
      </c>
      <c r="AH187">
        <f t="shared" si="26"/>
        <v>0</v>
      </c>
      <c r="AI187">
        <f t="shared" si="26"/>
        <v>1</v>
      </c>
      <c r="AJ187">
        <v>22.024999999999999</v>
      </c>
      <c r="AK187">
        <v>3</v>
      </c>
      <c r="AL187">
        <v>1</v>
      </c>
      <c r="AM187" s="3">
        <v>4</v>
      </c>
    </row>
    <row r="188" spans="1:39" x14ac:dyDescent="0.3">
      <c r="A188">
        <v>186</v>
      </c>
      <c r="B188">
        <v>0</v>
      </c>
      <c r="C188">
        <v>1</v>
      </c>
      <c r="D188" t="s">
        <v>302</v>
      </c>
      <c r="E188" t="s">
        <v>21</v>
      </c>
      <c r="G188">
        <v>0</v>
      </c>
      <c r="H188">
        <v>0</v>
      </c>
      <c r="I188">
        <v>113767</v>
      </c>
      <c r="J188">
        <v>50</v>
      </c>
      <c r="K188" t="s">
        <v>303</v>
      </c>
      <c r="L188" t="s">
        <v>23</v>
      </c>
      <c r="M188" t="s">
        <v>23</v>
      </c>
      <c r="N188" t="str">
        <f t="shared" si="19"/>
        <v>A</v>
      </c>
      <c r="O188">
        <f xml:space="preserve"> IF(J188="",MEDIAN(J:J),J188)</f>
        <v>50</v>
      </c>
      <c r="P188">
        <f t="shared" si="20"/>
        <v>1</v>
      </c>
      <c r="Q188">
        <f t="shared" si="21"/>
        <v>0</v>
      </c>
      <c r="R188" t="s">
        <v>24</v>
      </c>
      <c r="S188" t="str">
        <f xml:space="preserve"> VLOOKUP(R188,[1]train_next!$D$3:$E$20,2,FALSE)</f>
        <v>Mr</v>
      </c>
      <c r="T188" s="3">
        <f xml:space="preserve"> IF(F188="",AVERAGEIF(S:S,S188,F:F),F188)</f>
        <v>32.252151462994838</v>
      </c>
      <c r="V188">
        <f t="shared" si="22"/>
        <v>1</v>
      </c>
      <c r="W188">
        <f t="shared" si="23"/>
        <v>0</v>
      </c>
      <c r="X188">
        <f xml:space="preserve"> IF(N188=X$2,1,0)</f>
        <v>0</v>
      </c>
      <c r="Y188">
        <f xml:space="preserve"> IF(N188=Y$2,1,0)</f>
        <v>0</v>
      </c>
      <c r="Z188">
        <f t="shared" si="24"/>
        <v>0</v>
      </c>
      <c r="AA188">
        <f t="shared" si="24"/>
        <v>0</v>
      </c>
      <c r="AB188">
        <f t="shared" si="24"/>
        <v>0</v>
      </c>
      <c r="AC188">
        <f t="shared" si="24"/>
        <v>1</v>
      </c>
      <c r="AD188">
        <f t="shared" si="25"/>
        <v>0</v>
      </c>
      <c r="AE188">
        <f t="shared" si="25"/>
        <v>0</v>
      </c>
      <c r="AF188">
        <f t="shared" si="26"/>
        <v>1</v>
      </c>
      <c r="AG188">
        <f t="shared" si="26"/>
        <v>0</v>
      </c>
      <c r="AH188">
        <f t="shared" si="26"/>
        <v>0</v>
      </c>
      <c r="AI188">
        <f t="shared" si="26"/>
        <v>0</v>
      </c>
      <c r="AJ188">
        <v>50</v>
      </c>
      <c r="AK188">
        <v>1</v>
      </c>
      <c r="AL188">
        <v>0</v>
      </c>
      <c r="AM188" s="3">
        <v>32.252151462994838</v>
      </c>
    </row>
    <row r="189" spans="1:39" x14ac:dyDescent="0.3">
      <c r="A189">
        <v>187</v>
      </c>
      <c r="B189">
        <v>1</v>
      </c>
      <c r="C189">
        <v>3</v>
      </c>
      <c r="D189" t="s">
        <v>304</v>
      </c>
      <c r="E189" t="s">
        <v>26</v>
      </c>
      <c r="G189">
        <v>1</v>
      </c>
      <c r="H189">
        <v>0</v>
      </c>
      <c r="I189">
        <v>370365</v>
      </c>
      <c r="J189">
        <v>15.5</v>
      </c>
      <c r="L189" t="s">
        <v>38</v>
      </c>
      <c r="M189" t="s">
        <v>38</v>
      </c>
      <c r="N189" t="str">
        <f t="shared" si="19"/>
        <v>M</v>
      </c>
      <c r="O189">
        <f xml:space="preserve"> IF(J189="",MEDIAN(J:J),J189)</f>
        <v>15.5</v>
      </c>
      <c r="P189">
        <f t="shared" si="20"/>
        <v>2</v>
      </c>
      <c r="Q189">
        <f t="shared" si="21"/>
        <v>1</v>
      </c>
      <c r="R189" t="s">
        <v>30</v>
      </c>
      <c r="S189" t="str">
        <f xml:space="preserve"> VLOOKUP(R189,[1]train_next!$D$3:$E$20,2,FALSE)</f>
        <v>Mrs</v>
      </c>
      <c r="T189" s="3">
        <f xml:space="preserve"> IF(F189="",AVERAGEIF(S:S,S189,F:F),F189)</f>
        <v>36.918128654970758</v>
      </c>
      <c r="V189">
        <f t="shared" si="22"/>
        <v>0</v>
      </c>
      <c r="W189">
        <f t="shared" si="23"/>
        <v>0</v>
      </c>
      <c r="X189">
        <f xml:space="preserve"> IF(N189=X$2,1,0)</f>
        <v>1</v>
      </c>
      <c r="Y189">
        <f xml:space="preserve"> IF(N189=Y$2,1,0)</f>
        <v>0</v>
      </c>
      <c r="Z189">
        <f t="shared" si="24"/>
        <v>0</v>
      </c>
      <c r="AA189">
        <f t="shared" si="24"/>
        <v>0</v>
      </c>
      <c r="AB189">
        <f t="shared" si="24"/>
        <v>0</v>
      </c>
      <c r="AC189">
        <f t="shared" si="24"/>
        <v>0</v>
      </c>
      <c r="AD189">
        <f t="shared" si="25"/>
        <v>0</v>
      </c>
      <c r="AE189">
        <f t="shared" si="25"/>
        <v>0</v>
      </c>
      <c r="AF189">
        <f t="shared" si="26"/>
        <v>0</v>
      </c>
      <c r="AG189">
        <f t="shared" si="26"/>
        <v>1</v>
      </c>
      <c r="AH189">
        <f t="shared" si="26"/>
        <v>0</v>
      </c>
      <c r="AI189">
        <f t="shared" si="26"/>
        <v>0</v>
      </c>
      <c r="AJ189">
        <v>15.5</v>
      </c>
      <c r="AK189">
        <v>2</v>
      </c>
      <c r="AL189">
        <v>1</v>
      </c>
      <c r="AM189" s="3">
        <v>36.918128654970758</v>
      </c>
    </row>
    <row r="190" spans="1:39" x14ac:dyDescent="0.3">
      <c r="A190">
        <v>188</v>
      </c>
      <c r="B190">
        <v>1</v>
      </c>
      <c r="C190">
        <v>1</v>
      </c>
      <c r="D190" t="s">
        <v>305</v>
      </c>
      <c r="E190" t="s">
        <v>21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23</v>
      </c>
      <c r="M190" t="s">
        <v>23</v>
      </c>
      <c r="N190" t="str">
        <f t="shared" si="19"/>
        <v>M</v>
      </c>
      <c r="O190">
        <f xml:space="preserve"> IF(J190="",MEDIAN(J:J),J190)</f>
        <v>26.55</v>
      </c>
      <c r="P190">
        <f t="shared" si="20"/>
        <v>1</v>
      </c>
      <c r="Q190">
        <f t="shared" si="21"/>
        <v>0</v>
      </c>
      <c r="R190" t="s">
        <v>24</v>
      </c>
      <c r="S190" t="str">
        <f xml:space="preserve"> VLOOKUP(R190,[1]train_next!$D$3:$E$20,2,FALSE)</f>
        <v>Mr</v>
      </c>
      <c r="T190" s="3">
        <f xml:space="preserve"> IF(F190="",AVERAGEIF(S:S,S190,F:F),F190)</f>
        <v>45</v>
      </c>
      <c r="V190">
        <f t="shared" si="22"/>
        <v>1</v>
      </c>
      <c r="W190">
        <f t="shared" si="23"/>
        <v>0</v>
      </c>
      <c r="X190">
        <f xml:space="preserve"> IF(N190=X$2,1,0)</f>
        <v>1</v>
      </c>
      <c r="Y190">
        <f xml:space="preserve"> IF(N190=Y$2,1,0)</f>
        <v>0</v>
      </c>
      <c r="Z190">
        <f t="shared" si="24"/>
        <v>0</v>
      </c>
      <c r="AA190">
        <f t="shared" si="24"/>
        <v>0</v>
      </c>
      <c r="AB190">
        <f t="shared" si="24"/>
        <v>0</v>
      </c>
      <c r="AC190">
        <f t="shared" si="24"/>
        <v>0</v>
      </c>
      <c r="AD190">
        <f t="shared" si="25"/>
        <v>0</v>
      </c>
      <c r="AE190">
        <f t="shared" si="25"/>
        <v>0</v>
      </c>
      <c r="AF190">
        <f t="shared" si="26"/>
        <v>1</v>
      </c>
      <c r="AG190">
        <f t="shared" si="26"/>
        <v>0</v>
      </c>
      <c r="AH190">
        <f t="shared" si="26"/>
        <v>0</v>
      </c>
      <c r="AI190">
        <f t="shared" si="26"/>
        <v>0</v>
      </c>
      <c r="AJ190">
        <v>26.55</v>
      </c>
      <c r="AK190">
        <v>1</v>
      </c>
      <c r="AL190">
        <v>0</v>
      </c>
      <c r="AM190" s="3">
        <v>45</v>
      </c>
    </row>
    <row r="191" spans="1:39" x14ac:dyDescent="0.3">
      <c r="A191">
        <v>189</v>
      </c>
      <c r="B191">
        <v>0</v>
      </c>
      <c r="C191">
        <v>3</v>
      </c>
      <c r="D191" t="s">
        <v>306</v>
      </c>
      <c r="E191" t="s">
        <v>21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38</v>
      </c>
      <c r="M191" t="s">
        <v>38</v>
      </c>
      <c r="N191" t="str">
        <f t="shared" si="19"/>
        <v>M</v>
      </c>
      <c r="O191">
        <f xml:space="preserve"> IF(J191="",MEDIAN(J:J),J191)</f>
        <v>15.5</v>
      </c>
      <c r="P191">
        <f t="shared" si="20"/>
        <v>3</v>
      </c>
      <c r="Q191">
        <f t="shared" si="21"/>
        <v>0</v>
      </c>
      <c r="R191" t="s">
        <v>24</v>
      </c>
      <c r="S191" t="str">
        <f xml:space="preserve"> VLOOKUP(R191,[1]train_next!$D$3:$E$20,2,FALSE)</f>
        <v>Mr</v>
      </c>
      <c r="T191" s="3">
        <f xml:space="preserve"> IF(F191="",AVERAGEIF(S:S,S191,F:F),F191)</f>
        <v>40</v>
      </c>
      <c r="V191">
        <f t="shared" si="22"/>
        <v>0</v>
      </c>
      <c r="W191">
        <f t="shared" si="23"/>
        <v>0</v>
      </c>
      <c r="X191">
        <f xml:space="preserve"> IF(N191=X$2,1,0)</f>
        <v>1</v>
      </c>
      <c r="Y191">
        <f xml:space="preserve"> IF(N191=Y$2,1,0)</f>
        <v>0</v>
      </c>
      <c r="Z191">
        <f t="shared" si="24"/>
        <v>0</v>
      </c>
      <c r="AA191">
        <f t="shared" si="24"/>
        <v>0</v>
      </c>
      <c r="AB191">
        <f t="shared" si="24"/>
        <v>0</v>
      </c>
      <c r="AC191">
        <f t="shared" si="24"/>
        <v>0</v>
      </c>
      <c r="AD191">
        <f t="shared" si="25"/>
        <v>0</v>
      </c>
      <c r="AE191">
        <f t="shared" si="25"/>
        <v>0</v>
      </c>
      <c r="AF191">
        <f t="shared" si="26"/>
        <v>1</v>
      </c>
      <c r="AG191">
        <f t="shared" si="26"/>
        <v>0</v>
      </c>
      <c r="AH191">
        <f t="shared" si="26"/>
        <v>0</v>
      </c>
      <c r="AI191">
        <f t="shared" si="26"/>
        <v>0</v>
      </c>
      <c r="AJ191">
        <v>15.5</v>
      </c>
      <c r="AK191">
        <v>3</v>
      </c>
      <c r="AL191">
        <v>0</v>
      </c>
      <c r="AM191" s="3">
        <v>40</v>
      </c>
    </row>
    <row r="192" spans="1:39" x14ac:dyDescent="0.3">
      <c r="A192">
        <v>190</v>
      </c>
      <c r="B192">
        <v>0</v>
      </c>
      <c r="C192">
        <v>3</v>
      </c>
      <c r="D192" t="s">
        <v>307</v>
      </c>
      <c r="E192" t="s">
        <v>21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23</v>
      </c>
      <c r="M192" t="s">
        <v>23</v>
      </c>
      <c r="N192" t="str">
        <f t="shared" si="19"/>
        <v>M</v>
      </c>
      <c r="O192">
        <f xml:space="preserve"> IF(J192="",MEDIAN(J:J),J192)</f>
        <v>7.8958000000000004</v>
      </c>
      <c r="P192">
        <f t="shared" si="20"/>
        <v>1</v>
      </c>
      <c r="Q192">
        <f t="shared" si="21"/>
        <v>0</v>
      </c>
      <c r="R192" t="s">
        <v>24</v>
      </c>
      <c r="S192" t="str">
        <f xml:space="preserve"> VLOOKUP(R192,[1]train_next!$D$3:$E$20,2,FALSE)</f>
        <v>Mr</v>
      </c>
      <c r="T192" s="3">
        <f xml:space="preserve"> IF(F192="",AVERAGEIF(S:S,S192,F:F),F192)</f>
        <v>36</v>
      </c>
      <c r="V192">
        <f t="shared" si="22"/>
        <v>1</v>
      </c>
      <c r="W192">
        <f t="shared" si="23"/>
        <v>0</v>
      </c>
      <c r="X192">
        <f xml:space="preserve"> IF(N192=X$2,1,0)</f>
        <v>1</v>
      </c>
      <c r="Y192">
        <f xml:space="preserve"> IF(N192=Y$2,1,0)</f>
        <v>0</v>
      </c>
      <c r="Z192">
        <f t="shared" si="24"/>
        <v>0</v>
      </c>
      <c r="AA192">
        <f t="shared" si="24"/>
        <v>0</v>
      </c>
      <c r="AB192">
        <f t="shared" si="24"/>
        <v>0</v>
      </c>
      <c r="AC192">
        <f t="shared" si="24"/>
        <v>0</v>
      </c>
      <c r="AD192">
        <f t="shared" si="25"/>
        <v>0</v>
      </c>
      <c r="AE192">
        <f t="shared" si="25"/>
        <v>0</v>
      </c>
      <c r="AF192">
        <f t="shared" si="26"/>
        <v>1</v>
      </c>
      <c r="AG192">
        <f t="shared" si="26"/>
        <v>0</v>
      </c>
      <c r="AH192">
        <f t="shared" si="26"/>
        <v>0</v>
      </c>
      <c r="AI192">
        <f t="shared" si="26"/>
        <v>0</v>
      </c>
      <c r="AJ192">
        <v>7.8958000000000004</v>
      </c>
      <c r="AK192">
        <v>1</v>
      </c>
      <c r="AL192">
        <v>0</v>
      </c>
      <c r="AM192" s="3">
        <v>36</v>
      </c>
    </row>
    <row r="193" spans="1:39" x14ac:dyDescent="0.3">
      <c r="A193">
        <v>191</v>
      </c>
      <c r="B193">
        <v>1</v>
      </c>
      <c r="C193">
        <v>2</v>
      </c>
      <c r="D193" t="s">
        <v>308</v>
      </c>
      <c r="E193" t="s">
        <v>26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23</v>
      </c>
      <c r="M193" t="s">
        <v>23</v>
      </c>
      <c r="N193" t="str">
        <f t="shared" si="19"/>
        <v>M</v>
      </c>
      <c r="O193">
        <f xml:space="preserve"> IF(J193="",MEDIAN(J:J),J193)</f>
        <v>13</v>
      </c>
      <c r="P193">
        <f t="shared" si="20"/>
        <v>1</v>
      </c>
      <c r="Q193">
        <f t="shared" si="21"/>
        <v>1</v>
      </c>
      <c r="R193" t="s">
        <v>30</v>
      </c>
      <c r="S193" t="str">
        <f xml:space="preserve"> VLOOKUP(R193,[1]train_next!$D$3:$E$20,2,FALSE)</f>
        <v>Mrs</v>
      </c>
      <c r="T193" s="3">
        <f xml:space="preserve"> IF(F193="",AVERAGEIF(S:S,S193,F:F),F193)</f>
        <v>32</v>
      </c>
      <c r="V193">
        <f t="shared" si="22"/>
        <v>1</v>
      </c>
      <c r="W193">
        <f t="shared" si="23"/>
        <v>0</v>
      </c>
      <c r="X193">
        <f xml:space="preserve"> IF(N193=X$2,1,0)</f>
        <v>1</v>
      </c>
      <c r="Y193">
        <f xml:space="preserve"> IF(N193=Y$2,1,0)</f>
        <v>0</v>
      </c>
      <c r="Z193">
        <f t="shared" si="24"/>
        <v>0</v>
      </c>
      <c r="AA193">
        <f t="shared" si="24"/>
        <v>0</v>
      </c>
      <c r="AB193">
        <f t="shared" si="24"/>
        <v>0</v>
      </c>
      <c r="AC193">
        <f t="shared" si="24"/>
        <v>0</v>
      </c>
      <c r="AD193">
        <f t="shared" si="25"/>
        <v>0</v>
      </c>
      <c r="AE193">
        <f t="shared" si="25"/>
        <v>0</v>
      </c>
      <c r="AF193">
        <f t="shared" si="26"/>
        <v>0</v>
      </c>
      <c r="AG193">
        <f t="shared" si="26"/>
        <v>1</v>
      </c>
      <c r="AH193">
        <f t="shared" si="26"/>
        <v>0</v>
      </c>
      <c r="AI193">
        <f t="shared" si="26"/>
        <v>0</v>
      </c>
      <c r="AJ193">
        <v>13</v>
      </c>
      <c r="AK193">
        <v>1</v>
      </c>
      <c r="AL193">
        <v>1</v>
      </c>
      <c r="AM193" s="3">
        <v>32</v>
      </c>
    </row>
    <row r="194" spans="1:39" x14ac:dyDescent="0.3">
      <c r="A194">
        <v>192</v>
      </c>
      <c r="B194">
        <v>0</v>
      </c>
      <c r="C194">
        <v>2</v>
      </c>
      <c r="D194" t="s">
        <v>309</v>
      </c>
      <c r="E194" t="s">
        <v>21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23</v>
      </c>
      <c r="M194" t="s">
        <v>23</v>
      </c>
      <c r="N194" t="str">
        <f t="shared" si="19"/>
        <v>M</v>
      </c>
      <c r="O194">
        <f xml:space="preserve"> IF(J194="",MEDIAN(J:J),J194)</f>
        <v>13</v>
      </c>
      <c r="P194">
        <f t="shared" si="20"/>
        <v>1</v>
      </c>
      <c r="Q194">
        <f t="shared" si="21"/>
        <v>0</v>
      </c>
      <c r="R194" t="s">
        <v>24</v>
      </c>
      <c r="S194" t="str">
        <f xml:space="preserve"> VLOOKUP(R194,[1]train_next!$D$3:$E$20,2,FALSE)</f>
        <v>Mr</v>
      </c>
      <c r="T194" s="3">
        <f xml:space="preserve"> IF(F194="",AVERAGEIF(S:S,S194,F:F),F194)</f>
        <v>19</v>
      </c>
      <c r="V194">
        <f t="shared" si="22"/>
        <v>1</v>
      </c>
      <c r="W194">
        <f t="shared" si="23"/>
        <v>0</v>
      </c>
      <c r="X194">
        <f xml:space="preserve"> IF(N194=X$2,1,0)</f>
        <v>1</v>
      </c>
      <c r="Y194">
        <f xml:space="preserve"> IF(N194=Y$2,1,0)</f>
        <v>0</v>
      </c>
      <c r="Z194">
        <f t="shared" si="24"/>
        <v>0</v>
      </c>
      <c r="AA194">
        <f t="shared" si="24"/>
        <v>0</v>
      </c>
      <c r="AB194">
        <f t="shared" si="24"/>
        <v>0</v>
      </c>
      <c r="AC194">
        <f t="shared" si="24"/>
        <v>0</v>
      </c>
      <c r="AD194">
        <f t="shared" si="25"/>
        <v>0</v>
      </c>
      <c r="AE194">
        <f t="shared" si="25"/>
        <v>0</v>
      </c>
      <c r="AF194">
        <f t="shared" si="26"/>
        <v>1</v>
      </c>
      <c r="AG194">
        <f t="shared" si="26"/>
        <v>0</v>
      </c>
      <c r="AH194">
        <f t="shared" si="26"/>
        <v>0</v>
      </c>
      <c r="AI194">
        <f t="shared" si="26"/>
        <v>0</v>
      </c>
      <c r="AJ194">
        <v>13</v>
      </c>
      <c r="AK194">
        <v>1</v>
      </c>
      <c r="AL194">
        <v>0</v>
      </c>
      <c r="AM194" s="3">
        <v>19</v>
      </c>
    </row>
    <row r="195" spans="1:39" x14ac:dyDescent="0.3">
      <c r="A195">
        <v>193</v>
      </c>
      <c r="B195">
        <v>1</v>
      </c>
      <c r="C195">
        <v>3</v>
      </c>
      <c r="D195" t="s">
        <v>310</v>
      </c>
      <c r="E195" t="s">
        <v>26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23</v>
      </c>
      <c r="M195" t="s">
        <v>23</v>
      </c>
      <c r="N195" t="str">
        <f t="shared" si="19"/>
        <v>M</v>
      </c>
      <c r="O195">
        <f xml:space="preserve"> IF(J195="",MEDIAN(J:J),J195)</f>
        <v>7.8541999999999996</v>
      </c>
      <c r="P195">
        <f t="shared" si="20"/>
        <v>2</v>
      </c>
      <c r="Q195">
        <f t="shared" si="21"/>
        <v>1</v>
      </c>
      <c r="R195" t="s">
        <v>33</v>
      </c>
      <c r="S195" t="str">
        <f xml:space="preserve"> VLOOKUP(R195,[1]train_next!$D$3:$E$20,2,FALSE)</f>
        <v>Miss</v>
      </c>
      <c r="T195" s="3">
        <f xml:space="preserve"> IF(F195="",AVERAGEIF(S:S,S195,F:F),F195)</f>
        <v>19</v>
      </c>
      <c r="V195">
        <f t="shared" si="22"/>
        <v>1</v>
      </c>
      <c r="W195">
        <f t="shared" si="23"/>
        <v>0</v>
      </c>
      <c r="X195">
        <f xml:space="preserve"> IF(N195=X$2,1,0)</f>
        <v>1</v>
      </c>
      <c r="Y195">
        <f xml:space="preserve"> IF(N195=Y$2,1,0)</f>
        <v>0</v>
      </c>
      <c r="Z195">
        <f t="shared" si="24"/>
        <v>0</v>
      </c>
      <c r="AA195">
        <f t="shared" si="24"/>
        <v>0</v>
      </c>
      <c r="AB195">
        <f t="shared" si="24"/>
        <v>0</v>
      </c>
      <c r="AC195">
        <f t="shared" si="24"/>
        <v>0</v>
      </c>
      <c r="AD195">
        <f t="shared" si="25"/>
        <v>0</v>
      </c>
      <c r="AE195">
        <f t="shared" si="25"/>
        <v>0</v>
      </c>
      <c r="AF195">
        <f t="shared" si="26"/>
        <v>0</v>
      </c>
      <c r="AG195">
        <f t="shared" si="26"/>
        <v>0</v>
      </c>
      <c r="AH195">
        <f t="shared" si="26"/>
        <v>0</v>
      </c>
      <c r="AI195">
        <f t="shared" si="26"/>
        <v>1</v>
      </c>
      <c r="AJ195">
        <v>7.8541999999999996</v>
      </c>
      <c r="AK195">
        <v>2</v>
      </c>
      <c r="AL195">
        <v>1</v>
      </c>
      <c r="AM195" s="3">
        <v>19</v>
      </c>
    </row>
    <row r="196" spans="1:39" x14ac:dyDescent="0.3">
      <c r="A196">
        <v>194</v>
      </c>
      <c r="B196">
        <v>1</v>
      </c>
      <c r="C196">
        <v>2</v>
      </c>
      <c r="D196" t="s">
        <v>311</v>
      </c>
      <c r="E196" t="s">
        <v>21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245</v>
      </c>
      <c r="L196" t="s">
        <v>23</v>
      </c>
      <c r="M196" t="s">
        <v>23</v>
      </c>
      <c r="N196" t="str">
        <f t="shared" ref="N196:N259" si="27" xml:space="preserve"> IF(K196="","M",LEFT(K196,1))</f>
        <v>F</v>
      </c>
      <c r="O196">
        <f xml:space="preserve"> IF(J196="",MEDIAN(J:J),J196)</f>
        <v>26</v>
      </c>
      <c r="P196">
        <f t="shared" ref="P196:P259" si="28" xml:space="preserve"> SUM(G196,H196,1)</f>
        <v>3</v>
      </c>
      <c r="Q196">
        <f t="shared" ref="Q196:Q259" si="29" xml:space="preserve"> IF(E196="male",0,1)</f>
        <v>0</v>
      </c>
      <c r="R196" t="s">
        <v>42</v>
      </c>
      <c r="S196" t="str">
        <f xml:space="preserve"> VLOOKUP(R196,[1]train_next!$D$3:$E$20,2,FALSE)</f>
        <v>Master</v>
      </c>
      <c r="T196" s="3">
        <f xml:space="preserve"> IF(F196="",AVERAGEIF(S:S,S196,F:F),F196)</f>
        <v>3</v>
      </c>
      <c r="V196">
        <f t="shared" ref="V196:V259" si="30" xml:space="preserve"> IF(M196=V$2,1,0)</f>
        <v>1</v>
      </c>
      <c r="W196">
        <f t="shared" ref="W196:W259" si="31" xml:space="preserve"> IF(M196=W$2,1,0)</f>
        <v>0</v>
      </c>
      <c r="X196">
        <f xml:space="preserve"> IF(N196=X$2,1,0)</f>
        <v>0</v>
      </c>
      <c r="Y196">
        <f xml:space="preserve"> IF(N196=Y$2,1,0)</f>
        <v>0</v>
      </c>
      <c r="Z196">
        <f t="shared" si="24"/>
        <v>0</v>
      </c>
      <c r="AA196">
        <f t="shared" si="24"/>
        <v>0</v>
      </c>
      <c r="AB196">
        <f t="shared" si="24"/>
        <v>0</v>
      </c>
      <c r="AC196">
        <f t="shared" si="24"/>
        <v>0</v>
      </c>
      <c r="AD196">
        <f t="shared" si="25"/>
        <v>0</v>
      </c>
      <c r="AE196">
        <f t="shared" si="25"/>
        <v>1</v>
      </c>
      <c r="AF196">
        <f t="shared" si="26"/>
        <v>0</v>
      </c>
      <c r="AG196">
        <f t="shared" si="26"/>
        <v>0</v>
      </c>
      <c r="AH196">
        <f t="shared" si="26"/>
        <v>1</v>
      </c>
      <c r="AI196">
        <f t="shared" si="26"/>
        <v>0</v>
      </c>
      <c r="AJ196">
        <v>26</v>
      </c>
      <c r="AK196">
        <v>3</v>
      </c>
      <c r="AL196">
        <v>0</v>
      </c>
      <c r="AM196" s="3">
        <v>3</v>
      </c>
    </row>
    <row r="197" spans="1:39" x14ac:dyDescent="0.3">
      <c r="A197">
        <v>195</v>
      </c>
      <c r="B197">
        <v>1</v>
      </c>
      <c r="C197">
        <v>1</v>
      </c>
      <c r="D197" t="s">
        <v>312</v>
      </c>
      <c r="E197" t="s">
        <v>26</v>
      </c>
      <c r="F197">
        <v>44</v>
      </c>
      <c r="G197">
        <v>0</v>
      </c>
      <c r="H197">
        <v>0</v>
      </c>
      <c r="I197" t="s">
        <v>313</v>
      </c>
      <c r="J197">
        <v>27.720800000000001</v>
      </c>
      <c r="K197" t="s">
        <v>314</v>
      </c>
      <c r="L197" t="s">
        <v>29</v>
      </c>
      <c r="M197" t="s">
        <v>29</v>
      </c>
      <c r="N197" t="str">
        <f t="shared" si="27"/>
        <v>B</v>
      </c>
      <c r="O197">
        <f xml:space="preserve"> IF(J197="",MEDIAN(J:J),J197)</f>
        <v>27.720800000000001</v>
      </c>
      <c r="P197">
        <f t="shared" si="28"/>
        <v>1</v>
      </c>
      <c r="Q197">
        <f t="shared" si="29"/>
        <v>1</v>
      </c>
      <c r="R197" t="s">
        <v>30</v>
      </c>
      <c r="S197" t="str">
        <f xml:space="preserve"> VLOOKUP(R197,[1]train_next!$D$3:$E$20,2,FALSE)</f>
        <v>Mrs</v>
      </c>
      <c r="T197" s="3">
        <f xml:space="preserve"> IF(F197="",AVERAGEIF(S:S,S197,F:F),F197)</f>
        <v>44</v>
      </c>
      <c r="V197">
        <f t="shared" si="30"/>
        <v>0</v>
      </c>
      <c r="W197">
        <f t="shared" si="31"/>
        <v>1</v>
      </c>
      <c r="X197">
        <f xml:space="preserve"> IF(N197=X$2,1,0)</f>
        <v>0</v>
      </c>
      <c r="Y197">
        <f xml:space="preserve"> IF(N197=Y$2,1,0)</f>
        <v>0</v>
      </c>
      <c r="Z197">
        <f t="shared" si="24"/>
        <v>0</v>
      </c>
      <c r="AA197">
        <f t="shared" si="24"/>
        <v>0</v>
      </c>
      <c r="AB197">
        <f t="shared" si="24"/>
        <v>0</v>
      </c>
      <c r="AC197">
        <f t="shared" si="24"/>
        <v>0</v>
      </c>
      <c r="AD197">
        <f t="shared" si="25"/>
        <v>1</v>
      </c>
      <c r="AE197">
        <f t="shared" si="25"/>
        <v>0</v>
      </c>
      <c r="AF197">
        <f t="shared" si="26"/>
        <v>0</v>
      </c>
      <c r="AG197">
        <f t="shared" si="26"/>
        <v>1</v>
      </c>
      <c r="AH197">
        <f t="shared" si="26"/>
        <v>0</v>
      </c>
      <c r="AI197">
        <f t="shared" si="26"/>
        <v>0</v>
      </c>
      <c r="AJ197">
        <v>27.720800000000001</v>
      </c>
      <c r="AK197">
        <v>1</v>
      </c>
      <c r="AL197">
        <v>1</v>
      </c>
      <c r="AM197" s="3">
        <v>44</v>
      </c>
    </row>
    <row r="198" spans="1:39" x14ac:dyDescent="0.3">
      <c r="A198">
        <v>196</v>
      </c>
      <c r="B198">
        <v>1</v>
      </c>
      <c r="C198">
        <v>1</v>
      </c>
      <c r="D198" t="s">
        <v>315</v>
      </c>
      <c r="E198" t="s">
        <v>26</v>
      </c>
      <c r="F198">
        <v>58</v>
      </c>
      <c r="G198">
        <v>0</v>
      </c>
      <c r="H198">
        <v>0</v>
      </c>
      <c r="I198" t="s">
        <v>76</v>
      </c>
      <c r="J198">
        <v>146.52080000000001</v>
      </c>
      <c r="K198" t="s">
        <v>316</v>
      </c>
      <c r="L198" t="s">
        <v>29</v>
      </c>
      <c r="M198" t="s">
        <v>29</v>
      </c>
      <c r="N198" t="str">
        <f t="shared" si="27"/>
        <v>B</v>
      </c>
      <c r="O198">
        <f xml:space="preserve"> IF(J198="",MEDIAN(J:J),J198)</f>
        <v>146.52080000000001</v>
      </c>
      <c r="P198">
        <f t="shared" si="28"/>
        <v>1</v>
      </c>
      <c r="Q198">
        <f t="shared" si="29"/>
        <v>1</v>
      </c>
      <c r="R198" t="s">
        <v>33</v>
      </c>
      <c r="S198" t="str">
        <f xml:space="preserve"> VLOOKUP(R198,[1]train_next!$D$3:$E$20,2,FALSE)</f>
        <v>Miss</v>
      </c>
      <c r="T198" s="3">
        <f xml:space="preserve"> IF(F198="",AVERAGEIF(S:S,S198,F:F),F198)</f>
        <v>58</v>
      </c>
      <c r="V198">
        <f t="shared" si="30"/>
        <v>0</v>
      </c>
      <c r="W198">
        <f t="shared" si="31"/>
        <v>1</v>
      </c>
      <c r="X198">
        <f xml:space="preserve"> IF(N198=X$2,1,0)</f>
        <v>0</v>
      </c>
      <c r="Y198">
        <f xml:space="preserve"> IF(N198=Y$2,1,0)</f>
        <v>0</v>
      </c>
      <c r="Z198">
        <f t="shared" si="24"/>
        <v>0</v>
      </c>
      <c r="AA198">
        <f t="shared" si="24"/>
        <v>0</v>
      </c>
      <c r="AB198">
        <f t="shared" si="24"/>
        <v>0</v>
      </c>
      <c r="AC198">
        <f t="shared" si="24"/>
        <v>0</v>
      </c>
      <c r="AD198">
        <f t="shared" si="25"/>
        <v>1</v>
      </c>
      <c r="AE198">
        <f t="shared" si="25"/>
        <v>0</v>
      </c>
      <c r="AF198">
        <f t="shared" si="26"/>
        <v>0</v>
      </c>
      <c r="AG198">
        <f t="shared" si="26"/>
        <v>0</v>
      </c>
      <c r="AH198">
        <f t="shared" si="26"/>
        <v>0</v>
      </c>
      <c r="AI198">
        <f t="shared" si="26"/>
        <v>1</v>
      </c>
      <c r="AJ198">
        <v>146.52080000000001</v>
      </c>
      <c r="AK198">
        <v>1</v>
      </c>
      <c r="AL198">
        <v>1</v>
      </c>
      <c r="AM198" s="3">
        <v>58</v>
      </c>
    </row>
    <row r="199" spans="1:39" x14ac:dyDescent="0.3">
      <c r="A199">
        <v>197</v>
      </c>
      <c r="B199">
        <v>0</v>
      </c>
      <c r="C199">
        <v>3</v>
      </c>
      <c r="D199" t="s">
        <v>317</v>
      </c>
      <c r="E199" t="s">
        <v>21</v>
      </c>
      <c r="G199">
        <v>0</v>
      </c>
      <c r="H199">
        <v>0</v>
      </c>
      <c r="I199">
        <v>368703</v>
      </c>
      <c r="J199">
        <v>7.75</v>
      </c>
      <c r="L199" t="s">
        <v>38</v>
      </c>
      <c r="M199" t="s">
        <v>38</v>
      </c>
      <c r="N199" t="str">
        <f t="shared" si="27"/>
        <v>M</v>
      </c>
      <c r="O199">
        <f xml:space="preserve"> IF(J199="",MEDIAN(J:J),J199)</f>
        <v>7.75</v>
      </c>
      <c r="P199">
        <f t="shared" si="28"/>
        <v>1</v>
      </c>
      <c r="Q199">
        <f t="shared" si="29"/>
        <v>0</v>
      </c>
      <c r="R199" t="s">
        <v>24</v>
      </c>
      <c r="S199" t="str">
        <f xml:space="preserve"> VLOOKUP(R199,[1]train_next!$D$3:$E$20,2,FALSE)</f>
        <v>Mr</v>
      </c>
      <c r="T199" s="3">
        <f xml:space="preserve"> IF(F199="",AVERAGEIF(S:S,S199,F:F),F199)</f>
        <v>32.252151462994838</v>
      </c>
      <c r="V199">
        <f t="shared" si="30"/>
        <v>0</v>
      </c>
      <c r="W199">
        <f t="shared" si="31"/>
        <v>0</v>
      </c>
      <c r="X199">
        <f xml:space="preserve"> IF(N199=X$2,1,0)</f>
        <v>1</v>
      </c>
      <c r="Y199">
        <f xml:space="preserve"> IF(N199=Y$2,1,0)</f>
        <v>0</v>
      </c>
      <c r="Z199">
        <f t="shared" si="24"/>
        <v>0</v>
      </c>
      <c r="AA199">
        <f t="shared" si="24"/>
        <v>0</v>
      </c>
      <c r="AB199">
        <f t="shared" si="24"/>
        <v>0</v>
      </c>
      <c r="AC199">
        <f t="shared" si="24"/>
        <v>0</v>
      </c>
      <c r="AD199">
        <f t="shared" si="25"/>
        <v>0</v>
      </c>
      <c r="AE199">
        <f t="shared" si="25"/>
        <v>0</v>
      </c>
      <c r="AF199">
        <f t="shared" si="26"/>
        <v>1</v>
      </c>
      <c r="AG199">
        <f t="shared" si="26"/>
        <v>0</v>
      </c>
      <c r="AH199">
        <f t="shared" si="26"/>
        <v>0</v>
      </c>
      <c r="AI199">
        <f t="shared" si="26"/>
        <v>0</v>
      </c>
      <c r="AJ199">
        <v>7.75</v>
      </c>
      <c r="AK199">
        <v>1</v>
      </c>
      <c r="AL199">
        <v>0</v>
      </c>
      <c r="AM199" s="3">
        <v>32.252151462994838</v>
      </c>
    </row>
    <row r="200" spans="1:39" x14ac:dyDescent="0.3">
      <c r="A200">
        <v>198</v>
      </c>
      <c r="B200">
        <v>0</v>
      </c>
      <c r="C200">
        <v>3</v>
      </c>
      <c r="D200" t="s">
        <v>318</v>
      </c>
      <c r="E200" t="s">
        <v>21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23</v>
      </c>
      <c r="M200" t="s">
        <v>23</v>
      </c>
      <c r="N200" t="str">
        <f t="shared" si="27"/>
        <v>M</v>
      </c>
      <c r="O200">
        <f xml:space="preserve"> IF(J200="",MEDIAN(J:J),J200)</f>
        <v>8.4041999999999994</v>
      </c>
      <c r="P200">
        <f t="shared" si="28"/>
        <v>2</v>
      </c>
      <c r="Q200">
        <f t="shared" si="29"/>
        <v>0</v>
      </c>
      <c r="R200" t="s">
        <v>24</v>
      </c>
      <c r="S200" t="str">
        <f xml:space="preserve"> VLOOKUP(R200,[1]train_next!$D$3:$E$20,2,FALSE)</f>
        <v>Mr</v>
      </c>
      <c r="T200" s="3">
        <f xml:space="preserve"> IF(F200="",AVERAGEIF(S:S,S200,F:F),F200)</f>
        <v>42</v>
      </c>
      <c r="V200">
        <f t="shared" si="30"/>
        <v>1</v>
      </c>
      <c r="W200">
        <f t="shared" si="31"/>
        <v>0</v>
      </c>
      <c r="X200">
        <f xml:space="preserve"> IF(N200=X$2,1,0)</f>
        <v>1</v>
      </c>
      <c r="Y200">
        <f xml:space="preserve"> IF(N200=Y$2,1,0)</f>
        <v>0</v>
      </c>
      <c r="Z200">
        <f t="shared" si="24"/>
        <v>0</v>
      </c>
      <c r="AA200">
        <f t="shared" si="24"/>
        <v>0</v>
      </c>
      <c r="AB200">
        <f t="shared" si="24"/>
        <v>0</v>
      </c>
      <c r="AC200">
        <f t="shared" si="24"/>
        <v>0</v>
      </c>
      <c r="AD200">
        <f t="shared" si="25"/>
        <v>0</v>
      </c>
      <c r="AE200">
        <f t="shared" si="25"/>
        <v>0</v>
      </c>
      <c r="AF200">
        <f t="shared" si="26"/>
        <v>1</v>
      </c>
      <c r="AG200">
        <f t="shared" si="26"/>
        <v>0</v>
      </c>
      <c r="AH200">
        <f t="shared" si="26"/>
        <v>0</v>
      </c>
      <c r="AI200">
        <f t="shared" si="26"/>
        <v>0</v>
      </c>
      <c r="AJ200">
        <v>8.4041999999999994</v>
      </c>
      <c r="AK200">
        <v>2</v>
      </c>
      <c r="AL200">
        <v>0</v>
      </c>
      <c r="AM200" s="3">
        <v>42</v>
      </c>
    </row>
    <row r="201" spans="1:39" x14ac:dyDescent="0.3">
      <c r="A201">
        <v>199</v>
      </c>
      <c r="B201">
        <v>1</v>
      </c>
      <c r="C201">
        <v>3</v>
      </c>
      <c r="D201" t="s">
        <v>319</v>
      </c>
      <c r="E201" t="s">
        <v>26</v>
      </c>
      <c r="G201">
        <v>0</v>
      </c>
      <c r="H201">
        <v>0</v>
      </c>
      <c r="I201">
        <v>370370</v>
      </c>
      <c r="J201">
        <v>7.75</v>
      </c>
      <c r="L201" t="s">
        <v>38</v>
      </c>
      <c r="M201" t="s">
        <v>38</v>
      </c>
      <c r="N201" t="str">
        <f t="shared" si="27"/>
        <v>M</v>
      </c>
      <c r="O201">
        <f xml:space="preserve"> IF(J201="",MEDIAN(J:J),J201)</f>
        <v>7.75</v>
      </c>
      <c r="P201">
        <f t="shared" si="28"/>
        <v>1</v>
      </c>
      <c r="Q201">
        <f t="shared" si="29"/>
        <v>1</v>
      </c>
      <c r="R201" t="s">
        <v>33</v>
      </c>
      <c r="S201" t="str">
        <f xml:space="preserve"> VLOOKUP(R201,[1]train_next!$D$3:$E$20,2,FALSE)</f>
        <v>Miss</v>
      </c>
      <c r="T201" s="3">
        <f xml:space="preserve"> IF(F201="",AVERAGEIF(S:S,S201,F:F),F201)</f>
        <v>21.8243661971831</v>
      </c>
      <c r="V201">
        <f t="shared" si="30"/>
        <v>0</v>
      </c>
      <c r="W201">
        <f t="shared" si="31"/>
        <v>0</v>
      </c>
      <c r="X201">
        <f xml:space="preserve"> IF(N201=X$2,1,0)</f>
        <v>1</v>
      </c>
      <c r="Y201">
        <f xml:space="preserve"> IF(N201=Y$2,1,0)</f>
        <v>0</v>
      </c>
      <c r="Z201">
        <f t="shared" si="24"/>
        <v>0</v>
      </c>
      <c r="AA201">
        <f t="shared" si="24"/>
        <v>0</v>
      </c>
      <c r="AB201">
        <f t="shared" si="24"/>
        <v>0</v>
      </c>
      <c r="AC201">
        <f t="shared" si="24"/>
        <v>0</v>
      </c>
      <c r="AD201">
        <f t="shared" si="25"/>
        <v>0</v>
      </c>
      <c r="AE201">
        <f t="shared" si="25"/>
        <v>0</v>
      </c>
      <c r="AF201">
        <f t="shared" si="26"/>
        <v>0</v>
      </c>
      <c r="AG201">
        <f t="shared" si="26"/>
        <v>0</v>
      </c>
      <c r="AH201">
        <f t="shared" si="26"/>
        <v>0</v>
      </c>
      <c r="AI201">
        <f t="shared" si="26"/>
        <v>1</v>
      </c>
      <c r="AJ201">
        <v>7.75</v>
      </c>
      <c r="AK201">
        <v>1</v>
      </c>
      <c r="AL201">
        <v>1</v>
      </c>
      <c r="AM201" s="3">
        <v>21.8243661971831</v>
      </c>
    </row>
    <row r="202" spans="1:39" x14ac:dyDescent="0.3">
      <c r="A202">
        <v>200</v>
      </c>
      <c r="B202">
        <v>0</v>
      </c>
      <c r="C202">
        <v>2</v>
      </c>
      <c r="D202" t="s">
        <v>320</v>
      </c>
      <c r="E202" t="s">
        <v>26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23</v>
      </c>
      <c r="M202" t="s">
        <v>23</v>
      </c>
      <c r="N202" t="str">
        <f t="shared" si="27"/>
        <v>M</v>
      </c>
      <c r="O202">
        <f xml:space="preserve"> IF(J202="",MEDIAN(J:J),J202)</f>
        <v>13</v>
      </c>
      <c r="P202">
        <f t="shared" si="28"/>
        <v>1</v>
      </c>
      <c r="Q202">
        <f t="shared" si="29"/>
        <v>1</v>
      </c>
      <c r="R202" t="s">
        <v>33</v>
      </c>
      <c r="S202" t="str">
        <f xml:space="preserve"> VLOOKUP(R202,[1]train_next!$D$3:$E$20,2,FALSE)</f>
        <v>Miss</v>
      </c>
      <c r="T202" s="3">
        <f xml:space="preserve"> IF(F202="",AVERAGEIF(S:S,S202,F:F),F202)</f>
        <v>24</v>
      </c>
      <c r="V202">
        <f t="shared" si="30"/>
        <v>1</v>
      </c>
      <c r="W202">
        <f t="shared" si="31"/>
        <v>0</v>
      </c>
      <c r="X202">
        <f xml:space="preserve"> IF(N202=X$2,1,0)</f>
        <v>1</v>
      </c>
      <c r="Y202">
        <f xml:space="preserve"> IF(N202=Y$2,1,0)</f>
        <v>0</v>
      </c>
      <c r="Z202">
        <f t="shared" si="24"/>
        <v>0</v>
      </c>
      <c r="AA202">
        <f t="shared" si="24"/>
        <v>0</v>
      </c>
      <c r="AB202">
        <f t="shared" si="24"/>
        <v>0</v>
      </c>
      <c r="AC202">
        <f t="shared" si="24"/>
        <v>0</v>
      </c>
      <c r="AD202">
        <f t="shared" si="25"/>
        <v>0</v>
      </c>
      <c r="AE202">
        <f t="shared" si="25"/>
        <v>0</v>
      </c>
      <c r="AF202">
        <f t="shared" si="26"/>
        <v>0</v>
      </c>
      <c r="AG202">
        <f t="shared" si="26"/>
        <v>0</v>
      </c>
      <c r="AH202">
        <f t="shared" si="26"/>
        <v>0</v>
      </c>
      <c r="AI202">
        <f t="shared" si="26"/>
        <v>1</v>
      </c>
      <c r="AJ202">
        <v>13</v>
      </c>
      <c r="AK202">
        <v>1</v>
      </c>
      <c r="AL202">
        <v>1</v>
      </c>
      <c r="AM202" s="3">
        <v>24</v>
      </c>
    </row>
    <row r="203" spans="1:39" x14ac:dyDescent="0.3">
      <c r="A203">
        <v>201</v>
      </c>
      <c r="B203">
        <v>0</v>
      </c>
      <c r="C203">
        <v>3</v>
      </c>
      <c r="D203" t="s">
        <v>321</v>
      </c>
      <c r="E203" t="s">
        <v>21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23</v>
      </c>
      <c r="M203" t="s">
        <v>23</v>
      </c>
      <c r="N203" t="str">
        <f t="shared" si="27"/>
        <v>M</v>
      </c>
      <c r="O203">
        <f xml:space="preserve"> IF(J203="",MEDIAN(J:J),J203)</f>
        <v>9.5</v>
      </c>
      <c r="P203">
        <f t="shared" si="28"/>
        <v>1</v>
      </c>
      <c r="Q203">
        <f t="shared" si="29"/>
        <v>0</v>
      </c>
      <c r="R203" t="s">
        <v>24</v>
      </c>
      <c r="S203" t="str">
        <f xml:space="preserve"> VLOOKUP(R203,[1]train_next!$D$3:$E$20,2,FALSE)</f>
        <v>Mr</v>
      </c>
      <c r="T203" s="3">
        <f xml:space="preserve"> IF(F203="",AVERAGEIF(S:S,S203,F:F),F203)</f>
        <v>28</v>
      </c>
      <c r="V203">
        <f t="shared" si="30"/>
        <v>1</v>
      </c>
      <c r="W203">
        <f t="shared" si="31"/>
        <v>0</v>
      </c>
      <c r="X203">
        <f xml:space="preserve"> IF(N203=X$2,1,0)</f>
        <v>1</v>
      </c>
      <c r="Y203">
        <f xml:space="preserve"> IF(N203=Y$2,1,0)</f>
        <v>0</v>
      </c>
      <c r="Z203">
        <f t="shared" si="24"/>
        <v>0</v>
      </c>
      <c r="AA203">
        <f t="shared" si="24"/>
        <v>0</v>
      </c>
      <c r="AB203">
        <f t="shared" si="24"/>
        <v>0</v>
      </c>
      <c r="AC203">
        <f t="shared" si="24"/>
        <v>0</v>
      </c>
      <c r="AD203">
        <f t="shared" si="25"/>
        <v>0</v>
      </c>
      <c r="AE203">
        <f t="shared" si="25"/>
        <v>0</v>
      </c>
      <c r="AF203">
        <f t="shared" si="26"/>
        <v>1</v>
      </c>
      <c r="AG203">
        <f t="shared" si="26"/>
        <v>0</v>
      </c>
      <c r="AH203">
        <f t="shared" si="26"/>
        <v>0</v>
      </c>
      <c r="AI203">
        <f t="shared" si="26"/>
        <v>0</v>
      </c>
      <c r="AJ203">
        <v>9.5</v>
      </c>
      <c r="AK203">
        <v>1</v>
      </c>
      <c r="AL203">
        <v>0</v>
      </c>
      <c r="AM203" s="3">
        <v>28</v>
      </c>
    </row>
    <row r="204" spans="1:39" x14ac:dyDescent="0.3">
      <c r="A204">
        <v>202</v>
      </c>
      <c r="B204">
        <v>0</v>
      </c>
      <c r="C204">
        <v>3</v>
      </c>
      <c r="D204" t="s">
        <v>322</v>
      </c>
      <c r="E204" t="s">
        <v>21</v>
      </c>
      <c r="G204">
        <v>8</v>
      </c>
      <c r="H204">
        <v>2</v>
      </c>
      <c r="I204" t="s">
        <v>265</v>
      </c>
      <c r="J204">
        <v>69.55</v>
      </c>
      <c r="L204" t="s">
        <v>23</v>
      </c>
      <c r="M204" t="s">
        <v>23</v>
      </c>
      <c r="N204" t="str">
        <f t="shared" si="27"/>
        <v>M</v>
      </c>
      <c r="O204">
        <f xml:space="preserve"> IF(J204="",MEDIAN(J:J),J204)</f>
        <v>69.55</v>
      </c>
      <c r="P204">
        <f t="shared" si="28"/>
        <v>11</v>
      </c>
      <c r="Q204">
        <f t="shared" si="29"/>
        <v>0</v>
      </c>
      <c r="R204" t="s">
        <v>24</v>
      </c>
      <c r="S204" t="str">
        <f xml:space="preserve"> VLOOKUP(R204,[1]train_next!$D$3:$E$20,2,FALSE)</f>
        <v>Mr</v>
      </c>
      <c r="T204" s="3">
        <f xml:space="preserve"> IF(F204="",AVERAGEIF(S:S,S204,F:F),F204)</f>
        <v>32.252151462994838</v>
      </c>
      <c r="V204">
        <f t="shared" si="30"/>
        <v>1</v>
      </c>
      <c r="W204">
        <f t="shared" si="31"/>
        <v>0</v>
      </c>
      <c r="X204">
        <f xml:space="preserve"> IF(N204=X$2,1,0)</f>
        <v>1</v>
      </c>
      <c r="Y204">
        <f xml:space="preserve"> IF(N204=Y$2,1,0)</f>
        <v>0</v>
      </c>
      <c r="Z204">
        <f t="shared" si="24"/>
        <v>0</v>
      </c>
      <c r="AA204">
        <f t="shared" si="24"/>
        <v>0</v>
      </c>
      <c r="AB204">
        <f t="shared" si="24"/>
        <v>0</v>
      </c>
      <c r="AC204">
        <f t="shared" si="24"/>
        <v>0</v>
      </c>
      <c r="AD204">
        <f t="shared" si="25"/>
        <v>0</v>
      </c>
      <c r="AE204">
        <f t="shared" si="25"/>
        <v>0</v>
      </c>
      <c r="AF204">
        <f t="shared" si="26"/>
        <v>1</v>
      </c>
      <c r="AG204">
        <f t="shared" si="26"/>
        <v>0</v>
      </c>
      <c r="AH204">
        <f t="shared" si="26"/>
        <v>0</v>
      </c>
      <c r="AI204">
        <f t="shared" si="26"/>
        <v>0</v>
      </c>
      <c r="AJ204">
        <v>69.55</v>
      </c>
      <c r="AK204">
        <v>11</v>
      </c>
      <c r="AL204">
        <v>0</v>
      </c>
      <c r="AM204" s="3">
        <v>32.252151462994838</v>
      </c>
    </row>
    <row r="205" spans="1:39" x14ac:dyDescent="0.3">
      <c r="A205">
        <v>203</v>
      </c>
      <c r="B205">
        <v>0</v>
      </c>
      <c r="C205">
        <v>3</v>
      </c>
      <c r="D205" t="s">
        <v>323</v>
      </c>
      <c r="E205" t="s">
        <v>21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23</v>
      </c>
      <c r="M205" t="s">
        <v>23</v>
      </c>
      <c r="N205" t="str">
        <f t="shared" si="27"/>
        <v>M</v>
      </c>
      <c r="O205">
        <f xml:space="preserve"> IF(J205="",MEDIAN(J:J),J205)</f>
        <v>6.4958</v>
      </c>
      <c r="P205">
        <f t="shared" si="28"/>
        <v>1</v>
      </c>
      <c r="Q205">
        <f t="shared" si="29"/>
        <v>0</v>
      </c>
      <c r="R205" t="s">
        <v>24</v>
      </c>
      <c r="S205" t="str">
        <f xml:space="preserve"> VLOOKUP(R205,[1]train_next!$D$3:$E$20,2,FALSE)</f>
        <v>Mr</v>
      </c>
      <c r="T205" s="3">
        <f xml:space="preserve"> IF(F205="",AVERAGEIF(S:S,S205,F:F),F205)</f>
        <v>34</v>
      </c>
      <c r="V205">
        <f t="shared" si="30"/>
        <v>1</v>
      </c>
      <c r="W205">
        <f t="shared" si="31"/>
        <v>0</v>
      </c>
      <c r="X205">
        <f xml:space="preserve"> IF(N205=X$2,1,0)</f>
        <v>1</v>
      </c>
      <c r="Y205">
        <f xml:space="preserve"> IF(N205=Y$2,1,0)</f>
        <v>0</v>
      </c>
      <c r="Z205">
        <f t="shared" si="24"/>
        <v>0</v>
      </c>
      <c r="AA205">
        <f t="shared" si="24"/>
        <v>0</v>
      </c>
      <c r="AB205">
        <f t="shared" si="24"/>
        <v>0</v>
      </c>
      <c r="AC205">
        <f t="shared" si="24"/>
        <v>0</v>
      </c>
      <c r="AD205">
        <f t="shared" si="25"/>
        <v>0</v>
      </c>
      <c r="AE205">
        <f t="shared" si="25"/>
        <v>0</v>
      </c>
      <c r="AF205">
        <f t="shared" si="26"/>
        <v>1</v>
      </c>
      <c r="AG205">
        <f t="shared" si="26"/>
        <v>0</v>
      </c>
      <c r="AH205">
        <f t="shared" si="26"/>
        <v>0</v>
      </c>
      <c r="AI205">
        <f t="shared" si="26"/>
        <v>0</v>
      </c>
      <c r="AJ205">
        <v>6.4958</v>
      </c>
      <c r="AK205">
        <v>1</v>
      </c>
      <c r="AL205">
        <v>0</v>
      </c>
      <c r="AM205" s="3">
        <v>34</v>
      </c>
    </row>
    <row r="206" spans="1:39" x14ac:dyDescent="0.3">
      <c r="A206">
        <v>204</v>
      </c>
      <c r="B206">
        <v>0</v>
      </c>
      <c r="C206">
        <v>3</v>
      </c>
      <c r="D206" t="s">
        <v>324</v>
      </c>
      <c r="E206" t="s">
        <v>21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29</v>
      </c>
      <c r="M206" t="s">
        <v>29</v>
      </c>
      <c r="N206" t="str">
        <f t="shared" si="27"/>
        <v>M</v>
      </c>
      <c r="O206">
        <f xml:space="preserve"> IF(J206="",MEDIAN(J:J),J206)</f>
        <v>7.2249999999999996</v>
      </c>
      <c r="P206">
        <f t="shared" si="28"/>
        <v>1</v>
      </c>
      <c r="Q206">
        <f t="shared" si="29"/>
        <v>0</v>
      </c>
      <c r="R206" t="s">
        <v>24</v>
      </c>
      <c r="S206" t="str">
        <f xml:space="preserve"> VLOOKUP(R206,[1]train_next!$D$3:$E$20,2,FALSE)</f>
        <v>Mr</v>
      </c>
      <c r="T206" s="3">
        <f xml:space="preserve"> IF(F206="",AVERAGEIF(S:S,S206,F:F),F206)</f>
        <v>45.5</v>
      </c>
      <c r="V206">
        <f t="shared" si="30"/>
        <v>0</v>
      </c>
      <c r="W206">
        <f t="shared" si="31"/>
        <v>1</v>
      </c>
      <c r="X206">
        <f xml:space="preserve"> IF(N206=X$2,1,0)</f>
        <v>1</v>
      </c>
      <c r="Y206">
        <f xml:space="preserve"> IF(N206=Y$2,1,0)</f>
        <v>0</v>
      </c>
      <c r="Z206">
        <f t="shared" si="24"/>
        <v>0</v>
      </c>
      <c r="AA206">
        <f t="shared" si="24"/>
        <v>0</v>
      </c>
      <c r="AB206">
        <f t="shared" si="24"/>
        <v>0</v>
      </c>
      <c r="AC206">
        <f t="shared" si="24"/>
        <v>0</v>
      </c>
      <c r="AD206">
        <f t="shared" si="25"/>
        <v>0</v>
      </c>
      <c r="AE206">
        <f t="shared" si="25"/>
        <v>0</v>
      </c>
      <c r="AF206">
        <f t="shared" si="26"/>
        <v>1</v>
      </c>
      <c r="AG206">
        <f t="shared" si="26"/>
        <v>0</v>
      </c>
      <c r="AH206">
        <f t="shared" si="26"/>
        <v>0</v>
      </c>
      <c r="AI206">
        <f t="shared" si="26"/>
        <v>0</v>
      </c>
      <c r="AJ206">
        <v>7.2249999999999996</v>
      </c>
      <c r="AK206">
        <v>1</v>
      </c>
      <c r="AL206">
        <v>0</v>
      </c>
      <c r="AM206" s="3">
        <v>45.5</v>
      </c>
    </row>
    <row r="207" spans="1:39" x14ac:dyDescent="0.3">
      <c r="A207">
        <v>205</v>
      </c>
      <c r="B207">
        <v>1</v>
      </c>
      <c r="C207">
        <v>3</v>
      </c>
      <c r="D207" t="s">
        <v>325</v>
      </c>
      <c r="E207" t="s">
        <v>21</v>
      </c>
      <c r="F207">
        <v>18</v>
      </c>
      <c r="G207">
        <v>0</v>
      </c>
      <c r="H207">
        <v>0</v>
      </c>
      <c r="I207" t="s">
        <v>326</v>
      </c>
      <c r="J207">
        <v>8.0500000000000007</v>
      </c>
      <c r="L207" t="s">
        <v>23</v>
      </c>
      <c r="M207" t="s">
        <v>23</v>
      </c>
      <c r="N207" t="str">
        <f t="shared" si="27"/>
        <v>M</v>
      </c>
      <c r="O207">
        <f xml:space="preserve"> IF(J207="",MEDIAN(J:J),J207)</f>
        <v>8.0500000000000007</v>
      </c>
      <c r="P207">
        <f t="shared" si="28"/>
        <v>1</v>
      </c>
      <c r="Q207">
        <f t="shared" si="29"/>
        <v>0</v>
      </c>
      <c r="R207" t="s">
        <v>24</v>
      </c>
      <c r="S207" t="str">
        <f xml:space="preserve"> VLOOKUP(R207,[1]train_next!$D$3:$E$20,2,FALSE)</f>
        <v>Mr</v>
      </c>
      <c r="T207" s="3">
        <f xml:space="preserve"> IF(F207="",AVERAGEIF(S:S,S207,F:F),F207)</f>
        <v>18</v>
      </c>
      <c r="V207">
        <f t="shared" si="30"/>
        <v>1</v>
      </c>
      <c r="W207">
        <f t="shared" si="31"/>
        <v>0</v>
      </c>
      <c r="X207">
        <f xml:space="preserve"> IF(N207=X$2,1,0)</f>
        <v>1</v>
      </c>
      <c r="Y207">
        <f xml:space="preserve"> IF(N207=Y$2,1,0)</f>
        <v>0</v>
      </c>
      <c r="Z207">
        <f t="shared" si="24"/>
        <v>0</v>
      </c>
      <c r="AA207">
        <f t="shared" si="24"/>
        <v>0</v>
      </c>
      <c r="AB207">
        <f t="shared" si="24"/>
        <v>0</v>
      </c>
      <c r="AC207">
        <f t="shared" si="24"/>
        <v>0</v>
      </c>
      <c r="AD207">
        <f t="shared" si="25"/>
        <v>0</v>
      </c>
      <c r="AE207">
        <f t="shared" si="25"/>
        <v>0</v>
      </c>
      <c r="AF207">
        <f t="shared" si="26"/>
        <v>1</v>
      </c>
      <c r="AG207">
        <f t="shared" si="26"/>
        <v>0</v>
      </c>
      <c r="AH207">
        <f t="shared" si="26"/>
        <v>0</v>
      </c>
      <c r="AI207">
        <f t="shared" si="26"/>
        <v>0</v>
      </c>
      <c r="AJ207">
        <v>8.0500000000000007</v>
      </c>
      <c r="AK207">
        <v>1</v>
      </c>
      <c r="AL207">
        <v>0</v>
      </c>
      <c r="AM207" s="3">
        <v>18</v>
      </c>
    </row>
    <row r="208" spans="1:39" x14ac:dyDescent="0.3">
      <c r="A208">
        <v>206</v>
      </c>
      <c r="B208">
        <v>0</v>
      </c>
      <c r="C208">
        <v>3</v>
      </c>
      <c r="D208" t="s">
        <v>327</v>
      </c>
      <c r="E208" t="s">
        <v>26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47</v>
      </c>
      <c r="L208" t="s">
        <v>23</v>
      </c>
      <c r="M208" t="s">
        <v>23</v>
      </c>
      <c r="N208" t="str">
        <f t="shared" si="27"/>
        <v>G</v>
      </c>
      <c r="O208">
        <f xml:space="preserve"> IF(J208="",MEDIAN(J:J),J208)</f>
        <v>10.4625</v>
      </c>
      <c r="P208">
        <f t="shared" si="28"/>
        <v>2</v>
      </c>
      <c r="Q208">
        <f t="shared" si="29"/>
        <v>1</v>
      </c>
      <c r="R208" t="s">
        <v>33</v>
      </c>
      <c r="S208" t="str">
        <f xml:space="preserve"> VLOOKUP(R208,[1]train_next!$D$3:$E$20,2,FALSE)</f>
        <v>Miss</v>
      </c>
      <c r="T208" s="3">
        <f xml:space="preserve"> IF(F208="",AVERAGEIF(S:S,S208,F:F),F208)</f>
        <v>2</v>
      </c>
      <c r="V208">
        <f t="shared" si="30"/>
        <v>1</v>
      </c>
      <c r="W208">
        <f t="shared" si="31"/>
        <v>0</v>
      </c>
      <c r="X208">
        <f xml:space="preserve"> IF(N208=X$2,1,0)</f>
        <v>0</v>
      </c>
      <c r="Y208">
        <f xml:space="preserve"> IF(N208=Y$2,1,0)</f>
        <v>0</v>
      </c>
      <c r="Z208">
        <f t="shared" si="24"/>
        <v>0</v>
      </c>
      <c r="AA208">
        <f t="shared" si="24"/>
        <v>1</v>
      </c>
      <c r="AB208">
        <f t="shared" si="24"/>
        <v>0</v>
      </c>
      <c r="AC208">
        <f t="shared" si="24"/>
        <v>0</v>
      </c>
      <c r="AD208">
        <f t="shared" si="25"/>
        <v>0</v>
      </c>
      <c r="AE208">
        <f t="shared" si="25"/>
        <v>0</v>
      </c>
      <c r="AF208">
        <f t="shared" si="26"/>
        <v>0</v>
      </c>
      <c r="AG208">
        <f t="shared" si="26"/>
        <v>0</v>
      </c>
      <c r="AH208">
        <f t="shared" si="26"/>
        <v>0</v>
      </c>
      <c r="AI208">
        <f t="shared" si="26"/>
        <v>1</v>
      </c>
      <c r="AJ208">
        <v>10.4625</v>
      </c>
      <c r="AK208">
        <v>2</v>
      </c>
      <c r="AL208">
        <v>1</v>
      </c>
      <c r="AM208" s="3">
        <v>2</v>
      </c>
    </row>
    <row r="209" spans="1:39" x14ac:dyDescent="0.3">
      <c r="A209">
        <v>207</v>
      </c>
      <c r="B209">
        <v>0</v>
      </c>
      <c r="C209">
        <v>3</v>
      </c>
      <c r="D209" t="s">
        <v>328</v>
      </c>
      <c r="E209" t="s">
        <v>21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23</v>
      </c>
      <c r="M209" t="s">
        <v>23</v>
      </c>
      <c r="N209" t="str">
        <f t="shared" si="27"/>
        <v>M</v>
      </c>
      <c r="O209">
        <f xml:space="preserve"> IF(J209="",MEDIAN(J:J),J209)</f>
        <v>15.85</v>
      </c>
      <c r="P209">
        <f t="shared" si="28"/>
        <v>2</v>
      </c>
      <c r="Q209">
        <f t="shared" si="29"/>
        <v>0</v>
      </c>
      <c r="R209" t="s">
        <v>24</v>
      </c>
      <c r="S209" t="str">
        <f xml:space="preserve"> VLOOKUP(R209,[1]train_next!$D$3:$E$20,2,FALSE)</f>
        <v>Mr</v>
      </c>
      <c r="T209" s="3">
        <f xml:space="preserve"> IF(F209="",AVERAGEIF(S:S,S209,F:F),F209)</f>
        <v>32</v>
      </c>
      <c r="V209">
        <f t="shared" si="30"/>
        <v>1</v>
      </c>
      <c r="W209">
        <f t="shared" si="31"/>
        <v>0</v>
      </c>
      <c r="X209">
        <f xml:space="preserve"> IF(N209=X$2,1,0)</f>
        <v>1</v>
      </c>
      <c r="Y209">
        <f xml:space="preserve"> IF(N209=Y$2,1,0)</f>
        <v>0</v>
      </c>
      <c r="Z209">
        <f t="shared" si="24"/>
        <v>0</v>
      </c>
      <c r="AA209">
        <f t="shared" si="24"/>
        <v>0</v>
      </c>
      <c r="AB209">
        <f t="shared" si="24"/>
        <v>0</v>
      </c>
      <c r="AC209">
        <f t="shared" si="24"/>
        <v>0</v>
      </c>
      <c r="AD209">
        <f t="shared" si="25"/>
        <v>0</v>
      </c>
      <c r="AE209">
        <f t="shared" si="25"/>
        <v>0</v>
      </c>
      <c r="AF209">
        <f t="shared" si="26"/>
        <v>1</v>
      </c>
      <c r="AG209">
        <f t="shared" si="26"/>
        <v>0</v>
      </c>
      <c r="AH209">
        <f t="shared" si="26"/>
        <v>0</v>
      </c>
      <c r="AI209">
        <f t="shared" si="26"/>
        <v>0</v>
      </c>
      <c r="AJ209">
        <v>15.85</v>
      </c>
      <c r="AK209">
        <v>2</v>
      </c>
      <c r="AL209">
        <v>0</v>
      </c>
      <c r="AM209" s="3">
        <v>32</v>
      </c>
    </row>
    <row r="210" spans="1:39" x14ac:dyDescent="0.3">
      <c r="A210">
        <v>208</v>
      </c>
      <c r="B210">
        <v>1</v>
      </c>
      <c r="C210">
        <v>3</v>
      </c>
      <c r="D210" t="s">
        <v>329</v>
      </c>
      <c r="E210" t="s">
        <v>21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29</v>
      </c>
      <c r="M210" t="s">
        <v>29</v>
      </c>
      <c r="N210" t="str">
        <f t="shared" si="27"/>
        <v>M</v>
      </c>
      <c r="O210">
        <f xml:space="preserve"> IF(J210="",MEDIAN(J:J),J210)</f>
        <v>18.787500000000001</v>
      </c>
      <c r="P210">
        <f t="shared" si="28"/>
        <v>1</v>
      </c>
      <c r="Q210">
        <f t="shared" si="29"/>
        <v>0</v>
      </c>
      <c r="R210" t="s">
        <v>24</v>
      </c>
      <c r="S210" t="str">
        <f xml:space="preserve"> VLOOKUP(R210,[1]train_next!$D$3:$E$20,2,FALSE)</f>
        <v>Mr</v>
      </c>
      <c r="T210" s="3">
        <f xml:space="preserve"> IF(F210="",AVERAGEIF(S:S,S210,F:F),F210)</f>
        <v>26</v>
      </c>
      <c r="V210">
        <f t="shared" si="30"/>
        <v>0</v>
      </c>
      <c r="W210">
        <f t="shared" si="31"/>
        <v>1</v>
      </c>
      <c r="X210">
        <f xml:space="preserve"> IF(N210=X$2,1,0)</f>
        <v>1</v>
      </c>
      <c r="Y210">
        <f xml:space="preserve"> IF(N210=Y$2,1,0)</f>
        <v>0</v>
      </c>
      <c r="Z210">
        <f t="shared" si="24"/>
        <v>0</v>
      </c>
      <c r="AA210">
        <f t="shared" si="24"/>
        <v>0</v>
      </c>
      <c r="AB210">
        <f t="shared" si="24"/>
        <v>0</v>
      </c>
      <c r="AC210">
        <f t="shared" ref="AC210:AE273" si="32" xml:space="preserve"> IF($N210=AC$2,1,0)</f>
        <v>0</v>
      </c>
      <c r="AD210">
        <f t="shared" si="25"/>
        <v>0</v>
      </c>
      <c r="AE210">
        <f t="shared" si="25"/>
        <v>0</v>
      </c>
      <c r="AF210">
        <f t="shared" si="26"/>
        <v>1</v>
      </c>
      <c r="AG210">
        <f t="shared" si="26"/>
        <v>0</v>
      </c>
      <c r="AH210">
        <f t="shared" si="26"/>
        <v>0</v>
      </c>
      <c r="AI210">
        <f t="shared" si="26"/>
        <v>0</v>
      </c>
      <c r="AJ210">
        <v>18.787500000000001</v>
      </c>
      <c r="AK210">
        <v>1</v>
      </c>
      <c r="AL210">
        <v>0</v>
      </c>
      <c r="AM210" s="3">
        <v>26</v>
      </c>
    </row>
    <row r="211" spans="1:39" x14ac:dyDescent="0.3">
      <c r="A211">
        <v>209</v>
      </c>
      <c r="B211">
        <v>1</v>
      </c>
      <c r="C211">
        <v>3</v>
      </c>
      <c r="D211" t="s">
        <v>330</v>
      </c>
      <c r="E211" t="s">
        <v>26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38</v>
      </c>
      <c r="M211" t="s">
        <v>38</v>
      </c>
      <c r="N211" t="str">
        <f t="shared" si="27"/>
        <v>M</v>
      </c>
      <c r="O211">
        <f xml:space="preserve"> IF(J211="",MEDIAN(J:J),J211)</f>
        <v>7.75</v>
      </c>
      <c r="P211">
        <f t="shared" si="28"/>
        <v>1</v>
      </c>
      <c r="Q211">
        <f t="shared" si="29"/>
        <v>1</v>
      </c>
      <c r="R211" t="s">
        <v>33</v>
      </c>
      <c r="S211" t="str">
        <f xml:space="preserve"> VLOOKUP(R211,[1]train_next!$D$3:$E$20,2,FALSE)</f>
        <v>Miss</v>
      </c>
      <c r="T211" s="3">
        <f xml:space="preserve"> IF(F211="",AVERAGEIF(S:S,S211,F:F),F211)</f>
        <v>16</v>
      </c>
      <c r="V211">
        <f t="shared" si="30"/>
        <v>0</v>
      </c>
      <c r="W211">
        <f t="shared" si="31"/>
        <v>0</v>
      </c>
      <c r="X211">
        <f xml:space="preserve"> IF(N211=X$2,1,0)</f>
        <v>1</v>
      </c>
      <c r="Y211">
        <f xml:space="preserve"> IF(N211=Y$2,1,0)</f>
        <v>0</v>
      </c>
      <c r="Z211">
        <f t="shared" ref="Z211:AE274" si="33" xml:space="preserve"> IF($N211=Z$2,1,0)</f>
        <v>0</v>
      </c>
      <c r="AA211">
        <f t="shared" si="33"/>
        <v>0</v>
      </c>
      <c r="AB211">
        <f t="shared" si="33"/>
        <v>0</v>
      </c>
      <c r="AC211">
        <f t="shared" si="32"/>
        <v>0</v>
      </c>
      <c r="AD211">
        <f t="shared" si="32"/>
        <v>0</v>
      </c>
      <c r="AE211">
        <f t="shared" si="32"/>
        <v>0</v>
      </c>
      <c r="AF211">
        <f t="shared" si="26"/>
        <v>0</v>
      </c>
      <c r="AG211">
        <f t="shared" si="26"/>
        <v>0</v>
      </c>
      <c r="AH211">
        <f t="shared" si="26"/>
        <v>0</v>
      </c>
      <c r="AI211">
        <f t="shared" si="26"/>
        <v>1</v>
      </c>
      <c r="AJ211">
        <v>7.75</v>
      </c>
      <c r="AK211">
        <v>1</v>
      </c>
      <c r="AL211">
        <v>1</v>
      </c>
      <c r="AM211" s="3">
        <v>16</v>
      </c>
    </row>
    <row r="212" spans="1:39" x14ac:dyDescent="0.3">
      <c r="A212">
        <v>210</v>
      </c>
      <c r="B212">
        <v>1</v>
      </c>
      <c r="C212">
        <v>1</v>
      </c>
      <c r="D212" t="s">
        <v>331</v>
      </c>
      <c r="E212" t="s">
        <v>21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332</v>
      </c>
      <c r="L212" t="s">
        <v>29</v>
      </c>
      <c r="M212" t="s">
        <v>29</v>
      </c>
      <c r="N212" t="str">
        <f t="shared" si="27"/>
        <v>A</v>
      </c>
      <c r="O212">
        <f xml:space="preserve"> IF(J212="",MEDIAN(J:J),J212)</f>
        <v>31</v>
      </c>
      <c r="P212">
        <f t="shared" si="28"/>
        <v>1</v>
      </c>
      <c r="Q212">
        <f t="shared" si="29"/>
        <v>0</v>
      </c>
      <c r="R212" t="s">
        <v>24</v>
      </c>
      <c r="S212" t="str">
        <f xml:space="preserve"> VLOOKUP(R212,[1]train_next!$D$3:$E$20,2,FALSE)</f>
        <v>Mr</v>
      </c>
      <c r="T212" s="3">
        <f xml:space="preserve"> IF(F212="",AVERAGEIF(S:S,S212,F:F),F212)</f>
        <v>40</v>
      </c>
      <c r="V212">
        <f t="shared" si="30"/>
        <v>0</v>
      </c>
      <c r="W212">
        <f t="shared" si="31"/>
        <v>1</v>
      </c>
      <c r="X212">
        <f xml:space="preserve"> IF(N212=X$2,1,0)</f>
        <v>0</v>
      </c>
      <c r="Y212">
        <f xml:space="preserve"> IF(N212=Y$2,1,0)</f>
        <v>0</v>
      </c>
      <c r="Z212">
        <f t="shared" si="33"/>
        <v>0</v>
      </c>
      <c r="AA212">
        <f t="shared" si="33"/>
        <v>0</v>
      </c>
      <c r="AB212">
        <f t="shared" si="33"/>
        <v>0</v>
      </c>
      <c r="AC212">
        <f t="shared" si="32"/>
        <v>1</v>
      </c>
      <c r="AD212">
        <f t="shared" si="32"/>
        <v>0</v>
      </c>
      <c r="AE212">
        <f t="shared" si="32"/>
        <v>0</v>
      </c>
      <c r="AF212">
        <f t="shared" si="26"/>
        <v>1</v>
      </c>
      <c r="AG212">
        <f t="shared" si="26"/>
        <v>0</v>
      </c>
      <c r="AH212">
        <f t="shared" si="26"/>
        <v>0</v>
      </c>
      <c r="AI212">
        <f t="shared" si="26"/>
        <v>0</v>
      </c>
      <c r="AJ212">
        <v>31</v>
      </c>
      <c r="AK212">
        <v>1</v>
      </c>
      <c r="AL212">
        <v>0</v>
      </c>
      <c r="AM212" s="3">
        <v>40</v>
      </c>
    </row>
    <row r="213" spans="1:39" x14ac:dyDescent="0.3">
      <c r="A213">
        <v>211</v>
      </c>
      <c r="B213">
        <v>0</v>
      </c>
      <c r="C213">
        <v>3</v>
      </c>
      <c r="D213" t="s">
        <v>333</v>
      </c>
      <c r="E213" t="s">
        <v>21</v>
      </c>
      <c r="F213">
        <v>24</v>
      </c>
      <c r="G213">
        <v>0</v>
      </c>
      <c r="H213">
        <v>0</v>
      </c>
      <c r="I213" t="s">
        <v>334</v>
      </c>
      <c r="J213">
        <v>7.05</v>
      </c>
      <c r="L213" t="s">
        <v>23</v>
      </c>
      <c r="M213" t="s">
        <v>23</v>
      </c>
      <c r="N213" t="str">
        <f t="shared" si="27"/>
        <v>M</v>
      </c>
      <c r="O213">
        <f xml:space="preserve"> IF(J213="",MEDIAN(J:J),J213)</f>
        <v>7.05</v>
      </c>
      <c r="P213">
        <f t="shared" si="28"/>
        <v>1</v>
      </c>
      <c r="Q213">
        <f t="shared" si="29"/>
        <v>0</v>
      </c>
      <c r="R213" t="s">
        <v>24</v>
      </c>
      <c r="S213" t="str">
        <f xml:space="preserve"> VLOOKUP(R213,[1]train_next!$D$3:$E$20,2,FALSE)</f>
        <v>Mr</v>
      </c>
      <c r="T213" s="3">
        <f xml:space="preserve"> IF(F213="",AVERAGEIF(S:S,S213,F:F),F213)</f>
        <v>24</v>
      </c>
      <c r="V213">
        <f t="shared" si="30"/>
        <v>1</v>
      </c>
      <c r="W213">
        <f t="shared" si="31"/>
        <v>0</v>
      </c>
      <c r="X213">
        <f xml:space="preserve"> IF(N213=X$2,1,0)</f>
        <v>1</v>
      </c>
      <c r="Y213">
        <f xml:space="preserve"> IF(N213=Y$2,1,0)</f>
        <v>0</v>
      </c>
      <c r="Z213">
        <f t="shared" si="33"/>
        <v>0</v>
      </c>
      <c r="AA213">
        <f t="shared" si="33"/>
        <v>0</v>
      </c>
      <c r="AB213">
        <f t="shared" si="33"/>
        <v>0</v>
      </c>
      <c r="AC213">
        <f t="shared" si="32"/>
        <v>0</v>
      </c>
      <c r="AD213">
        <f t="shared" si="32"/>
        <v>0</v>
      </c>
      <c r="AE213">
        <f t="shared" si="32"/>
        <v>0</v>
      </c>
      <c r="AF213">
        <f t="shared" si="26"/>
        <v>1</v>
      </c>
      <c r="AG213">
        <f t="shared" si="26"/>
        <v>0</v>
      </c>
      <c r="AH213">
        <f t="shared" si="26"/>
        <v>0</v>
      </c>
      <c r="AI213">
        <f t="shared" si="26"/>
        <v>0</v>
      </c>
      <c r="AJ213">
        <v>7.05</v>
      </c>
      <c r="AK213">
        <v>1</v>
      </c>
      <c r="AL213">
        <v>0</v>
      </c>
      <c r="AM213" s="3">
        <v>24</v>
      </c>
    </row>
    <row r="214" spans="1:39" x14ac:dyDescent="0.3">
      <c r="A214">
        <v>212</v>
      </c>
      <c r="B214">
        <v>1</v>
      </c>
      <c r="C214">
        <v>2</v>
      </c>
      <c r="D214" t="s">
        <v>335</v>
      </c>
      <c r="E214" t="s">
        <v>26</v>
      </c>
      <c r="F214">
        <v>35</v>
      </c>
      <c r="G214">
        <v>0</v>
      </c>
      <c r="H214">
        <v>0</v>
      </c>
      <c r="I214" t="s">
        <v>336</v>
      </c>
      <c r="J214">
        <v>21</v>
      </c>
      <c r="L214" t="s">
        <v>23</v>
      </c>
      <c r="M214" t="s">
        <v>23</v>
      </c>
      <c r="N214" t="str">
        <f t="shared" si="27"/>
        <v>M</v>
      </c>
      <c r="O214">
        <f xml:space="preserve"> IF(J214="",MEDIAN(J:J),J214)</f>
        <v>21</v>
      </c>
      <c r="P214">
        <f t="shared" si="28"/>
        <v>1</v>
      </c>
      <c r="Q214">
        <f t="shared" si="29"/>
        <v>1</v>
      </c>
      <c r="R214" t="s">
        <v>33</v>
      </c>
      <c r="S214" t="str">
        <f xml:space="preserve"> VLOOKUP(R214,[1]train_next!$D$3:$E$20,2,FALSE)</f>
        <v>Miss</v>
      </c>
      <c r="T214" s="3">
        <f xml:space="preserve"> IF(F214="",AVERAGEIF(S:S,S214,F:F),F214)</f>
        <v>35</v>
      </c>
      <c r="V214">
        <f t="shared" si="30"/>
        <v>1</v>
      </c>
      <c r="W214">
        <f t="shared" si="31"/>
        <v>0</v>
      </c>
      <c r="X214">
        <f xml:space="preserve"> IF(N214=X$2,1,0)</f>
        <v>1</v>
      </c>
      <c r="Y214">
        <f xml:space="preserve"> IF(N214=Y$2,1,0)</f>
        <v>0</v>
      </c>
      <c r="Z214">
        <f t="shared" si="33"/>
        <v>0</v>
      </c>
      <c r="AA214">
        <f t="shared" si="33"/>
        <v>0</v>
      </c>
      <c r="AB214">
        <f t="shared" si="33"/>
        <v>0</v>
      </c>
      <c r="AC214">
        <f t="shared" si="32"/>
        <v>0</v>
      </c>
      <c r="AD214">
        <f t="shared" si="32"/>
        <v>0</v>
      </c>
      <c r="AE214">
        <f t="shared" si="32"/>
        <v>0</v>
      </c>
      <c r="AF214">
        <f t="shared" si="26"/>
        <v>0</v>
      </c>
      <c r="AG214">
        <f t="shared" si="26"/>
        <v>0</v>
      </c>
      <c r="AH214">
        <f t="shared" si="26"/>
        <v>0</v>
      </c>
      <c r="AI214">
        <f t="shared" si="26"/>
        <v>1</v>
      </c>
      <c r="AJ214">
        <v>21</v>
      </c>
      <c r="AK214">
        <v>1</v>
      </c>
      <c r="AL214">
        <v>1</v>
      </c>
      <c r="AM214" s="3">
        <v>35</v>
      </c>
    </row>
    <row r="215" spans="1:39" x14ac:dyDescent="0.3">
      <c r="A215">
        <v>213</v>
      </c>
      <c r="B215">
        <v>0</v>
      </c>
      <c r="C215">
        <v>3</v>
      </c>
      <c r="D215" t="s">
        <v>337</v>
      </c>
      <c r="E215" t="s">
        <v>21</v>
      </c>
      <c r="F215">
        <v>22</v>
      </c>
      <c r="G215">
        <v>0</v>
      </c>
      <c r="H215">
        <v>0</v>
      </c>
      <c r="I215" t="s">
        <v>338</v>
      </c>
      <c r="J215">
        <v>7.25</v>
      </c>
      <c r="L215" t="s">
        <v>23</v>
      </c>
      <c r="M215" t="s">
        <v>23</v>
      </c>
      <c r="N215" t="str">
        <f t="shared" si="27"/>
        <v>M</v>
      </c>
      <c r="O215">
        <f xml:space="preserve"> IF(J215="",MEDIAN(J:J),J215)</f>
        <v>7.25</v>
      </c>
      <c r="P215">
        <f t="shared" si="28"/>
        <v>1</v>
      </c>
      <c r="Q215">
        <f t="shared" si="29"/>
        <v>0</v>
      </c>
      <c r="R215" t="s">
        <v>24</v>
      </c>
      <c r="S215" t="str">
        <f xml:space="preserve"> VLOOKUP(R215,[1]train_next!$D$3:$E$20,2,FALSE)</f>
        <v>Mr</v>
      </c>
      <c r="T215" s="3">
        <f xml:space="preserve"> IF(F215="",AVERAGEIF(S:S,S215,F:F),F215)</f>
        <v>22</v>
      </c>
      <c r="V215">
        <f t="shared" si="30"/>
        <v>1</v>
      </c>
      <c r="W215">
        <f t="shared" si="31"/>
        <v>0</v>
      </c>
      <c r="X215">
        <f xml:space="preserve"> IF(N215=X$2,1,0)</f>
        <v>1</v>
      </c>
      <c r="Y215">
        <f xml:space="preserve"> IF(N215=Y$2,1,0)</f>
        <v>0</v>
      </c>
      <c r="Z215">
        <f t="shared" si="33"/>
        <v>0</v>
      </c>
      <c r="AA215">
        <f t="shared" si="33"/>
        <v>0</v>
      </c>
      <c r="AB215">
        <f t="shared" si="33"/>
        <v>0</v>
      </c>
      <c r="AC215">
        <f t="shared" si="32"/>
        <v>0</v>
      </c>
      <c r="AD215">
        <f t="shared" si="32"/>
        <v>0</v>
      </c>
      <c r="AE215">
        <f t="shared" si="32"/>
        <v>0</v>
      </c>
      <c r="AF215">
        <f t="shared" si="26"/>
        <v>1</v>
      </c>
      <c r="AG215">
        <f t="shared" si="26"/>
        <v>0</v>
      </c>
      <c r="AH215">
        <f t="shared" si="26"/>
        <v>0</v>
      </c>
      <c r="AI215">
        <f t="shared" si="26"/>
        <v>0</v>
      </c>
      <c r="AJ215">
        <v>7.25</v>
      </c>
      <c r="AK215">
        <v>1</v>
      </c>
      <c r="AL215">
        <v>0</v>
      </c>
      <c r="AM215" s="3">
        <v>22</v>
      </c>
    </row>
    <row r="216" spans="1:39" x14ac:dyDescent="0.3">
      <c r="A216">
        <v>214</v>
      </c>
      <c r="B216">
        <v>0</v>
      </c>
      <c r="C216">
        <v>2</v>
      </c>
      <c r="D216" t="s">
        <v>339</v>
      </c>
      <c r="E216" t="s">
        <v>21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23</v>
      </c>
      <c r="M216" t="s">
        <v>23</v>
      </c>
      <c r="N216" t="str">
        <f t="shared" si="27"/>
        <v>M</v>
      </c>
      <c r="O216">
        <f xml:space="preserve"> IF(J216="",MEDIAN(J:J),J216)</f>
        <v>13</v>
      </c>
      <c r="P216">
        <f t="shared" si="28"/>
        <v>1</v>
      </c>
      <c r="Q216">
        <f t="shared" si="29"/>
        <v>0</v>
      </c>
      <c r="R216" t="s">
        <v>24</v>
      </c>
      <c r="S216" t="str">
        <f xml:space="preserve"> VLOOKUP(R216,[1]train_next!$D$3:$E$20,2,FALSE)</f>
        <v>Mr</v>
      </c>
      <c r="T216" s="3">
        <f xml:space="preserve"> IF(F216="",AVERAGEIF(S:S,S216,F:F),F216)</f>
        <v>30</v>
      </c>
      <c r="V216">
        <f t="shared" si="30"/>
        <v>1</v>
      </c>
      <c r="W216">
        <f t="shared" si="31"/>
        <v>0</v>
      </c>
      <c r="X216">
        <f xml:space="preserve"> IF(N216=X$2,1,0)</f>
        <v>1</v>
      </c>
      <c r="Y216">
        <f xml:space="preserve"> IF(N216=Y$2,1,0)</f>
        <v>0</v>
      </c>
      <c r="Z216">
        <f t="shared" si="33"/>
        <v>0</v>
      </c>
      <c r="AA216">
        <f t="shared" si="33"/>
        <v>0</v>
      </c>
      <c r="AB216">
        <f t="shared" si="33"/>
        <v>0</v>
      </c>
      <c r="AC216">
        <f t="shared" si="32"/>
        <v>0</v>
      </c>
      <c r="AD216">
        <f t="shared" si="32"/>
        <v>0</v>
      </c>
      <c r="AE216">
        <f t="shared" si="32"/>
        <v>0</v>
      </c>
      <c r="AF216">
        <f t="shared" si="26"/>
        <v>1</v>
      </c>
      <c r="AG216">
        <f t="shared" si="26"/>
        <v>0</v>
      </c>
      <c r="AH216">
        <f t="shared" si="26"/>
        <v>0</v>
      </c>
      <c r="AI216">
        <f t="shared" si="26"/>
        <v>0</v>
      </c>
      <c r="AJ216">
        <v>13</v>
      </c>
      <c r="AK216">
        <v>1</v>
      </c>
      <c r="AL216">
        <v>0</v>
      </c>
      <c r="AM216" s="3">
        <v>30</v>
      </c>
    </row>
    <row r="217" spans="1:39" x14ac:dyDescent="0.3">
      <c r="A217">
        <v>215</v>
      </c>
      <c r="B217">
        <v>0</v>
      </c>
      <c r="C217">
        <v>3</v>
      </c>
      <c r="D217" t="s">
        <v>340</v>
      </c>
      <c r="E217" t="s">
        <v>21</v>
      </c>
      <c r="G217">
        <v>1</v>
      </c>
      <c r="H217">
        <v>0</v>
      </c>
      <c r="I217">
        <v>367229</v>
      </c>
      <c r="J217">
        <v>7.75</v>
      </c>
      <c r="L217" t="s">
        <v>38</v>
      </c>
      <c r="M217" t="s">
        <v>38</v>
      </c>
      <c r="N217" t="str">
        <f t="shared" si="27"/>
        <v>M</v>
      </c>
      <c r="O217">
        <f xml:space="preserve"> IF(J217="",MEDIAN(J:J),J217)</f>
        <v>7.75</v>
      </c>
      <c r="P217">
        <f t="shared" si="28"/>
        <v>2</v>
      </c>
      <c r="Q217">
        <f t="shared" si="29"/>
        <v>0</v>
      </c>
      <c r="R217" t="s">
        <v>24</v>
      </c>
      <c r="S217" t="str">
        <f xml:space="preserve"> VLOOKUP(R217,[1]train_next!$D$3:$E$20,2,FALSE)</f>
        <v>Mr</v>
      </c>
      <c r="T217" s="3">
        <f xml:space="preserve"> IF(F217="",AVERAGEIF(S:S,S217,F:F),F217)</f>
        <v>32.252151462994838</v>
      </c>
      <c r="V217">
        <f t="shared" si="30"/>
        <v>0</v>
      </c>
      <c r="W217">
        <f t="shared" si="31"/>
        <v>0</v>
      </c>
      <c r="X217">
        <f xml:space="preserve"> IF(N217=X$2,1,0)</f>
        <v>1</v>
      </c>
      <c r="Y217">
        <f xml:space="preserve"> IF(N217=Y$2,1,0)</f>
        <v>0</v>
      </c>
      <c r="Z217">
        <f t="shared" si="33"/>
        <v>0</v>
      </c>
      <c r="AA217">
        <f t="shared" si="33"/>
        <v>0</v>
      </c>
      <c r="AB217">
        <f t="shared" si="33"/>
        <v>0</v>
      </c>
      <c r="AC217">
        <f t="shared" si="32"/>
        <v>0</v>
      </c>
      <c r="AD217">
        <f t="shared" si="32"/>
        <v>0</v>
      </c>
      <c r="AE217">
        <f t="shared" si="32"/>
        <v>0</v>
      </c>
      <c r="AF217">
        <f t="shared" si="26"/>
        <v>1</v>
      </c>
      <c r="AG217">
        <f t="shared" si="26"/>
        <v>0</v>
      </c>
      <c r="AH217">
        <f t="shared" si="26"/>
        <v>0</v>
      </c>
      <c r="AI217">
        <f t="shared" si="26"/>
        <v>0</v>
      </c>
      <c r="AJ217">
        <v>7.75</v>
      </c>
      <c r="AK217">
        <v>2</v>
      </c>
      <c r="AL217">
        <v>0</v>
      </c>
      <c r="AM217" s="3">
        <v>32.252151462994838</v>
      </c>
    </row>
    <row r="218" spans="1:39" x14ac:dyDescent="0.3">
      <c r="A218">
        <v>216</v>
      </c>
      <c r="B218">
        <v>1</v>
      </c>
      <c r="C218">
        <v>1</v>
      </c>
      <c r="D218" t="s">
        <v>341</v>
      </c>
      <c r="E218" t="s">
        <v>26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342</v>
      </c>
      <c r="L218" t="s">
        <v>29</v>
      </c>
      <c r="M218" t="s">
        <v>29</v>
      </c>
      <c r="N218" t="str">
        <f t="shared" si="27"/>
        <v>D</v>
      </c>
      <c r="O218">
        <f xml:space="preserve"> IF(J218="",MEDIAN(J:J),J218)</f>
        <v>113.27500000000001</v>
      </c>
      <c r="P218">
        <f t="shared" si="28"/>
        <v>2</v>
      </c>
      <c r="Q218">
        <f t="shared" si="29"/>
        <v>1</v>
      </c>
      <c r="R218" t="s">
        <v>33</v>
      </c>
      <c r="S218" t="str">
        <f xml:space="preserve"> VLOOKUP(R218,[1]train_next!$D$3:$E$20,2,FALSE)</f>
        <v>Miss</v>
      </c>
      <c r="T218" s="3">
        <f xml:space="preserve"> IF(F218="",AVERAGEIF(S:S,S218,F:F),F218)</f>
        <v>31</v>
      </c>
      <c r="V218">
        <f t="shared" si="30"/>
        <v>0</v>
      </c>
      <c r="W218">
        <f t="shared" si="31"/>
        <v>1</v>
      </c>
      <c r="X218">
        <f xml:space="preserve"> IF(N218=X$2,1,0)</f>
        <v>0</v>
      </c>
      <c r="Y218">
        <f xml:space="preserve"> IF(N218=Y$2,1,0)</f>
        <v>0</v>
      </c>
      <c r="Z218">
        <f t="shared" si="33"/>
        <v>0</v>
      </c>
      <c r="AA218">
        <f t="shared" si="33"/>
        <v>0</v>
      </c>
      <c r="AB218">
        <f t="shared" si="33"/>
        <v>1</v>
      </c>
      <c r="AC218">
        <f t="shared" si="32"/>
        <v>0</v>
      </c>
      <c r="AD218">
        <f t="shared" si="32"/>
        <v>0</v>
      </c>
      <c r="AE218">
        <f t="shared" si="32"/>
        <v>0</v>
      </c>
      <c r="AF218">
        <f t="shared" si="26"/>
        <v>0</v>
      </c>
      <c r="AG218">
        <f t="shared" si="26"/>
        <v>0</v>
      </c>
      <c r="AH218">
        <f t="shared" si="26"/>
        <v>0</v>
      </c>
      <c r="AI218">
        <f t="shared" si="26"/>
        <v>1</v>
      </c>
      <c r="AJ218">
        <v>113.27500000000001</v>
      </c>
      <c r="AK218">
        <v>2</v>
      </c>
      <c r="AL218">
        <v>1</v>
      </c>
      <c r="AM218" s="3">
        <v>31</v>
      </c>
    </row>
    <row r="219" spans="1:39" x14ac:dyDescent="0.3">
      <c r="A219">
        <v>217</v>
      </c>
      <c r="B219">
        <v>1</v>
      </c>
      <c r="C219">
        <v>3</v>
      </c>
      <c r="D219" t="s">
        <v>343</v>
      </c>
      <c r="E219" t="s">
        <v>26</v>
      </c>
      <c r="F219">
        <v>27</v>
      </c>
      <c r="G219">
        <v>0</v>
      </c>
      <c r="H219">
        <v>0</v>
      </c>
      <c r="I219" t="s">
        <v>344</v>
      </c>
      <c r="J219">
        <v>7.9249999999999998</v>
      </c>
      <c r="L219" t="s">
        <v>23</v>
      </c>
      <c r="M219" t="s">
        <v>23</v>
      </c>
      <c r="N219" t="str">
        <f t="shared" si="27"/>
        <v>M</v>
      </c>
      <c r="O219">
        <f xml:space="preserve"> IF(J219="",MEDIAN(J:J),J219)</f>
        <v>7.9249999999999998</v>
      </c>
      <c r="P219">
        <f t="shared" si="28"/>
        <v>1</v>
      </c>
      <c r="Q219">
        <f t="shared" si="29"/>
        <v>1</v>
      </c>
      <c r="R219" t="s">
        <v>33</v>
      </c>
      <c r="S219" t="str">
        <f xml:space="preserve"> VLOOKUP(R219,[1]train_next!$D$3:$E$20,2,FALSE)</f>
        <v>Miss</v>
      </c>
      <c r="T219" s="3">
        <f xml:space="preserve"> IF(F219="",AVERAGEIF(S:S,S219,F:F),F219)</f>
        <v>27</v>
      </c>
      <c r="V219">
        <f t="shared" si="30"/>
        <v>1</v>
      </c>
      <c r="W219">
        <f t="shared" si="31"/>
        <v>0</v>
      </c>
      <c r="X219">
        <f xml:space="preserve"> IF(N219=X$2,1,0)</f>
        <v>1</v>
      </c>
      <c r="Y219">
        <f xml:space="preserve"> IF(N219=Y$2,1,0)</f>
        <v>0</v>
      </c>
      <c r="Z219">
        <f t="shared" si="33"/>
        <v>0</v>
      </c>
      <c r="AA219">
        <f t="shared" si="33"/>
        <v>0</v>
      </c>
      <c r="AB219">
        <f t="shared" si="33"/>
        <v>0</v>
      </c>
      <c r="AC219">
        <f t="shared" si="32"/>
        <v>0</v>
      </c>
      <c r="AD219">
        <f t="shared" si="32"/>
        <v>0</v>
      </c>
      <c r="AE219">
        <f t="shared" si="32"/>
        <v>0</v>
      </c>
      <c r="AF219">
        <f t="shared" si="26"/>
        <v>0</v>
      </c>
      <c r="AG219">
        <f t="shared" si="26"/>
        <v>0</v>
      </c>
      <c r="AH219">
        <f t="shared" si="26"/>
        <v>0</v>
      </c>
      <c r="AI219">
        <f t="shared" si="26"/>
        <v>1</v>
      </c>
      <c r="AJ219">
        <v>7.9249999999999998</v>
      </c>
      <c r="AK219">
        <v>1</v>
      </c>
      <c r="AL219">
        <v>1</v>
      </c>
      <c r="AM219" s="3">
        <v>27</v>
      </c>
    </row>
    <row r="220" spans="1:39" x14ac:dyDescent="0.3">
      <c r="A220">
        <v>218</v>
      </c>
      <c r="B220">
        <v>0</v>
      </c>
      <c r="C220">
        <v>2</v>
      </c>
      <c r="D220" t="s">
        <v>345</v>
      </c>
      <c r="E220" t="s">
        <v>21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23</v>
      </c>
      <c r="M220" t="s">
        <v>23</v>
      </c>
      <c r="N220" t="str">
        <f t="shared" si="27"/>
        <v>M</v>
      </c>
      <c r="O220">
        <f xml:space="preserve"> IF(J220="",MEDIAN(J:J),J220)</f>
        <v>27</v>
      </c>
      <c r="P220">
        <f t="shared" si="28"/>
        <v>2</v>
      </c>
      <c r="Q220">
        <f t="shared" si="29"/>
        <v>0</v>
      </c>
      <c r="R220" t="s">
        <v>24</v>
      </c>
      <c r="S220" t="str">
        <f xml:space="preserve"> VLOOKUP(R220,[1]train_next!$D$3:$E$20,2,FALSE)</f>
        <v>Mr</v>
      </c>
      <c r="T220" s="3">
        <f xml:space="preserve"> IF(F220="",AVERAGEIF(S:S,S220,F:F),F220)</f>
        <v>42</v>
      </c>
      <c r="V220">
        <f t="shared" si="30"/>
        <v>1</v>
      </c>
      <c r="W220">
        <f t="shared" si="31"/>
        <v>0</v>
      </c>
      <c r="X220">
        <f xml:space="preserve"> IF(N220=X$2,1,0)</f>
        <v>1</v>
      </c>
      <c r="Y220">
        <f xml:space="preserve"> IF(N220=Y$2,1,0)</f>
        <v>0</v>
      </c>
      <c r="Z220">
        <f t="shared" si="33"/>
        <v>0</v>
      </c>
      <c r="AA220">
        <f t="shared" si="33"/>
        <v>0</v>
      </c>
      <c r="AB220">
        <f t="shared" si="33"/>
        <v>0</v>
      </c>
      <c r="AC220">
        <f t="shared" si="32"/>
        <v>0</v>
      </c>
      <c r="AD220">
        <f t="shared" si="32"/>
        <v>0</v>
      </c>
      <c r="AE220">
        <f t="shared" si="32"/>
        <v>0</v>
      </c>
      <c r="AF220">
        <f t="shared" ref="AF220:AI270" si="34" xml:space="preserve"> IF($S220 = AF$2,1,0)</f>
        <v>1</v>
      </c>
      <c r="AG220">
        <f t="shared" si="34"/>
        <v>0</v>
      </c>
      <c r="AH220">
        <f t="shared" si="34"/>
        <v>0</v>
      </c>
      <c r="AI220">
        <f t="shared" si="34"/>
        <v>0</v>
      </c>
      <c r="AJ220">
        <v>27</v>
      </c>
      <c r="AK220">
        <v>2</v>
      </c>
      <c r="AL220">
        <v>0</v>
      </c>
      <c r="AM220" s="3">
        <v>42</v>
      </c>
    </row>
    <row r="221" spans="1:39" x14ac:dyDescent="0.3">
      <c r="A221">
        <v>219</v>
      </c>
      <c r="B221">
        <v>1</v>
      </c>
      <c r="C221">
        <v>1</v>
      </c>
      <c r="D221" t="s">
        <v>346</v>
      </c>
      <c r="E221" t="s">
        <v>26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347</v>
      </c>
      <c r="L221" t="s">
        <v>29</v>
      </c>
      <c r="M221" t="s">
        <v>29</v>
      </c>
      <c r="N221" t="str">
        <f t="shared" si="27"/>
        <v>D</v>
      </c>
      <c r="O221">
        <f xml:space="preserve"> IF(J221="",MEDIAN(J:J),J221)</f>
        <v>76.291700000000006</v>
      </c>
      <c r="P221">
        <f t="shared" si="28"/>
        <v>1</v>
      </c>
      <c r="Q221">
        <f t="shared" si="29"/>
        <v>1</v>
      </c>
      <c r="R221" t="s">
        <v>33</v>
      </c>
      <c r="S221" t="str">
        <f xml:space="preserve"> VLOOKUP(R221,[1]train_next!$D$3:$E$20,2,FALSE)</f>
        <v>Miss</v>
      </c>
      <c r="T221" s="3">
        <f xml:space="preserve"> IF(F221="",AVERAGEIF(S:S,S221,F:F),F221)</f>
        <v>32</v>
      </c>
      <c r="V221">
        <f t="shared" si="30"/>
        <v>0</v>
      </c>
      <c r="W221">
        <f t="shared" si="31"/>
        <v>1</v>
      </c>
      <c r="X221">
        <f xml:space="preserve"> IF(N221=X$2,1,0)</f>
        <v>0</v>
      </c>
      <c r="Y221">
        <f xml:space="preserve"> IF(N221=Y$2,1,0)</f>
        <v>0</v>
      </c>
      <c r="Z221">
        <f t="shared" si="33"/>
        <v>0</v>
      </c>
      <c r="AA221">
        <f t="shared" si="33"/>
        <v>0</v>
      </c>
      <c r="AB221">
        <f t="shared" si="33"/>
        <v>1</v>
      </c>
      <c r="AC221">
        <f t="shared" si="32"/>
        <v>0</v>
      </c>
      <c r="AD221">
        <f t="shared" si="32"/>
        <v>0</v>
      </c>
      <c r="AE221">
        <f t="shared" si="32"/>
        <v>0</v>
      </c>
      <c r="AF221">
        <f t="shared" si="34"/>
        <v>0</v>
      </c>
      <c r="AG221">
        <f t="shared" si="34"/>
        <v>0</v>
      </c>
      <c r="AH221">
        <f t="shared" si="34"/>
        <v>0</v>
      </c>
      <c r="AI221">
        <f t="shared" si="34"/>
        <v>1</v>
      </c>
      <c r="AJ221">
        <v>76.291700000000006</v>
      </c>
      <c r="AK221">
        <v>1</v>
      </c>
      <c r="AL221">
        <v>1</v>
      </c>
      <c r="AM221" s="3">
        <v>32</v>
      </c>
    </row>
    <row r="222" spans="1:39" x14ac:dyDescent="0.3">
      <c r="A222">
        <v>220</v>
      </c>
      <c r="B222">
        <v>0</v>
      </c>
      <c r="C222">
        <v>2</v>
      </c>
      <c r="D222" t="s">
        <v>348</v>
      </c>
      <c r="E222" t="s">
        <v>21</v>
      </c>
      <c r="F222">
        <v>30</v>
      </c>
      <c r="G222">
        <v>0</v>
      </c>
      <c r="H222">
        <v>0</v>
      </c>
      <c r="I222" t="s">
        <v>349</v>
      </c>
      <c r="J222">
        <v>10.5</v>
      </c>
      <c r="L222" t="s">
        <v>23</v>
      </c>
      <c r="M222" t="s">
        <v>23</v>
      </c>
      <c r="N222" t="str">
        <f t="shared" si="27"/>
        <v>M</v>
      </c>
      <c r="O222">
        <f xml:space="preserve"> IF(J222="",MEDIAN(J:J),J222)</f>
        <v>10.5</v>
      </c>
      <c r="P222">
        <f t="shared" si="28"/>
        <v>1</v>
      </c>
      <c r="Q222">
        <f t="shared" si="29"/>
        <v>0</v>
      </c>
      <c r="R222" t="s">
        <v>24</v>
      </c>
      <c r="S222" t="str">
        <f xml:space="preserve"> VLOOKUP(R222,[1]train_next!$D$3:$E$20,2,FALSE)</f>
        <v>Mr</v>
      </c>
      <c r="T222" s="3">
        <f xml:space="preserve"> IF(F222="",AVERAGEIF(S:S,S222,F:F),F222)</f>
        <v>30</v>
      </c>
      <c r="V222">
        <f t="shared" si="30"/>
        <v>1</v>
      </c>
      <c r="W222">
        <f t="shared" si="31"/>
        <v>0</v>
      </c>
      <c r="X222">
        <f xml:space="preserve"> IF(N222=X$2,1,0)</f>
        <v>1</v>
      </c>
      <c r="Y222">
        <f xml:space="preserve"> IF(N222=Y$2,1,0)</f>
        <v>0</v>
      </c>
      <c r="Z222">
        <f t="shared" si="33"/>
        <v>0</v>
      </c>
      <c r="AA222">
        <f t="shared" si="33"/>
        <v>0</v>
      </c>
      <c r="AB222">
        <f t="shared" si="33"/>
        <v>0</v>
      </c>
      <c r="AC222">
        <f t="shared" si="32"/>
        <v>0</v>
      </c>
      <c r="AD222">
        <f t="shared" si="32"/>
        <v>0</v>
      </c>
      <c r="AE222">
        <f t="shared" si="32"/>
        <v>0</v>
      </c>
      <c r="AF222">
        <f t="shared" si="34"/>
        <v>1</v>
      </c>
      <c r="AG222">
        <f t="shared" si="34"/>
        <v>0</v>
      </c>
      <c r="AH222">
        <f t="shared" si="34"/>
        <v>0</v>
      </c>
      <c r="AI222">
        <f t="shared" si="34"/>
        <v>0</v>
      </c>
      <c r="AJ222">
        <v>10.5</v>
      </c>
      <c r="AK222">
        <v>1</v>
      </c>
      <c r="AL222">
        <v>0</v>
      </c>
      <c r="AM222" s="3">
        <v>30</v>
      </c>
    </row>
    <row r="223" spans="1:39" x14ac:dyDescent="0.3">
      <c r="A223">
        <v>221</v>
      </c>
      <c r="B223">
        <v>1</v>
      </c>
      <c r="C223">
        <v>3</v>
      </c>
      <c r="D223" t="s">
        <v>350</v>
      </c>
      <c r="E223" t="s">
        <v>21</v>
      </c>
      <c r="F223">
        <v>16</v>
      </c>
      <c r="G223">
        <v>0</v>
      </c>
      <c r="H223">
        <v>0</v>
      </c>
      <c r="I223" t="s">
        <v>351</v>
      </c>
      <c r="J223">
        <v>8.0500000000000007</v>
      </c>
      <c r="L223" t="s">
        <v>23</v>
      </c>
      <c r="M223" t="s">
        <v>23</v>
      </c>
      <c r="N223" t="str">
        <f t="shared" si="27"/>
        <v>M</v>
      </c>
      <c r="O223">
        <f xml:space="preserve"> IF(J223="",MEDIAN(J:J),J223)</f>
        <v>8.0500000000000007</v>
      </c>
      <c r="P223">
        <f t="shared" si="28"/>
        <v>1</v>
      </c>
      <c r="Q223">
        <f t="shared" si="29"/>
        <v>0</v>
      </c>
      <c r="R223" t="s">
        <v>24</v>
      </c>
      <c r="S223" t="str">
        <f xml:space="preserve"> VLOOKUP(R223,[1]train_next!$D$3:$E$20,2,FALSE)</f>
        <v>Mr</v>
      </c>
      <c r="T223" s="3">
        <f xml:space="preserve"> IF(F223="",AVERAGEIF(S:S,S223,F:F),F223)</f>
        <v>16</v>
      </c>
      <c r="V223">
        <f t="shared" si="30"/>
        <v>1</v>
      </c>
      <c r="W223">
        <f t="shared" si="31"/>
        <v>0</v>
      </c>
      <c r="X223">
        <f xml:space="preserve"> IF(N223=X$2,1,0)</f>
        <v>1</v>
      </c>
      <c r="Y223">
        <f xml:space="preserve"> IF(N223=Y$2,1,0)</f>
        <v>0</v>
      </c>
      <c r="Z223">
        <f t="shared" si="33"/>
        <v>0</v>
      </c>
      <c r="AA223">
        <f t="shared" si="33"/>
        <v>0</v>
      </c>
      <c r="AB223">
        <f t="shared" si="33"/>
        <v>0</v>
      </c>
      <c r="AC223">
        <f t="shared" si="32"/>
        <v>0</v>
      </c>
      <c r="AD223">
        <f t="shared" si="32"/>
        <v>0</v>
      </c>
      <c r="AE223">
        <f t="shared" si="32"/>
        <v>0</v>
      </c>
      <c r="AF223">
        <f t="shared" si="34"/>
        <v>1</v>
      </c>
      <c r="AG223">
        <f t="shared" si="34"/>
        <v>0</v>
      </c>
      <c r="AH223">
        <f t="shared" si="34"/>
        <v>0</v>
      </c>
      <c r="AI223">
        <f t="shared" si="34"/>
        <v>0</v>
      </c>
      <c r="AJ223">
        <v>8.0500000000000007</v>
      </c>
      <c r="AK223">
        <v>1</v>
      </c>
      <c r="AL223">
        <v>0</v>
      </c>
      <c r="AM223" s="3">
        <v>16</v>
      </c>
    </row>
    <row r="224" spans="1:39" x14ac:dyDescent="0.3">
      <c r="A224">
        <v>222</v>
      </c>
      <c r="B224">
        <v>0</v>
      </c>
      <c r="C224">
        <v>2</v>
      </c>
      <c r="D224" t="s">
        <v>352</v>
      </c>
      <c r="E224" t="s">
        <v>21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23</v>
      </c>
      <c r="M224" t="s">
        <v>23</v>
      </c>
      <c r="N224" t="str">
        <f t="shared" si="27"/>
        <v>M</v>
      </c>
      <c r="O224">
        <f xml:space="preserve"> IF(J224="",MEDIAN(J:J),J224)</f>
        <v>13</v>
      </c>
      <c r="P224">
        <f t="shared" si="28"/>
        <v>1</v>
      </c>
      <c r="Q224">
        <f t="shared" si="29"/>
        <v>0</v>
      </c>
      <c r="R224" t="s">
        <v>24</v>
      </c>
      <c r="S224" t="str">
        <f xml:space="preserve"> VLOOKUP(R224,[1]train_next!$D$3:$E$20,2,FALSE)</f>
        <v>Mr</v>
      </c>
      <c r="T224" s="3">
        <f xml:space="preserve"> IF(F224="",AVERAGEIF(S:S,S224,F:F),F224)</f>
        <v>27</v>
      </c>
      <c r="V224">
        <f t="shared" si="30"/>
        <v>1</v>
      </c>
      <c r="W224">
        <f t="shared" si="31"/>
        <v>0</v>
      </c>
      <c r="X224">
        <f xml:space="preserve"> IF(N224=X$2,1,0)</f>
        <v>1</v>
      </c>
      <c r="Y224">
        <f xml:space="preserve"> IF(N224=Y$2,1,0)</f>
        <v>0</v>
      </c>
      <c r="Z224">
        <f t="shared" si="33"/>
        <v>0</v>
      </c>
      <c r="AA224">
        <f t="shared" si="33"/>
        <v>0</v>
      </c>
      <c r="AB224">
        <f t="shared" si="33"/>
        <v>0</v>
      </c>
      <c r="AC224">
        <f t="shared" si="32"/>
        <v>0</v>
      </c>
      <c r="AD224">
        <f t="shared" si="32"/>
        <v>0</v>
      </c>
      <c r="AE224">
        <f t="shared" si="32"/>
        <v>0</v>
      </c>
      <c r="AF224">
        <f t="shared" si="34"/>
        <v>1</v>
      </c>
      <c r="AG224">
        <f t="shared" si="34"/>
        <v>0</v>
      </c>
      <c r="AH224">
        <f t="shared" si="34"/>
        <v>0</v>
      </c>
      <c r="AI224">
        <f t="shared" si="34"/>
        <v>0</v>
      </c>
      <c r="AJ224">
        <v>13</v>
      </c>
      <c r="AK224">
        <v>1</v>
      </c>
      <c r="AL224">
        <v>0</v>
      </c>
      <c r="AM224" s="3">
        <v>27</v>
      </c>
    </row>
    <row r="225" spans="1:39" x14ac:dyDescent="0.3">
      <c r="A225">
        <v>223</v>
      </c>
      <c r="B225">
        <v>0</v>
      </c>
      <c r="C225">
        <v>3</v>
      </c>
      <c r="D225" t="s">
        <v>353</v>
      </c>
      <c r="E225" t="s">
        <v>21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23</v>
      </c>
      <c r="M225" t="s">
        <v>23</v>
      </c>
      <c r="N225" t="str">
        <f t="shared" si="27"/>
        <v>M</v>
      </c>
      <c r="O225">
        <f xml:space="preserve"> IF(J225="",MEDIAN(J:J),J225)</f>
        <v>8.0500000000000007</v>
      </c>
      <c r="P225">
        <f t="shared" si="28"/>
        <v>1</v>
      </c>
      <c r="Q225">
        <f t="shared" si="29"/>
        <v>0</v>
      </c>
      <c r="R225" t="s">
        <v>24</v>
      </c>
      <c r="S225" t="str">
        <f xml:space="preserve"> VLOOKUP(R225,[1]train_next!$D$3:$E$20,2,FALSE)</f>
        <v>Mr</v>
      </c>
      <c r="T225" s="3">
        <f xml:space="preserve"> IF(F225="",AVERAGEIF(S:S,S225,F:F),F225)</f>
        <v>51</v>
      </c>
      <c r="V225">
        <f t="shared" si="30"/>
        <v>1</v>
      </c>
      <c r="W225">
        <f t="shared" si="31"/>
        <v>0</v>
      </c>
      <c r="X225">
        <f xml:space="preserve"> IF(N225=X$2,1,0)</f>
        <v>1</v>
      </c>
      <c r="Y225">
        <f xml:space="preserve"> IF(N225=Y$2,1,0)</f>
        <v>0</v>
      </c>
      <c r="Z225">
        <f t="shared" si="33"/>
        <v>0</v>
      </c>
      <c r="AA225">
        <f t="shared" si="33"/>
        <v>0</v>
      </c>
      <c r="AB225">
        <f t="shared" si="33"/>
        <v>0</v>
      </c>
      <c r="AC225">
        <f t="shared" si="32"/>
        <v>0</v>
      </c>
      <c r="AD225">
        <f t="shared" si="32"/>
        <v>0</v>
      </c>
      <c r="AE225">
        <f t="shared" si="32"/>
        <v>0</v>
      </c>
      <c r="AF225">
        <f t="shared" si="34"/>
        <v>1</v>
      </c>
      <c r="AG225">
        <f t="shared" si="34"/>
        <v>0</v>
      </c>
      <c r="AH225">
        <f t="shared" si="34"/>
        <v>0</v>
      </c>
      <c r="AI225">
        <f t="shared" si="34"/>
        <v>0</v>
      </c>
      <c r="AJ225">
        <v>8.0500000000000007</v>
      </c>
      <c r="AK225">
        <v>1</v>
      </c>
      <c r="AL225">
        <v>0</v>
      </c>
      <c r="AM225" s="3">
        <v>51</v>
      </c>
    </row>
    <row r="226" spans="1:39" x14ac:dyDescent="0.3">
      <c r="A226">
        <v>224</v>
      </c>
      <c r="B226">
        <v>0</v>
      </c>
      <c r="C226">
        <v>3</v>
      </c>
      <c r="D226" t="s">
        <v>354</v>
      </c>
      <c r="E226" t="s">
        <v>21</v>
      </c>
      <c r="G226">
        <v>0</v>
      </c>
      <c r="H226">
        <v>0</v>
      </c>
      <c r="I226">
        <v>349234</v>
      </c>
      <c r="J226">
        <v>7.8958000000000004</v>
      </c>
      <c r="L226" t="s">
        <v>23</v>
      </c>
      <c r="M226" t="s">
        <v>23</v>
      </c>
      <c r="N226" t="str">
        <f t="shared" si="27"/>
        <v>M</v>
      </c>
      <c r="O226">
        <f xml:space="preserve"> IF(J226="",MEDIAN(J:J),J226)</f>
        <v>7.8958000000000004</v>
      </c>
      <c r="P226">
        <f t="shared" si="28"/>
        <v>1</v>
      </c>
      <c r="Q226">
        <f t="shared" si="29"/>
        <v>0</v>
      </c>
      <c r="R226" t="s">
        <v>24</v>
      </c>
      <c r="S226" t="str">
        <f xml:space="preserve"> VLOOKUP(R226,[1]train_next!$D$3:$E$20,2,FALSE)</f>
        <v>Mr</v>
      </c>
      <c r="T226" s="3">
        <f xml:space="preserve"> IF(F226="",AVERAGEIF(S:S,S226,F:F),F226)</f>
        <v>32.252151462994838</v>
      </c>
      <c r="V226">
        <f t="shared" si="30"/>
        <v>1</v>
      </c>
      <c r="W226">
        <f t="shared" si="31"/>
        <v>0</v>
      </c>
      <c r="X226">
        <f xml:space="preserve"> IF(N226=X$2,1,0)</f>
        <v>1</v>
      </c>
      <c r="Y226">
        <f xml:space="preserve"> IF(N226=Y$2,1,0)</f>
        <v>0</v>
      </c>
      <c r="Z226">
        <f t="shared" si="33"/>
        <v>0</v>
      </c>
      <c r="AA226">
        <f t="shared" si="33"/>
        <v>0</v>
      </c>
      <c r="AB226">
        <f t="shared" si="33"/>
        <v>0</v>
      </c>
      <c r="AC226">
        <f t="shared" si="32"/>
        <v>0</v>
      </c>
      <c r="AD226">
        <f t="shared" si="32"/>
        <v>0</v>
      </c>
      <c r="AE226">
        <f t="shared" si="32"/>
        <v>0</v>
      </c>
      <c r="AF226">
        <f t="shared" si="34"/>
        <v>1</v>
      </c>
      <c r="AG226">
        <f t="shared" si="34"/>
        <v>0</v>
      </c>
      <c r="AH226">
        <f t="shared" si="34"/>
        <v>0</v>
      </c>
      <c r="AI226">
        <f t="shared" si="34"/>
        <v>0</v>
      </c>
      <c r="AJ226">
        <v>7.8958000000000004</v>
      </c>
      <c r="AK226">
        <v>1</v>
      </c>
      <c r="AL226">
        <v>0</v>
      </c>
      <c r="AM226" s="3">
        <v>32.252151462994838</v>
      </c>
    </row>
    <row r="227" spans="1:39" x14ac:dyDescent="0.3">
      <c r="A227">
        <v>225</v>
      </c>
      <c r="B227">
        <v>1</v>
      </c>
      <c r="C227">
        <v>1</v>
      </c>
      <c r="D227" t="s">
        <v>355</v>
      </c>
      <c r="E227" t="s">
        <v>21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356</v>
      </c>
      <c r="L227" t="s">
        <v>23</v>
      </c>
      <c r="M227" t="s">
        <v>23</v>
      </c>
      <c r="N227" t="str">
        <f t="shared" si="27"/>
        <v>C</v>
      </c>
      <c r="O227">
        <f xml:space="preserve"> IF(J227="",MEDIAN(J:J),J227)</f>
        <v>90</v>
      </c>
      <c r="P227">
        <f t="shared" si="28"/>
        <v>2</v>
      </c>
      <c r="Q227">
        <f t="shared" si="29"/>
        <v>0</v>
      </c>
      <c r="R227" t="s">
        <v>24</v>
      </c>
      <c r="S227" t="str">
        <f xml:space="preserve"> VLOOKUP(R227,[1]train_next!$D$3:$E$20,2,FALSE)</f>
        <v>Mr</v>
      </c>
      <c r="T227" s="3">
        <f xml:space="preserve"> IF(F227="",AVERAGEIF(S:S,S227,F:F),F227)</f>
        <v>38</v>
      </c>
      <c r="V227">
        <f t="shared" si="30"/>
        <v>1</v>
      </c>
      <c r="W227">
        <f t="shared" si="31"/>
        <v>0</v>
      </c>
      <c r="X227">
        <f xml:space="preserve"> IF(N227=X$2,1,0)</f>
        <v>0</v>
      </c>
      <c r="Y227">
        <f xml:space="preserve"> IF(N227=Y$2,1,0)</f>
        <v>1</v>
      </c>
      <c r="Z227">
        <f t="shared" si="33"/>
        <v>0</v>
      </c>
      <c r="AA227">
        <f t="shared" si="33"/>
        <v>0</v>
      </c>
      <c r="AB227">
        <f t="shared" si="33"/>
        <v>0</v>
      </c>
      <c r="AC227">
        <f t="shared" si="32"/>
        <v>0</v>
      </c>
      <c r="AD227">
        <f t="shared" si="32"/>
        <v>0</v>
      </c>
      <c r="AE227">
        <f t="shared" si="32"/>
        <v>0</v>
      </c>
      <c r="AF227">
        <f t="shared" si="34"/>
        <v>1</v>
      </c>
      <c r="AG227">
        <f t="shared" si="34"/>
        <v>0</v>
      </c>
      <c r="AH227">
        <f t="shared" si="34"/>
        <v>0</v>
      </c>
      <c r="AI227">
        <f t="shared" si="34"/>
        <v>0</v>
      </c>
      <c r="AJ227">
        <v>90</v>
      </c>
      <c r="AK227">
        <v>2</v>
      </c>
      <c r="AL227">
        <v>0</v>
      </c>
      <c r="AM227" s="3">
        <v>38</v>
      </c>
    </row>
    <row r="228" spans="1:39" x14ac:dyDescent="0.3">
      <c r="A228">
        <v>226</v>
      </c>
      <c r="B228">
        <v>0</v>
      </c>
      <c r="C228">
        <v>3</v>
      </c>
      <c r="D228" t="s">
        <v>357</v>
      </c>
      <c r="E228" t="s">
        <v>21</v>
      </c>
      <c r="F228">
        <v>22</v>
      </c>
      <c r="G228">
        <v>0</v>
      </c>
      <c r="H228">
        <v>0</v>
      </c>
      <c r="I228" t="s">
        <v>358</v>
      </c>
      <c r="J228">
        <v>9.35</v>
      </c>
      <c r="L228" t="s">
        <v>23</v>
      </c>
      <c r="M228" t="s">
        <v>23</v>
      </c>
      <c r="N228" t="str">
        <f t="shared" si="27"/>
        <v>M</v>
      </c>
      <c r="O228">
        <f xml:space="preserve"> IF(J228="",MEDIAN(J:J),J228)</f>
        <v>9.35</v>
      </c>
      <c r="P228">
        <f t="shared" si="28"/>
        <v>1</v>
      </c>
      <c r="Q228">
        <f t="shared" si="29"/>
        <v>0</v>
      </c>
      <c r="R228" t="s">
        <v>24</v>
      </c>
      <c r="S228" t="str">
        <f xml:space="preserve"> VLOOKUP(R228,[1]train_next!$D$3:$E$20,2,FALSE)</f>
        <v>Mr</v>
      </c>
      <c r="T228" s="3">
        <f xml:space="preserve"> IF(F228="",AVERAGEIF(S:S,S228,F:F),F228)</f>
        <v>22</v>
      </c>
      <c r="V228">
        <f t="shared" si="30"/>
        <v>1</v>
      </c>
      <c r="W228">
        <f t="shared" si="31"/>
        <v>0</v>
      </c>
      <c r="X228">
        <f xml:space="preserve"> IF(N228=X$2,1,0)</f>
        <v>1</v>
      </c>
      <c r="Y228">
        <f xml:space="preserve"> IF(N228=Y$2,1,0)</f>
        <v>0</v>
      </c>
      <c r="Z228">
        <f t="shared" si="33"/>
        <v>0</v>
      </c>
      <c r="AA228">
        <f t="shared" si="33"/>
        <v>0</v>
      </c>
      <c r="AB228">
        <f t="shared" si="33"/>
        <v>0</v>
      </c>
      <c r="AC228">
        <f t="shared" si="32"/>
        <v>0</v>
      </c>
      <c r="AD228">
        <f t="shared" si="32"/>
        <v>0</v>
      </c>
      <c r="AE228">
        <f t="shared" si="32"/>
        <v>0</v>
      </c>
      <c r="AF228">
        <f t="shared" si="34"/>
        <v>1</v>
      </c>
      <c r="AG228">
        <f t="shared" si="34"/>
        <v>0</v>
      </c>
      <c r="AH228">
        <f t="shared" si="34"/>
        <v>0</v>
      </c>
      <c r="AI228">
        <f t="shared" si="34"/>
        <v>0</v>
      </c>
      <c r="AJ228">
        <v>9.35</v>
      </c>
      <c r="AK228">
        <v>1</v>
      </c>
      <c r="AL228">
        <v>0</v>
      </c>
      <c r="AM228" s="3">
        <v>22</v>
      </c>
    </row>
    <row r="229" spans="1:39" x14ac:dyDescent="0.3">
      <c r="A229">
        <v>227</v>
      </c>
      <c r="B229">
        <v>1</v>
      </c>
      <c r="C229">
        <v>2</v>
      </c>
      <c r="D229" t="s">
        <v>359</v>
      </c>
      <c r="E229" t="s">
        <v>21</v>
      </c>
      <c r="F229">
        <v>19</v>
      </c>
      <c r="G229">
        <v>0</v>
      </c>
      <c r="H229">
        <v>0</v>
      </c>
      <c r="I229" t="s">
        <v>360</v>
      </c>
      <c r="J229">
        <v>10.5</v>
      </c>
      <c r="L229" t="s">
        <v>23</v>
      </c>
      <c r="M229" t="s">
        <v>23</v>
      </c>
      <c r="N229" t="str">
        <f t="shared" si="27"/>
        <v>M</v>
      </c>
      <c r="O229">
        <f xml:space="preserve"> IF(J229="",MEDIAN(J:J),J229)</f>
        <v>10.5</v>
      </c>
      <c r="P229">
        <f t="shared" si="28"/>
        <v>1</v>
      </c>
      <c r="Q229">
        <f t="shared" si="29"/>
        <v>0</v>
      </c>
      <c r="R229" t="s">
        <v>24</v>
      </c>
      <c r="S229" t="str">
        <f xml:space="preserve"> VLOOKUP(R229,[1]train_next!$D$3:$E$20,2,FALSE)</f>
        <v>Mr</v>
      </c>
      <c r="T229" s="3">
        <f xml:space="preserve"> IF(F229="",AVERAGEIF(S:S,S229,F:F),F229)</f>
        <v>19</v>
      </c>
      <c r="V229">
        <f t="shared" si="30"/>
        <v>1</v>
      </c>
      <c r="W229">
        <f t="shared" si="31"/>
        <v>0</v>
      </c>
      <c r="X229">
        <f xml:space="preserve"> IF(N229=X$2,1,0)</f>
        <v>1</v>
      </c>
      <c r="Y229">
        <f xml:space="preserve"> IF(N229=Y$2,1,0)</f>
        <v>0</v>
      </c>
      <c r="Z229">
        <f t="shared" si="33"/>
        <v>0</v>
      </c>
      <c r="AA229">
        <f t="shared" si="33"/>
        <v>0</v>
      </c>
      <c r="AB229">
        <f t="shared" si="33"/>
        <v>0</v>
      </c>
      <c r="AC229">
        <f t="shared" si="32"/>
        <v>0</v>
      </c>
      <c r="AD229">
        <f t="shared" si="32"/>
        <v>0</v>
      </c>
      <c r="AE229">
        <f t="shared" si="32"/>
        <v>0</v>
      </c>
      <c r="AF229">
        <f t="shared" si="34"/>
        <v>1</v>
      </c>
      <c r="AG229">
        <f t="shared" si="34"/>
        <v>0</v>
      </c>
      <c r="AH229">
        <f t="shared" si="34"/>
        <v>0</v>
      </c>
      <c r="AI229">
        <f t="shared" si="34"/>
        <v>0</v>
      </c>
      <c r="AJ229">
        <v>10.5</v>
      </c>
      <c r="AK229">
        <v>1</v>
      </c>
      <c r="AL229">
        <v>0</v>
      </c>
      <c r="AM229" s="3">
        <v>19</v>
      </c>
    </row>
    <row r="230" spans="1:39" x14ac:dyDescent="0.3">
      <c r="A230">
        <v>228</v>
      </c>
      <c r="B230">
        <v>0</v>
      </c>
      <c r="C230">
        <v>3</v>
      </c>
      <c r="D230" t="s">
        <v>361</v>
      </c>
      <c r="E230" t="s">
        <v>21</v>
      </c>
      <c r="F230">
        <v>20.5</v>
      </c>
      <c r="G230">
        <v>0</v>
      </c>
      <c r="H230">
        <v>0</v>
      </c>
      <c r="I230" t="s">
        <v>362</v>
      </c>
      <c r="J230">
        <v>7.25</v>
      </c>
      <c r="L230" t="s">
        <v>23</v>
      </c>
      <c r="M230" t="s">
        <v>23</v>
      </c>
      <c r="N230" t="str">
        <f t="shared" si="27"/>
        <v>M</v>
      </c>
      <c r="O230">
        <f xml:space="preserve"> IF(J230="",MEDIAN(J:J),J230)</f>
        <v>7.25</v>
      </c>
      <c r="P230">
        <f t="shared" si="28"/>
        <v>1</v>
      </c>
      <c r="Q230">
        <f t="shared" si="29"/>
        <v>0</v>
      </c>
      <c r="R230" t="s">
        <v>24</v>
      </c>
      <c r="S230" t="str">
        <f xml:space="preserve"> VLOOKUP(R230,[1]train_next!$D$3:$E$20,2,FALSE)</f>
        <v>Mr</v>
      </c>
      <c r="T230" s="3">
        <f xml:space="preserve"> IF(F230="",AVERAGEIF(S:S,S230,F:F),F230)</f>
        <v>20.5</v>
      </c>
      <c r="V230">
        <f t="shared" si="30"/>
        <v>1</v>
      </c>
      <c r="W230">
        <f t="shared" si="31"/>
        <v>0</v>
      </c>
      <c r="X230">
        <f xml:space="preserve"> IF(N230=X$2,1,0)</f>
        <v>1</v>
      </c>
      <c r="Y230">
        <f xml:space="preserve"> IF(N230=Y$2,1,0)</f>
        <v>0</v>
      </c>
      <c r="Z230">
        <f t="shared" si="33"/>
        <v>0</v>
      </c>
      <c r="AA230">
        <f t="shared" si="33"/>
        <v>0</v>
      </c>
      <c r="AB230">
        <f t="shared" si="33"/>
        <v>0</v>
      </c>
      <c r="AC230">
        <f t="shared" si="32"/>
        <v>0</v>
      </c>
      <c r="AD230">
        <f t="shared" si="32"/>
        <v>0</v>
      </c>
      <c r="AE230">
        <f t="shared" si="32"/>
        <v>0</v>
      </c>
      <c r="AF230">
        <f t="shared" si="34"/>
        <v>1</v>
      </c>
      <c r="AG230">
        <f t="shared" si="34"/>
        <v>0</v>
      </c>
      <c r="AH230">
        <f t="shared" si="34"/>
        <v>0</v>
      </c>
      <c r="AI230">
        <f t="shared" si="34"/>
        <v>0</v>
      </c>
      <c r="AJ230">
        <v>7.25</v>
      </c>
      <c r="AK230">
        <v>1</v>
      </c>
      <c r="AL230">
        <v>0</v>
      </c>
      <c r="AM230" s="3">
        <v>20.5</v>
      </c>
    </row>
    <row r="231" spans="1:39" x14ac:dyDescent="0.3">
      <c r="A231">
        <v>229</v>
      </c>
      <c r="B231">
        <v>0</v>
      </c>
      <c r="C231">
        <v>2</v>
      </c>
      <c r="D231" t="s">
        <v>363</v>
      </c>
      <c r="E231" t="s">
        <v>21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23</v>
      </c>
      <c r="M231" t="s">
        <v>23</v>
      </c>
      <c r="N231" t="str">
        <f t="shared" si="27"/>
        <v>M</v>
      </c>
      <c r="O231">
        <f xml:space="preserve"> IF(J231="",MEDIAN(J:J),J231)</f>
        <v>13</v>
      </c>
      <c r="P231">
        <f t="shared" si="28"/>
        <v>1</v>
      </c>
      <c r="Q231">
        <f t="shared" si="29"/>
        <v>0</v>
      </c>
      <c r="R231" t="s">
        <v>24</v>
      </c>
      <c r="S231" t="str">
        <f xml:space="preserve"> VLOOKUP(R231,[1]train_next!$D$3:$E$20,2,FALSE)</f>
        <v>Mr</v>
      </c>
      <c r="T231" s="3">
        <f xml:space="preserve"> IF(F231="",AVERAGEIF(S:S,S231,F:F),F231)</f>
        <v>18</v>
      </c>
      <c r="V231">
        <f t="shared" si="30"/>
        <v>1</v>
      </c>
      <c r="W231">
        <f t="shared" si="31"/>
        <v>0</v>
      </c>
      <c r="X231">
        <f xml:space="preserve"> IF(N231=X$2,1,0)</f>
        <v>1</v>
      </c>
      <c r="Y231">
        <f xml:space="preserve"> IF(N231=Y$2,1,0)</f>
        <v>0</v>
      </c>
      <c r="Z231">
        <f t="shared" si="33"/>
        <v>0</v>
      </c>
      <c r="AA231">
        <f t="shared" si="33"/>
        <v>0</v>
      </c>
      <c r="AB231">
        <f t="shared" si="33"/>
        <v>0</v>
      </c>
      <c r="AC231">
        <f t="shared" si="32"/>
        <v>0</v>
      </c>
      <c r="AD231">
        <f t="shared" si="32"/>
        <v>0</v>
      </c>
      <c r="AE231">
        <f t="shared" si="32"/>
        <v>0</v>
      </c>
      <c r="AF231">
        <f t="shared" si="34"/>
        <v>1</v>
      </c>
      <c r="AG231">
        <f t="shared" si="34"/>
        <v>0</v>
      </c>
      <c r="AH231">
        <f t="shared" si="34"/>
        <v>0</v>
      </c>
      <c r="AI231">
        <f t="shared" si="34"/>
        <v>0</v>
      </c>
      <c r="AJ231">
        <v>13</v>
      </c>
      <c r="AK231">
        <v>1</v>
      </c>
      <c r="AL231">
        <v>0</v>
      </c>
      <c r="AM231" s="3">
        <v>18</v>
      </c>
    </row>
    <row r="232" spans="1:39" x14ac:dyDescent="0.3">
      <c r="A232">
        <v>230</v>
      </c>
      <c r="B232">
        <v>0</v>
      </c>
      <c r="C232">
        <v>3</v>
      </c>
      <c r="D232" t="s">
        <v>364</v>
      </c>
      <c r="E232" t="s">
        <v>26</v>
      </c>
      <c r="G232">
        <v>3</v>
      </c>
      <c r="H232">
        <v>1</v>
      </c>
      <c r="I232">
        <v>4133</v>
      </c>
      <c r="J232">
        <v>25.466699999999999</v>
      </c>
      <c r="L232" t="s">
        <v>23</v>
      </c>
      <c r="M232" t="s">
        <v>23</v>
      </c>
      <c r="N232" t="str">
        <f t="shared" si="27"/>
        <v>M</v>
      </c>
      <c r="O232">
        <f xml:space="preserve"> IF(J232="",MEDIAN(J:J),J232)</f>
        <v>25.466699999999999</v>
      </c>
      <c r="P232">
        <f t="shared" si="28"/>
        <v>5</v>
      </c>
      <c r="Q232">
        <f t="shared" si="29"/>
        <v>1</v>
      </c>
      <c r="R232" t="s">
        <v>33</v>
      </c>
      <c r="S232" t="str">
        <f xml:space="preserve"> VLOOKUP(R232,[1]train_next!$D$3:$E$20,2,FALSE)</f>
        <v>Miss</v>
      </c>
      <c r="T232" s="3">
        <f xml:space="preserve"> IF(F232="",AVERAGEIF(S:S,S232,F:F),F232)</f>
        <v>21.8243661971831</v>
      </c>
      <c r="V232">
        <f t="shared" si="30"/>
        <v>1</v>
      </c>
      <c r="W232">
        <f t="shared" si="31"/>
        <v>0</v>
      </c>
      <c r="X232">
        <f xml:space="preserve"> IF(N232=X$2,1,0)</f>
        <v>1</v>
      </c>
      <c r="Y232">
        <f xml:space="preserve"> IF(N232=Y$2,1,0)</f>
        <v>0</v>
      </c>
      <c r="Z232">
        <f t="shared" si="33"/>
        <v>0</v>
      </c>
      <c r="AA232">
        <f t="shared" si="33"/>
        <v>0</v>
      </c>
      <c r="AB232">
        <f t="shared" si="33"/>
        <v>0</v>
      </c>
      <c r="AC232">
        <f t="shared" si="32"/>
        <v>0</v>
      </c>
      <c r="AD232">
        <f t="shared" si="32"/>
        <v>0</v>
      </c>
      <c r="AE232">
        <f t="shared" si="32"/>
        <v>0</v>
      </c>
      <c r="AF232">
        <f t="shared" si="34"/>
        <v>0</v>
      </c>
      <c r="AG232">
        <f t="shared" si="34"/>
        <v>0</v>
      </c>
      <c r="AH232">
        <f t="shared" si="34"/>
        <v>0</v>
      </c>
      <c r="AI232">
        <f t="shared" si="34"/>
        <v>1</v>
      </c>
      <c r="AJ232">
        <v>25.466699999999999</v>
      </c>
      <c r="AK232">
        <v>5</v>
      </c>
      <c r="AL232">
        <v>1</v>
      </c>
      <c r="AM232" s="3">
        <v>21.8243661971831</v>
      </c>
    </row>
    <row r="233" spans="1:39" x14ac:dyDescent="0.3">
      <c r="A233">
        <v>231</v>
      </c>
      <c r="B233">
        <v>1</v>
      </c>
      <c r="C233">
        <v>1</v>
      </c>
      <c r="D233" t="s">
        <v>365</v>
      </c>
      <c r="E233" t="s">
        <v>26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123</v>
      </c>
      <c r="L233" t="s">
        <v>23</v>
      </c>
      <c r="M233" t="s">
        <v>23</v>
      </c>
      <c r="N233" t="str">
        <f t="shared" si="27"/>
        <v>C</v>
      </c>
      <c r="O233">
        <f xml:space="preserve"> IF(J233="",MEDIAN(J:J),J233)</f>
        <v>83.474999999999994</v>
      </c>
      <c r="P233">
        <f t="shared" si="28"/>
        <v>2</v>
      </c>
      <c r="Q233">
        <f t="shared" si="29"/>
        <v>1</v>
      </c>
      <c r="R233" t="s">
        <v>30</v>
      </c>
      <c r="S233" t="str">
        <f xml:space="preserve"> VLOOKUP(R233,[1]train_next!$D$3:$E$20,2,FALSE)</f>
        <v>Mrs</v>
      </c>
      <c r="T233" s="3">
        <f xml:space="preserve"> IF(F233="",AVERAGEIF(S:S,S233,F:F),F233)</f>
        <v>35</v>
      </c>
      <c r="V233">
        <f t="shared" si="30"/>
        <v>1</v>
      </c>
      <c r="W233">
        <f t="shared" si="31"/>
        <v>0</v>
      </c>
      <c r="X233">
        <f xml:space="preserve"> IF(N233=X$2,1,0)</f>
        <v>0</v>
      </c>
      <c r="Y233">
        <f xml:space="preserve"> IF(N233=Y$2,1,0)</f>
        <v>1</v>
      </c>
      <c r="Z233">
        <f t="shared" si="33"/>
        <v>0</v>
      </c>
      <c r="AA233">
        <f t="shared" si="33"/>
        <v>0</v>
      </c>
      <c r="AB233">
        <f t="shared" si="33"/>
        <v>0</v>
      </c>
      <c r="AC233">
        <f t="shared" si="32"/>
        <v>0</v>
      </c>
      <c r="AD233">
        <f t="shared" si="32"/>
        <v>0</v>
      </c>
      <c r="AE233">
        <f t="shared" si="32"/>
        <v>0</v>
      </c>
      <c r="AF233">
        <f t="shared" si="34"/>
        <v>0</v>
      </c>
      <c r="AG233">
        <f t="shared" si="34"/>
        <v>1</v>
      </c>
      <c r="AH233">
        <f t="shared" si="34"/>
        <v>0</v>
      </c>
      <c r="AI233">
        <f t="shared" si="34"/>
        <v>0</v>
      </c>
      <c r="AJ233">
        <v>83.474999999999994</v>
      </c>
      <c r="AK233">
        <v>2</v>
      </c>
      <c r="AL233">
        <v>1</v>
      </c>
      <c r="AM233" s="3">
        <v>35</v>
      </c>
    </row>
    <row r="234" spans="1:39" x14ac:dyDescent="0.3">
      <c r="A234">
        <v>232</v>
      </c>
      <c r="B234">
        <v>0</v>
      </c>
      <c r="C234">
        <v>3</v>
      </c>
      <c r="D234" t="s">
        <v>366</v>
      </c>
      <c r="E234" t="s">
        <v>21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23</v>
      </c>
      <c r="M234" t="s">
        <v>23</v>
      </c>
      <c r="N234" t="str">
        <f t="shared" si="27"/>
        <v>M</v>
      </c>
      <c r="O234">
        <f xml:space="preserve"> IF(J234="",MEDIAN(J:J),J234)</f>
        <v>7.7750000000000004</v>
      </c>
      <c r="P234">
        <f t="shared" si="28"/>
        <v>1</v>
      </c>
      <c r="Q234">
        <f t="shared" si="29"/>
        <v>0</v>
      </c>
      <c r="R234" t="s">
        <v>24</v>
      </c>
      <c r="S234" t="str">
        <f xml:space="preserve"> VLOOKUP(R234,[1]train_next!$D$3:$E$20,2,FALSE)</f>
        <v>Mr</v>
      </c>
      <c r="T234" s="3">
        <f xml:space="preserve"> IF(F234="",AVERAGEIF(S:S,S234,F:F),F234)</f>
        <v>29</v>
      </c>
      <c r="V234">
        <f t="shared" si="30"/>
        <v>1</v>
      </c>
      <c r="W234">
        <f t="shared" si="31"/>
        <v>0</v>
      </c>
      <c r="X234">
        <f xml:space="preserve"> IF(N234=X$2,1,0)</f>
        <v>1</v>
      </c>
      <c r="Y234">
        <f xml:space="preserve"> IF(N234=Y$2,1,0)</f>
        <v>0</v>
      </c>
      <c r="Z234">
        <f t="shared" si="33"/>
        <v>0</v>
      </c>
      <c r="AA234">
        <f t="shared" si="33"/>
        <v>0</v>
      </c>
      <c r="AB234">
        <f t="shared" si="33"/>
        <v>0</v>
      </c>
      <c r="AC234">
        <f t="shared" si="32"/>
        <v>0</v>
      </c>
      <c r="AD234">
        <f t="shared" si="32"/>
        <v>0</v>
      </c>
      <c r="AE234">
        <f t="shared" si="32"/>
        <v>0</v>
      </c>
      <c r="AF234">
        <f t="shared" si="34"/>
        <v>1</v>
      </c>
      <c r="AG234">
        <f t="shared" si="34"/>
        <v>0</v>
      </c>
      <c r="AH234">
        <f t="shared" si="34"/>
        <v>0</v>
      </c>
      <c r="AI234">
        <f t="shared" si="34"/>
        <v>0</v>
      </c>
      <c r="AJ234">
        <v>7.7750000000000004</v>
      </c>
      <c r="AK234">
        <v>1</v>
      </c>
      <c r="AL234">
        <v>0</v>
      </c>
      <c r="AM234" s="3">
        <v>29</v>
      </c>
    </row>
    <row r="235" spans="1:39" x14ac:dyDescent="0.3">
      <c r="A235">
        <v>233</v>
      </c>
      <c r="B235">
        <v>0</v>
      </c>
      <c r="C235">
        <v>2</v>
      </c>
      <c r="D235" t="s">
        <v>367</v>
      </c>
      <c r="E235" t="s">
        <v>21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23</v>
      </c>
      <c r="M235" t="s">
        <v>23</v>
      </c>
      <c r="N235" t="str">
        <f t="shared" si="27"/>
        <v>M</v>
      </c>
      <c r="O235">
        <f xml:space="preserve"> IF(J235="",MEDIAN(J:J),J235)</f>
        <v>13.5</v>
      </c>
      <c r="P235">
        <f t="shared" si="28"/>
        <v>1</v>
      </c>
      <c r="Q235">
        <f t="shared" si="29"/>
        <v>0</v>
      </c>
      <c r="R235" t="s">
        <v>24</v>
      </c>
      <c r="S235" t="str">
        <f xml:space="preserve"> VLOOKUP(R235,[1]train_next!$D$3:$E$20,2,FALSE)</f>
        <v>Mr</v>
      </c>
      <c r="T235" s="3">
        <f xml:space="preserve"> IF(F235="",AVERAGEIF(S:S,S235,F:F),F235)</f>
        <v>59</v>
      </c>
      <c r="V235">
        <f t="shared" si="30"/>
        <v>1</v>
      </c>
      <c r="W235">
        <f t="shared" si="31"/>
        <v>0</v>
      </c>
      <c r="X235">
        <f xml:space="preserve"> IF(N235=X$2,1,0)</f>
        <v>1</v>
      </c>
      <c r="Y235">
        <f xml:space="preserve"> IF(N235=Y$2,1,0)</f>
        <v>0</v>
      </c>
      <c r="Z235">
        <f t="shared" si="33"/>
        <v>0</v>
      </c>
      <c r="AA235">
        <f t="shared" si="33"/>
        <v>0</v>
      </c>
      <c r="AB235">
        <f t="shared" si="33"/>
        <v>0</v>
      </c>
      <c r="AC235">
        <f t="shared" si="32"/>
        <v>0</v>
      </c>
      <c r="AD235">
        <f t="shared" si="32"/>
        <v>0</v>
      </c>
      <c r="AE235">
        <f t="shared" si="32"/>
        <v>0</v>
      </c>
      <c r="AF235">
        <f t="shared" si="34"/>
        <v>1</v>
      </c>
      <c r="AG235">
        <f t="shared" si="34"/>
        <v>0</v>
      </c>
      <c r="AH235">
        <f t="shared" si="34"/>
        <v>0</v>
      </c>
      <c r="AI235">
        <f t="shared" si="34"/>
        <v>0</v>
      </c>
      <c r="AJ235">
        <v>13.5</v>
      </c>
      <c r="AK235">
        <v>1</v>
      </c>
      <c r="AL235">
        <v>0</v>
      </c>
      <c r="AM235" s="3">
        <v>59</v>
      </c>
    </row>
    <row r="236" spans="1:39" x14ac:dyDescent="0.3">
      <c r="A236">
        <v>234</v>
      </c>
      <c r="B236">
        <v>1</v>
      </c>
      <c r="C236">
        <v>3</v>
      </c>
      <c r="D236" t="s">
        <v>368</v>
      </c>
      <c r="E236" t="s">
        <v>26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23</v>
      </c>
      <c r="M236" t="s">
        <v>23</v>
      </c>
      <c r="N236" t="str">
        <f t="shared" si="27"/>
        <v>M</v>
      </c>
      <c r="O236">
        <f xml:space="preserve"> IF(J236="",MEDIAN(J:J),J236)</f>
        <v>31.387499999999999</v>
      </c>
      <c r="P236">
        <f t="shared" si="28"/>
        <v>7</v>
      </c>
      <c r="Q236">
        <f t="shared" si="29"/>
        <v>1</v>
      </c>
      <c r="R236" t="s">
        <v>33</v>
      </c>
      <c r="S236" t="str">
        <f xml:space="preserve"> VLOOKUP(R236,[1]train_next!$D$3:$E$20,2,FALSE)</f>
        <v>Miss</v>
      </c>
      <c r="T236" s="3">
        <f xml:space="preserve"> IF(F236="",AVERAGEIF(S:S,S236,F:F),F236)</f>
        <v>5</v>
      </c>
      <c r="V236">
        <f t="shared" si="30"/>
        <v>1</v>
      </c>
      <c r="W236">
        <f t="shared" si="31"/>
        <v>0</v>
      </c>
      <c r="X236">
        <f xml:space="preserve"> IF(N236=X$2,1,0)</f>
        <v>1</v>
      </c>
      <c r="Y236">
        <f xml:space="preserve"> IF(N236=Y$2,1,0)</f>
        <v>0</v>
      </c>
      <c r="Z236">
        <f t="shared" si="33"/>
        <v>0</v>
      </c>
      <c r="AA236">
        <f t="shared" si="33"/>
        <v>0</v>
      </c>
      <c r="AB236">
        <f t="shared" si="33"/>
        <v>0</v>
      </c>
      <c r="AC236">
        <f t="shared" si="32"/>
        <v>0</v>
      </c>
      <c r="AD236">
        <f t="shared" si="32"/>
        <v>0</v>
      </c>
      <c r="AE236">
        <f t="shared" si="32"/>
        <v>0</v>
      </c>
      <c r="AF236">
        <f t="shared" si="34"/>
        <v>0</v>
      </c>
      <c r="AG236">
        <f t="shared" si="34"/>
        <v>0</v>
      </c>
      <c r="AH236">
        <f t="shared" si="34"/>
        <v>0</v>
      </c>
      <c r="AI236">
        <f t="shared" si="34"/>
        <v>1</v>
      </c>
      <c r="AJ236">
        <v>31.387499999999999</v>
      </c>
      <c r="AK236">
        <v>7</v>
      </c>
      <c r="AL236">
        <v>1</v>
      </c>
      <c r="AM236" s="3">
        <v>5</v>
      </c>
    </row>
    <row r="237" spans="1:39" x14ac:dyDescent="0.3">
      <c r="A237">
        <v>235</v>
      </c>
      <c r="B237">
        <v>0</v>
      </c>
      <c r="C237">
        <v>2</v>
      </c>
      <c r="D237" t="s">
        <v>369</v>
      </c>
      <c r="E237" t="s">
        <v>21</v>
      </c>
      <c r="F237">
        <v>24</v>
      </c>
      <c r="G237">
        <v>0</v>
      </c>
      <c r="H237">
        <v>0</v>
      </c>
      <c r="I237" t="s">
        <v>370</v>
      </c>
      <c r="J237">
        <v>10.5</v>
      </c>
      <c r="L237" t="s">
        <v>23</v>
      </c>
      <c r="M237" t="s">
        <v>23</v>
      </c>
      <c r="N237" t="str">
        <f t="shared" si="27"/>
        <v>M</v>
      </c>
      <c r="O237">
        <f xml:space="preserve"> IF(J237="",MEDIAN(J:J),J237)</f>
        <v>10.5</v>
      </c>
      <c r="P237">
        <f t="shared" si="28"/>
        <v>1</v>
      </c>
      <c r="Q237">
        <f t="shared" si="29"/>
        <v>0</v>
      </c>
      <c r="R237" t="s">
        <v>24</v>
      </c>
      <c r="S237" t="str">
        <f xml:space="preserve"> VLOOKUP(R237,[1]train_next!$D$3:$E$20,2,FALSE)</f>
        <v>Mr</v>
      </c>
      <c r="T237" s="3">
        <f xml:space="preserve"> IF(F237="",AVERAGEIF(S:S,S237,F:F),F237)</f>
        <v>24</v>
      </c>
      <c r="V237">
        <f t="shared" si="30"/>
        <v>1</v>
      </c>
      <c r="W237">
        <f t="shared" si="31"/>
        <v>0</v>
      </c>
      <c r="X237">
        <f xml:space="preserve"> IF(N237=X$2,1,0)</f>
        <v>1</v>
      </c>
      <c r="Y237">
        <f xml:space="preserve"> IF(N237=Y$2,1,0)</f>
        <v>0</v>
      </c>
      <c r="Z237">
        <f t="shared" si="33"/>
        <v>0</v>
      </c>
      <c r="AA237">
        <f t="shared" si="33"/>
        <v>0</v>
      </c>
      <c r="AB237">
        <f t="shared" si="33"/>
        <v>0</v>
      </c>
      <c r="AC237">
        <f t="shared" si="32"/>
        <v>0</v>
      </c>
      <c r="AD237">
        <f t="shared" si="32"/>
        <v>0</v>
      </c>
      <c r="AE237">
        <f t="shared" si="32"/>
        <v>0</v>
      </c>
      <c r="AF237">
        <f t="shared" si="34"/>
        <v>1</v>
      </c>
      <c r="AG237">
        <f t="shared" si="34"/>
        <v>0</v>
      </c>
      <c r="AH237">
        <f t="shared" si="34"/>
        <v>0</v>
      </c>
      <c r="AI237">
        <f t="shared" si="34"/>
        <v>0</v>
      </c>
      <c r="AJ237">
        <v>10.5</v>
      </c>
      <c r="AK237">
        <v>1</v>
      </c>
      <c r="AL237">
        <v>0</v>
      </c>
      <c r="AM237" s="3">
        <v>24</v>
      </c>
    </row>
    <row r="238" spans="1:39" x14ac:dyDescent="0.3">
      <c r="A238">
        <v>236</v>
      </c>
      <c r="B238">
        <v>0</v>
      </c>
      <c r="C238">
        <v>3</v>
      </c>
      <c r="D238" t="s">
        <v>371</v>
      </c>
      <c r="E238" t="s">
        <v>26</v>
      </c>
      <c r="G238">
        <v>0</v>
      </c>
      <c r="H238">
        <v>0</v>
      </c>
      <c r="I238" t="s">
        <v>372</v>
      </c>
      <c r="J238">
        <v>7.55</v>
      </c>
      <c r="L238" t="s">
        <v>23</v>
      </c>
      <c r="M238" t="s">
        <v>23</v>
      </c>
      <c r="N238" t="str">
        <f t="shared" si="27"/>
        <v>M</v>
      </c>
      <c r="O238">
        <f xml:space="preserve"> IF(J238="",MEDIAN(J:J),J238)</f>
        <v>7.55</v>
      </c>
      <c r="P238">
        <f t="shared" si="28"/>
        <v>1</v>
      </c>
      <c r="Q238">
        <f t="shared" si="29"/>
        <v>1</v>
      </c>
      <c r="R238" t="s">
        <v>33</v>
      </c>
      <c r="S238" t="str">
        <f xml:space="preserve"> VLOOKUP(R238,[1]train_next!$D$3:$E$20,2,FALSE)</f>
        <v>Miss</v>
      </c>
      <c r="T238" s="3">
        <f xml:space="preserve"> IF(F238="",AVERAGEIF(S:S,S238,F:F),F238)</f>
        <v>21.8243661971831</v>
      </c>
      <c r="V238">
        <f t="shared" si="30"/>
        <v>1</v>
      </c>
      <c r="W238">
        <f t="shared" si="31"/>
        <v>0</v>
      </c>
      <c r="X238">
        <f xml:space="preserve"> IF(N238=X$2,1,0)</f>
        <v>1</v>
      </c>
      <c r="Y238">
        <f xml:space="preserve"> IF(N238=Y$2,1,0)</f>
        <v>0</v>
      </c>
      <c r="Z238">
        <f t="shared" si="33"/>
        <v>0</v>
      </c>
      <c r="AA238">
        <f t="shared" si="33"/>
        <v>0</v>
      </c>
      <c r="AB238">
        <f t="shared" si="33"/>
        <v>0</v>
      </c>
      <c r="AC238">
        <f t="shared" si="32"/>
        <v>0</v>
      </c>
      <c r="AD238">
        <f t="shared" si="32"/>
        <v>0</v>
      </c>
      <c r="AE238">
        <f t="shared" si="32"/>
        <v>0</v>
      </c>
      <c r="AF238">
        <f t="shared" si="34"/>
        <v>0</v>
      </c>
      <c r="AG238">
        <f t="shared" si="34"/>
        <v>0</v>
      </c>
      <c r="AH238">
        <f t="shared" si="34"/>
        <v>0</v>
      </c>
      <c r="AI238">
        <f t="shared" si="34"/>
        <v>1</v>
      </c>
      <c r="AJ238">
        <v>7.55</v>
      </c>
      <c r="AK238">
        <v>1</v>
      </c>
      <c r="AL238">
        <v>1</v>
      </c>
      <c r="AM238" s="3">
        <v>21.8243661971831</v>
      </c>
    </row>
    <row r="239" spans="1:39" x14ac:dyDescent="0.3">
      <c r="A239">
        <v>237</v>
      </c>
      <c r="B239">
        <v>0</v>
      </c>
      <c r="C239">
        <v>2</v>
      </c>
      <c r="D239" t="s">
        <v>373</v>
      </c>
      <c r="E239" t="s">
        <v>21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23</v>
      </c>
      <c r="M239" t="s">
        <v>23</v>
      </c>
      <c r="N239" t="str">
        <f t="shared" si="27"/>
        <v>M</v>
      </c>
      <c r="O239">
        <f xml:space="preserve"> IF(J239="",MEDIAN(J:J),J239)</f>
        <v>26</v>
      </c>
      <c r="P239">
        <f t="shared" si="28"/>
        <v>2</v>
      </c>
      <c r="Q239">
        <f t="shared" si="29"/>
        <v>0</v>
      </c>
      <c r="R239" t="s">
        <v>24</v>
      </c>
      <c r="S239" t="str">
        <f xml:space="preserve"> VLOOKUP(R239,[1]train_next!$D$3:$E$20,2,FALSE)</f>
        <v>Mr</v>
      </c>
      <c r="T239" s="3">
        <f xml:space="preserve"> IF(F239="",AVERAGEIF(S:S,S239,F:F),F239)</f>
        <v>44</v>
      </c>
      <c r="V239">
        <f t="shared" si="30"/>
        <v>1</v>
      </c>
      <c r="W239">
        <f t="shared" si="31"/>
        <v>0</v>
      </c>
      <c r="X239">
        <f xml:space="preserve"> IF(N239=X$2,1,0)</f>
        <v>1</v>
      </c>
      <c r="Y239">
        <f xml:space="preserve"> IF(N239=Y$2,1,0)</f>
        <v>0</v>
      </c>
      <c r="Z239">
        <f t="shared" si="33"/>
        <v>0</v>
      </c>
      <c r="AA239">
        <f t="shared" si="33"/>
        <v>0</v>
      </c>
      <c r="AB239">
        <f t="shared" si="33"/>
        <v>0</v>
      </c>
      <c r="AC239">
        <f t="shared" si="32"/>
        <v>0</v>
      </c>
      <c r="AD239">
        <f t="shared" si="32"/>
        <v>0</v>
      </c>
      <c r="AE239">
        <f t="shared" si="32"/>
        <v>0</v>
      </c>
      <c r="AF239">
        <f t="shared" si="34"/>
        <v>1</v>
      </c>
      <c r="AG239">
        <f t="shared" si="34"/>
        <v>0</v>
      </c>
      <c r="AH239">
        <f t="shared" si="34"/>
        <v>0</v>
      </c>
      <c r="AI239">
        <f t="shared" si="34"/>
        <v>0</v>
      </c>
      <c r="AJ239">
        <v>26</v>
      </c>
      <c r="AK239">
        <v>2</v>
      </c>
      <c r="AL239">
        <v>0</v>
      </c>
      <c r="AM239" s="3">
        <v>44</v>
      </c>
    </row>
    <row r="240" spans="1:39" x14ac:dyDescent="0.3">
      <c r="A240">
        <v>238</v>
      </c>
      <c r="B240">
        <v>1</v>
      </c>
      <c r="C240">
        <v>2</v>
      </c>
      <c r="D240" t="s">
        <v>374</v>
      </c>
      <c r="E240" t="s">
        <v>26</v>
      </c>
      <c r="F240">
        <v>8</v>
      </c>
      <c r="G240">
        <v>0</v>
      </c>
      <c r="H240">
        <v>2</v>
      </c>
      <c r="I240" t="s">
        <v>375</v>
      </c>
      <c r="J240">
        <v>26.25</v>
      </c>
      <c r="L240" t="s">
        <v>23</v>
      </c>
      <c r="M240" t="s">
        <v>23</v>
      </c>
      <c r="N240" t="str">
        <f t="shared" si="27"/>
        <v>M</v>
      </c>
      <c r="O240">
        <f xml:space="preserve"> IF(J240="",MEDIAN(J:J),J240)</f>
        <v>26.25</v>
      </c>
      <c r="P240">
        <f t="shared" si="28"/>
        <v>3</v>
      </c>
      <c r="Q240">
        <f t="shared" si="29"/>
        <v>1</v>
      </c>
      <c r="R240" t="s">
        <v>33</v>
      </c>
      <c r="S240" t="str">
        <f xml:space="preserve"> VLOOKUP(R240,[1]train_next!$D$3:$E$20,2,FALSE)</f>
        <v>Miss</v>
      </c>
      <c r="T240" s="3">
        <f xml:space="preserve"> IF(F240="",AVERAGEIF(S:S,S240,F:F),F240)</f>
        <v>8</v>
      </c>
      <c r="V240">
        <f t="shared" si="30"/>
        <v>1</v>
      </c>
      <c r="W240">
        <f t="shared" si="31"/>
        <v>0</v>
      </c>
      <c r="X240">
        <f xml:space="preserve"> IF(N240=X$2,1,0)</f>
        <v>1</v>
      </c>
      <c r="Y240">
        <f xml:space="preserve"> IF(N240=Y$2,1,0)</f>
        <v>0</v>
      </c>
      <c r="Z240">
        <f t="shared" si="33"/>
        <v>0</v>
      </c>
      <c r="AA240">
        <f t="shared" si="33"/>
        <v>0</v>
      </c>
      <c r="AB240">
        <f t="shared" si="33"/>
        <v>0</v>
      </c>
      <c r="AC240">
        <f t="shared" si="32"/>
        <v>0</v>
      </c>
      <c r="AD240">
        <f t="shared" si="32"/>
        <v>0</v>
      </c>
      <c r="AE240">
        <f t="shared" si="32"/>
        <v>0</v>
      </c>
      <c r="AF240">
        <f t="shared" si="34"/>
        <v>0</v>
      </c>
      <c r="AG240">
        <f t="shared" si="34"/>
        <v>0</v>
      </c>
      <c r="AH240">
        <f t="shared" si="34"/>
        <v>0</v>
      </c>
      <c r="AI240">
        <f t="shared" si="34"/>
        <v>1</v>
      </c>
      <c r="AJ240">
        <v>26.25</v>
      </c>
      <c r="AK240">
        <v>3</v>
      </c>
      <c r="AL240">
        <v>1</v>
      </c>
      <c r="AM240" s="3">
        <v>8</v>
      </c>
    </row>
    <row r="241" spans="1:39" x14ac:dyDescent="0.3">
      <c r="A241">
        <v>239</v>
      </c>
      <c r="B241">
        <v>0</v>
      </c>
      <c r="C241">
        <v>2</v>
      </c>
      <c r="D241" t="s">
        <v>376</v>
      </c>
      <c r="E241" t="s">
        <v>21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23</v>
      </c>
      <c r="M241" t="s">
        <v>23</v>
      </c>
      <c r="N241" t="str">
        <f t="shared" si="27"/>
        <v>M</v>
      </c>
      <c r="O241">
        <f xml:space="preserve"> IF(J241="",MEDIAN(J:J),J241)</f>
        <v>10.5</v>
      </c>
      <c r="P241">
        <f t="shared" si="28"/>
        <v>1</v>
      </c>
      <c r="Q241">
        <f t="shared" si="29"/>
        <v>0</v>
      </c>
      <c r="R241" t="s">
        <v>24</v>
      </c>
      <c r="S241" t="str">
        <f xml:space="preserve"> VLOOKUP(R241,[1]train_next!$D$3:$E$20,2,FALSE)</f>
        <v>Mr</v>
      </c>
      <c r="T241" s="3">
        <f xml:space="preserve"> IF(F241="",AVERAGEIF(S:S,S241,F:F),F241)</f>
        <v>19</v>
      </c>
      <c r="V241">
        <f t="shared" si="30"/>
        <v>1</v>
      </c>
      <c r="W241">
        <f t="shared" si="31"/>
        <v>0</v>
      </c>
      <c r="X241">
        <f xml:space="preserve"> IF(N241=X$2,1,0)</f>
        <v>1</v>
      </c>
      <c r="Y241">
        <f xml:space="preserve"> IF(N241=Y$2,1,0)</f>
        <v>0</v>
      </c>
      <c r="Z241">
        <f t="shared" si="33"/>
        <v>0</v>
      </c>
      <c r="AA241">
        <f t="shared" si="33"/>
        <v>0</v>
      </c>
      <c r="AB241">
        <f t="shared" si="33"/>
        <v>0</v>
      </c>
      <c r="AC241">
        <f t="shared" si="32"/>
        <v>0</v>
      </c>
      <c r="AD241">
        <f t="shared" si="32"/>
        <v>0</v>
      </c>
      <c r="AE241">
        <f t="shared" si="32"/>
        <v>0</v>
      </c>
      <c r="AF241">
        <f t="shared" si="34"/>
        <v>1</v>
      </c>
      <c r="AG241">
        <f t="shared" si="34"/>
        <v>0</v>
      </c>
      <c r="AH241">
        <f t="shared" si="34"/>
        <v>0</v>
      </c>
      <c r="AI241">
        <f t="shared" si="34"/>
        <v>0</v>
      </c>
      <c r="AJ241">
        <v>10.5</v>
      </c>
      <c r="AK241">
        <v>1</v>
      </c>
      <c r="AL241">
        <v>0</v>
      </c>
      <c r="AM241" s="3">
        <v>19</v>
      </c>
    </row>
    <row r="242" spans="1:39" x14ac:dyDescent="0.3">
      <c r="A242">
        <v>240</v>
      </c>
      <c r="B242">
        <v>0</v>
      </c>
      <c r="C242">
        <v>2</v>
      </c>
      <c r="D242" t="s">
        <v>377</v>
      </c>
      <c r="E242" t="s">
        <v>21</v>
      </c>
      <c r="F242">
        <v>33</v>
      </c>
      <c r="G242">
        <v>0</v>
      </c>
      <c r="H242">
        <v>0</v>
      </c>
      <c r="I242" t="s">
        <v>378</v>
      </c>
      <c r="J242">
        <v>12.275</v>
      </c>
      <c r="L242" t="s">
        <v>23</v>
      </c>
      <c r="M242" t="s">
        <v>23</v>
      </c>
      <c r="N242" t="str">
        <f t="shared" si="27"/>
        <v>M</v>
      </c>
      <c r="O242">
        <f xml:space="preserve"> IF(J242="",MEDIAN(J:J),J242)</f>
        <v>12.275</v>
      </c>
      <c r="P242">
        <f t="shared" si="28"/>
        <v>1</v>
      </c>
      <c r="Q242">
        <f t="shared" si="29"/>
        <v>0</v>
      </c>
      <c r="R242" t="s">
        <v>24</v>
      </c>
      <c r="S242" t="str">
        <f xml:space="preserve"> VLOOKUP(R242,[1]train_next!$D$3:$E$20,2,FALSE)</f>
        <v>Mr</v>
      </c>
      <c r="T242" s="3">
        <f xml:space="preserve"> IF(F242="",AVERAGEIF(S:S,S242,F:F),F242)</f>
        <v>33</v>
      </c>
      <c r="V242">
        <f t="shared" si="30"/>
        <v>1</v>
      </c>
      <c r="W242">
        <f t="shared" si="31"/>
        <v>0</v>
      </c>
      <c r="X242">
        <f xml:space="preserve"> IF(N242=X$2,1,0)</f>
        <v>1</v>
      </c>
      <c r="Y242">
        <f xml:space="preserve"> IF(N242=Y$2,1,0)</f>
        <v>0</v>
      </c>
      <c r="Z242">
        <f t="shared" si="33"/>
        <v>0</v>
      </c>
      <c r="AA242">
        <f t="shared" si="33"/>
        <v>0</v>
      </c>
      <c r="AB242">
        <f t="shared" si="33"/>
        <v>0</v>
      </c>
      <c r="AC242">
        <f t="shared" si="32"/>
        <v>0</v>
      </c>
      <c r="AD242">
        <f t="shared" si="32"/>
        <v>0</v>
      </c>
      <c r="AE242">
        <f t="shared" si="32"/>
        <v>0</v>
      </c>
      <c r="AF242">
        <f t="shared" si="34"/>
        <v>1</v>
      </c>
      <c r="AG242">
        <f t="shared" si="34"/>
        <v>0</v>
      </c>
      <c r="AH242">
        <f t="shared" si="34"/>
        <v>0</v>
      </c>
      <c r="AI242">
        <f t="shared" si="34"/>
        <v>0</v>
      </c>
      <c r="AJ242">
        <v>12.275</v>
      </c>
      <c r="AK242">
        <v>1</v>
      </c>
      <c r="AL242">
        <v>0</v>
      </c>
      <c r="AM242" s="3">
        <v>33</v>
      </c>
    </row>
    <row r="243" spans="1:39" x14ac:dyDescent="0.3">
      <c r="A243">
        <v>241</v>
      </c>
      <c r="B243">
        <v>0</v>
      </c>
      <c r="C243">
        <v>3</v>
      </c>
      <c r="D243" t="s">
        <v>379</v>
      </c>
      <c r="E243" t="s">
        <v>26</v>
      </c>
      <c r="G243">
        <v>1</v>
      </c>
      <c r="H243">
        <v>0</v>
      </c>
      <c r="I243">
        <v>2665</v>
      </c>
      <c r="J243">
        <v>14.4542</v>
      </c>
      <c r="L243" t="s">
        <v>29</v>
      </c>
      <c r="M243" t="s">
        <v>29</v>
      </c>
      <c r="N243" t="str">
        <f t="shared" si="27"/>
        <v>M</v>
      </c>
      <c r="O243">
        <f xml:space="preserve"> IF(J243="",MEDIAN(J:J),J243)</f>
        <v>14.4542</v>
      </c>
      <c r="P243">
        <f t="shared" si="28"/>
        <v>2</v>
      </c>
      <c r="Q243">
        <f t="shared" si="29"/>
        <v>1</v>
      </c>
      <c r="R243" t="s">
        <v>33</v>
      </c>
      <c r="S243" t="str">
        <f xml:space="preserve"> VLOOKUP(R243,[1]train_next!$D$3:$E$20,2,FALSE)</f>
        <v>Miss</v>
      </c>
      <c r="T243" s="3">
        <f xml:space="preserve"> IF(F243="",AVERAGEIF(S:S,S243,F:F),F243)</f>
        <v>21.8243661971831</v>
      </c>
      <c r="V243">
        <f t="shared" si="30"/>
        <v>0</v>
      </c>
      <c r="W243">
        <f t="shared" si="31"/>
        <v>1</v>
      </c>
      <c r="X243">
        <f xml:space="preserve"> IF(N243=X$2,1,0)</f>
        <v>1</v>
      </c>
      <c r="Y243">
        <f xml:space="preserve"> IF(N243=Y$2,1,0)</f>
        <v>0</v>
      </c>
      <c r="Z243">
        <f t="shared" si="33"/>
        <v>0</v>
      </c>
      <c r="AA243">
        <f t="shared" si="33"/>
        <v>0</v>
      </c>
      <c r="AB243">
        <f t="shared" si="33"/>
        <v>0</v>
      </c>
      <c r="AC243">
        <f t="shared" si="32"/>
        <v>0</v>
      </c>
      <c r="AD243">
        <f t="shared" si="32"/>
        <v>0</v>
      </c>
      <c r="AE243">
        <f t="shared" si="32"/>
        <v>0</v>
      </c>
      <c r="AF243">
        <f t="shared" si="34"/>
        <v>0</v>
      </c>
      <c r="AG243">
        <f t="shared" si="34"/>
        <v>0</v>
      </c>
      <c r="AH243">
        <f t="shared" si="34"/>
        <v>0</v>
      </c>
      <c r="AI243">
        <f t="shared" si="34"/>
        <v>1</v>
      </c>
      <c r="AJ243">
        <v>14.4542</v>
      </c>
      <c r="AK243">
        <v>2</v>
      </c>
      <c r="AL243">
        <v>1</v>
      </c>
      <c r="AM243" s="3">
        <v>21.8243661971831</v>
      </c>
    </row>
    <row r="244" spans="1:39" x14ac:dyDescent="0.3">
      <c r="A244">
        <v>242</v>
      </c>
      <c r="B244">
        <v>1</v>
      </c>
      <c r="C244">
        <v>3</v>
      </c>
      <c r="D244" t="s">
        <v>380</v>
      </c>
      <c r="E244" t="s">
        <v>26</v>
      </c>
      <c r="G244">
        <v>1</v>
      </c>
      <c r="H244">
        <v>0</v>
      </c>
      <c r="I244">
        <v>367230</v>
      </c>
      <c r="J244">
        <v>15.5</v>
      </c>
      <c r="L244" t="s">
        <v>38</v>
      </c>
      <c r="M244" t="s">
        <v>38</v>
      </c>
      <c r="N244" t="str">
        <f t="shared" si="27"/>
        <v>M</v>
      </c>
      <c r="O244">
        <f xml:space="preserve"> IF(J244="",MEDIAN(J:J),J244)</f>
        <v>15.5</v>
      </c>
      <c r="P244">
        <f t="shared" si="28"/>
        <v>2</v>
      </c>
      <c r="Q244">
        <f t="shared" si="29"/>
        <v>1</v>
      </c>
      <c r="R244" t="s">
        <v>33</v>
      </c>
      <c r="S244" t="str">
        <f xml:space="preserve"> VLOOKUP(R244,[1]train_next!$D$3:$E$20,2,FALSE)</f>
        <v>Miss</v>
      </c>
      <c r="T244" s="3">
        <f xml:space="preserve"> IF(F244="",AVERAGEIF(S:S,S244,F:F),F244)</f>
        <v>21.8243661971831</v>
      </c>
      <c r="V244">
        <f t="shared" si="30"/>
        <v>0</v>
      </c>
      <c r="W244">
        <f t="shared" si="31"/>
        <v>0</v>
      </c>
      <c r="X244">
        <f xml:space="preserve"> IF(N244=X$2,1,0)</f>
        <v>1</v>
      </c>
      <c r="Y244">
        <f xml:space="preserve"> IF(N244=Y$2,1,0)</f>
        <v>0</v>
      </c>
      <c r="Z244">
        <f t="shared" si="33"/>
        <v>0</v>
      </c>
      <c r="AA244">
        <f t="shared" si="33"/>
        <v>0</v>
      </c>
      <c r="AB244">
        <f t="shared" si="33"/>
        <v>0</v>
      </c>
      <c r="AC244">
        <f t="shared" si="32"/>
        <v>0</v>
      </c>
      <c r="AD244">
        <f t="shared" si="32"/>
        <v>0</v>
      </c>
      <c r="AE244">
        <f t="shared" si="32"/>
        <v>0</v>
      </c>
      <c r="AF244">
        <f t="shared" si="34"/>
        <v>0</v>
      </c>
      <c r="AG244">
        <f t="shared" si="34"/>
        <v>0</v>
      </c>
      <c r="AH244">
        <f t="shared" si="34"/>
        <v>0</v>
      </c>
      <c r="AI244">
        <f t="shared" si="34"/>
        <v>1</v>
      </c>
      <c r="AJ244">
        <v>15.5</v>
      </c>
      <c r="AK244">
        <v>2</v>
      </c>
      <c r="AL244">
        <v>1</v>
      </c>
      <c r="AM244" s="3">
        <v>21.8243661971831</v>
      </c>
    </row>
    <row r="245" spans="1:39" x14ac:dyDescent="0.3">
      <c r="A245">
        <v>243</v>
      </c>
      <c r="B245">
        <v>0</v>
      </c>
      <c r="C245">
        <v>2</v>
      </c>
      <c r="D245" t="s">
        <v>381</v>
      </c>
      <c r="E245" t="s">
        <v>21</v>
      </c>
      <c r="F245">
        <v>29</v>
      </c>
      <c r="G245">
        <v>0</v>
      </c>
      <c r="H245">
        <v>0</v>
      </c>
      <c r="I245" t="s">
        <v>382</v>
      </c>
      <c r="J245">
        <v>10.5</v>
      </c>
      <c r="L245" t="s">
        <v>23</v>
      </c>
      <c r="M245" t="s">
        <v>23</v>
      </c>
      <c r="N245" t="str">
        <f t="shared" si="27"/>
        <v>M</v>
      </c>
      <c r="O245">
        <f xml:space="preserve"> IF(J245="",MEDIAN(J:J),J245)</f>
        <v>10.5</v>
      </c>
      <c r="P245">
        <f t="shared" si="28"/>
        <v>1</v>
      </c>
      <c r="Q245">
        <f t="shared" si="29"/>
        <v>0</v>
      </c>
      <c r="R245" t="s">
        <v>24</v>
      </c>
      <c r="S245" t="str">
        <f xml:space="preserve"> VLOOKUP(R245,[1]train_next!$D$3:$E$20,2,FALSE)</f>
        <v>Mr</v>
      </c>
      <c r="T245" s="3">
        <f xml:space="preserve"> IF(F245="",AVERAGEIF(S:S,S245,F:F),F245)</f>
        <v>29</v>
      </c>
      <c r="V245">
        <f t="shared" si="30"/>
        <v>1</v>
      </c>
      <c r="W245">
        <f t="shared" si="31"/>
        <v>0</v>
      </c>
      <c r="X245">
        <f xml:space="preserve"> IF(N245=X$2,1,0)</f>
        <v>1</v>
      </c>
      <c r="Y245">
        <f xml:space="preserve"> IF(N245=Y$2,1,0)</f>
        <v>0</v>
      </c>
      <c r="Z245">
        <f t="shared" si="33"/>
        <v>0</v>
      </c>
      <c r="AA245">
        <f t="shared" si="33"/>
        <v>0</v>
      </c>
      <c r="AB245">
        <f t="shared" si="33"/>
        <v>0</v>
      </c>
      <c r="AC245">
        <f t="shared" si="32"/>
        <v>0</v>
      </c>
      <c r="AD245">
        <f t="shared" si="32"/>
        <v>0</v>
      </c>
      <c r="AE245">
        <f t="shared" si="32"/>
        <v>0</v>
      </c>
      <c r="AF245">
        <f t="shared" si="34"/>
        <v>1</v>
      </c>
      <c r="AG245">
        <f t="shared" si="34"/>
        <v>0</v>
      </c>
      <c r="AH245">
        <f t="shared" si="34"/>
        <v>0</v>
      </c>
      <c r="AI245">
        <f t="shared" si="34"/>
        <v>0</v>
      </c>
      <c r="AJ245">
        <v>10.5</v>
      </c>
      <c r="AK245">
        <v>1</v>
      </c>
      <c r="AL245">
        <v>0</v>
      </c>
      <c r="AM245" s="3">
        <v>29</v>
      </c>
    </row>
    <row r="246" spans="1:39" x14ac:dyDescent="0.3">
      <c r="A246">
        <v>244</v>
      </c>
      <c r="B246">
        <v>0</v>
      </c>
      <c r="C246">
        <v>3</v>
      </c>
      <c r="D246" t="s">
        <v>383</v>
      </c>
      <c r="E246" t="s">
        <v>21</v>
      </c>
      <c r="F246">
        <v>22</v>
      </c>
      <c r="G246">
        <v>0</v>
      </c>
      <c r="H246">
        <v>0</v>
      </c>
      <c r="I246" t="s">
        <v>384</v>
      </c>
      <c r="J246">
        <v>7.125</v>
      </c>
      <c r="L246" t="s">
        <v>23</v>
      </c>
      <c r="M246" t="s">
        <v>23</v>
      </c>
      <c r="N246" t="str">
        <f t="shared" si="27"/>
        <v>M</v>
      </c>
      <c r="O246">
        <f xml:space="preserve"> IF(J246="",MEDIAN(J:J),J246)</f>
        <v>7.125</v>
      </c>
      <c r="P246">
        <f t="shared" si="28"/>
        <v>1</v>
      </c>
      <c r="Q246">
        <f t="shared" si="29"/>
        <v>0</v>
      </c>
      <c r="R246" t="s">
        <v>24</v>
      </c>
      <c r="S246" t="str">
        <f xml:space="preserve"> VLOOKUP(R246,[1]train_next!$D$3:$E$20,2,FALSE)</f>
        <v>Mr</v>
      </c>
      <c r="T246" s="3">
        <f xml:space="preserve"> IF(F246="",AVERAGEIF(S:S,S246,F:F),F246)</f>
        <v>22</v>
      </c>
      <c r="V246">
        <f t="shared" si="30"/>
        <v>1</v>
      </c>
      <c r="W246">
        <f t="shared" si="31"/>
        <v>0</v>
      </c>
      <c r="X246">
        <f xml:space="preserve"> IF(N246=X$2,1,0)</f>
        <v>1</v>
      </c>
      <c r="Y246">
        <f xml:space="preserve"> IF(N246=Y$2,1,0)</f>
        <v>0</v>
      </c>
      <c r="Z246">
        <f t="shared" si="33"/>
        <v>0</v>
      </c>
      <c r="AA246">
        <f t="shared" si="33"/>
        <v>0</v>
      </c>
      <c r="AB246">
        <f t="shared" si="33"/>
        <v>0</v>
      </c>
      <c r="AC246">
        <f t="shared" si="32"/>
        <v>0</v>
      </c>
      <c r="AD246">
        <f t="shared" si="32"/>
        <v>0</v>
      </c>
      <c r="AE246">
        <f t="shared" si="32"/>
        <v>0</v>
      </c>
      <c r="AF246">
        <f t="shared" si="34"/>
        <v>1</v>
      </c>
      <c r="AG246">
        <f t="shared" si="34"/>
        <v>0</v>
      </c>
      <c r="AH246">
        <f t="shared" si="34"/>
        <v>0</v>
      </c>
      <c r="AI246">
        <f t="shared" si="34"/>
        <v>0</v>
      </c>
      <c r="AJ246">
        <v>7.125</v>
      </c>
      <c r="AK246">
        <v>1</v>
      </c>
      <c r="AL246">
        <v>0</v>
      </c>
      <c r="AM246" s="3">
        <v>22</v>
      </c>
    </row>
    <row r="247" spans="1:39" x14ac:dyDescent="0.3">
      <c r="A247">
        <v>245</v>
      </c>
      <c r="B247">
        <v>0</v>
      </c>
      <c r="C247">
        <v>3</v>
      </c>
      <c r="D247" t="s">
        <v>385</v>
      </c>
      <c r="E247" t="s">
        <v>21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29</v>
      </c>
      <c r="M247" t="s">
        <v>29</v>
      </c>
      <c r="N247" t="str">
        <f t="shared" si="27"/>
        <v>M</v>
      </c>
      <c r="O247">
        <f xml:space="preserve"> IF(J247="",MEDIAN(J:J),J247)</f>
        <v>7.2249999999999996</v>
      </c>
      <c r="P247">
        <f t="shared" si="28"/>
        <v>1</v>
      </c>
      <c r="Q247">
        <f t="shared" si="29"/>
        <v>0</v>
      </c>
      <c r="R247" t="s">
        <v>24</v>
      </c>
      <c r="S247" t="str">
        <f xml:space="preserve"> VLOOKUP(R247,[1]train_next!$D$3:$E$20,2,FALSE)</f>
        <v>Mr</v>
      </c>
      <c r="T247" s="3">
        <f xml:space="preserve"> IF(F247="",AVERAGEIF(S:S,S247,F:F),F247)</f>
        <v>30</v>
      </c>
      <c r="V247">
        <f t="shared" si="30"/>
        <v>0</v>
      </c>
      <c r="W247">
        <f t="shared" si="31"/>
        <v>1</v>
      </c>
      <c r="X247">
        <f xml:space="preserve"> IF(N247=X$2,1,0)</f>
        <v>1</v>
      </c>
      <c r="Y247">
        <f xml:space="preserve"> IF(N247=Y$2,1,0)</f>
        <v>0</v>
      </c>
      <c r="Z247">
        <f t="shared" si="33"/>
        <v>0</v>
      </c>
      <c r="AA247">
        <f t="shared" si="33"/>
        <v>0</v>
      </c>
      <c r="AB247">
        <f t="shared" si="33"/>
        <v>0</v>
      </c>
      <c r="AC247">
        <f t="shared" si="32"/>
        <v>0</v>
      </c>
      <c r="AD247">
        <f t="shared" si="32"/>
        <v>0</v>
      </c>
      <c r="AE247">
        <f t="shared" si="32"/>
        <v>0</v>
      </c>
      <c r="AF247">
        <f t="shared" si="34"/>
        <v>1</v>
      </c>
      <c r="AG247">
        <f t="shared" si="34"/>
        <v>0</v>
      </c>
      <c r="AH247">
        <f t="shared" si="34"/>
        <v>0</v>
      </c>
      <c r="AI247">
        <f t="shared" si="34"/>
        <v>0</v>
      </c>
      <c r="AJ247">
        <v>7.2249999999999996</v>
      </c>
      <c r="AK247">
        <v>1</v>
      </c>
      <c r="AL247">
        <v>0</v>
      </c>
      <c r="AM247" s="3">
        <v>30</v>
      </c>
    </row>
    <row r="248" spans="1:39" x14ac:dyDescent="0.3">
      <c r="A248">
        <v>246</v>
      </c>
      <c r="B248">
        <v>0</v>
      </c>
      <c r="C248">
        <v>1</v>
      </c>
      <c r="D248" t="s">
        <v>386</v>
      </c>
      <c r="E248" t="s">
        <v>21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387</v>
      </c>
      <c r="L248" t="s">
        <v>38</v>
      </c>
      <c r="M248" t="s">
        <v>38</v>
      </c>
      <c r="N248" t="str">
        <f t="shared" si="27"/>
        <v>C</v>
      </c>
      <c r="O248">
        <f xml:space="preserve"> IF(J248="",MEDIAN(J:J),J248)</f>
        <v>90</v>
      </c>
      <c r="P248">
        <f t="shared" si="28"/>
        <v>3</v>
      </c>
      <c r="Q248">
        <f t="shared" si="29"/>
        <v>0</v>
      </c>
      <c r="R248" t="s">
        <v>388</v>
      </c>
      <c r="S248" t="str">
        <f xml:space="preserve"> VLOOKUP(R248,[1]train_next!$D$3:$E$20,2,FALSE)</f>
        <v>Royalty</v>
      </c>
      <c r="T248" s="3">
        <f xml:space="preserve"> IF(F248="",AVERAGEIF(S:S,S248,F:F),F248)</f>
        <v>44</v>
      </c>
      <c r="V248">
        <f t="shared" si="30"/>
        <v>0</v>
      </c>
      <c r="W248">
        <f t="shared" si="31"/>
        <v>0</v>
      </c>
      <c r="X248">
        <f xml:space="preserve"> IF(N248=X$2,1,0)</f>
        <v>0</v>
      </c>
      <c r="Y248">
        <f xml:space="preserve"> IF(N248=Y$2,1,0)</f>
        <v>1</v>
      </c>
      <c r="Z248">
        <f t="shared" si="33"/>
        <v>0</v>
      </c>
      <c r="AA248">
        <f t="shared" si="33"/>
        <v>0</v>
      </c>
      <c r="AB248">
        <f t="shared" si="33"/>
        <v>0</v>
      </c>
      <c r="AC248">
        <f t="shared" si="32"/>
        <v>0</v>
      </c>
      <c r="AD248">
        <f t="shared" si="32"/>
        <v>0</v>
      </c>
      <c r="AE248">
        <f t="shared" si="32"/>
        <v>0</v>
      </c>
      <c r="AF248">
        <f t="shared" si="34"/>
        <v>0</v>
      </c>
      <c r="AG248">
        <f t="shared" si="34"/>
        <v>0</v>
      </c>
      <c r="AH248">
        <f t="shared" si="34"/>
        <v>0</v>
      </c>
      <c r="AI248">
        <f t="shared" si="34"/>
        <v>0</v>
      </c>
      <c r="AJ248">
        <v>90</v>
      </c>
      <c r="AK248">
        <v>3</v>
      </c>
      <c r="AL248">
        <v>0</v>
      </c>
      <c r="AM248" s="3">
        <v>44</v>
      </c>
    </row>
    <row r="249" spans="1:39" x14ac:dyDescent="0.3">
      <c r="A249">
        <v>247</v>
      </c>
      <c r="B249">
        <v>0</v>
      </c>
      <c r="C249">
        <v>3</v>
      </c>
      <c r="D249" t="s">
        <v>389</v>
      </c>
      <c r="E249" t="s">
        <v>26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23</v>
      </c>
      <c r="M249" t="s">
        <v>23</v>
      </c>
      <c r="N249" t="str">
        <f t="shared" si="27"/>
        <v>M</v>
      </c>
      <c r="O249">
        <f xml:space="preserve"> IF(J249="",MEDIAN(J:J),J249)</f>
        <v>7.7750000000000004</v>
      </c>
      <c r="P249">
        <f t="shared" si="28"/>
        <v>1</v>
      </c>
      <c r="Q249">
        <f t="shared" si="29"/>
        <v>1</v>
      </c>
      <c r="R249" t="s">
        <v>33</v>
      </c>
      <c r="S249" t="str">
        <f xml:space="preserve"> VLOOKUP(R249,[1]train_next!$D$3:$E$20,2,FALSE)</f>
        <v>Miss</v>
      </c>
      <c r="T249" s="3">
        <f xml:space="preserve"> IF(F249="",AVERAGEIF(S:S,S249,F:F),F249)</f>
        <v>25</v>
      </c>
      <c r="V249">
        <f t="shared" si="30"/>
        <v>1</v>
      </c>
      <c r="W249">
        <f t="shared" si="31"/>
        <v>0</v>
      </c>
      <c r="X249">
        <f xml:space="preserve"> IF(N249=X$2,1,0)</f>
        <v>1</v>
      </c>
      <c r="Y249">
        <f xml:space="preserve"> IF(N249=Y$2,1,0)</f>
        <v>0</v>
      </c>
      <c r="Z249">
        <f t="shared" si="33"/>
        <v>0</v>
      </c>
      <c r="AA249">
        <f t="shared" si="33"/>
        <v>0</v>
      </c>
      <c r="AB249">
        <f t="shared" si="33"/>
        <v>0</v>
      </c>
      <c r="AC249">
        <f t="shared" si="32"/>
        <v>0</v>
      </c>
      <c r="AD249">
        <f t="shared" si="32"/>
        <v>0</v>
      </c>
      <c r="AE249">
        <f t="shared" si="32"/>
        <v>0</v>
      </c>
      <c r="AF249">
        <f t="shared" si="34"/>
        <v>0</v>
      </c>
      <c r="AG249">
        <f t="shared" si="34"/>
        <v>0</v>
      </c>
      <c r="AH249">
        <f t="shared" si="34"/>
        <v>0</v>
      </c>
      <c r="AI249">
        <f t="shared" si="34"/>
        <v>1</v>
      </c>
      <c r="AJ249">
        <v>7.7750000000000004</v>
      </c>
      <c r="AK249">
        <v>1</v>
      </c>
      <c r="AL249">
        <v>1</v>
      </c>
      <c r="AM249" s="3">
        <v>25</v>
      </c>
    </row>
    <row r="250" spans="1:39" x14ac:dyDescent="0.3">
      <c r="A250">
        <v>248</v>
      </c>
      <c r="B250">
        <v>1</v>
      </c>
      <c r="C250">
        <v>2</v>
      </c>
      <c r="D250" t="s">
        <v>390</v>
      </c>
      <c r="E250" t="s">
        <v>26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23</v>
      </c>
      <c r="M250" t="s">
        <v>23</v>
      </c>
      <c r="N250" t="str">
        <f t="shared" si="27"/>
        <v>M</v>
      </c>
      <c r="O250">
        <f xml:space="preserve"> IF(J250="",MEDIAN(J:J),J250)</f>
        <v>14.5</v>
      </c>
      <c r="P250">
        <f t="shared" si="28"/>
        <v>3</v>
      </c>
      <c r="Q250">
        <f t="shared" si="29"/>
        <v>1</v>
      </c>
      <c r="R250" t="s">
        <v>30</v>
      </c>
      <c r="S250" t="str">
        <f xml:space="preserve"> VLOOKUP(R250,[1]train_next!$D$3:$E$20,2,FALSE)</f>
        <v>Mrs</v>
      </c>
      <c r="T250" s="3">
        <f xml:space="preserve"> IF(F250="",AVERAGEIF(S:S,S250,F:F),F250)</f>
        <v>24</v>
      </c>
      <c r="V250">
        <f t="shared" si="30"/>
        <v>1</v>
      </c>
      <c r="W250">
        <f t="shared" si="31"/>
        <v>0</v>
      </c>
      <c r="X250">
        <f xml:space="preserve"> IF(N250=X$2,1,0)</f>
        <v>1</v>
      </c>
      <c r="Y250">
        <f xml:space="preserve"> IF(N250=Y$2,1,0)</f>
        <v>0</v>
      </c>
      <c r="Z250">
        <f t="shared" si="33"/>
        <v>0</v>
      </c>
      <c r="AA250">
        <f t="shared" si="33"/>
        <v>0</v>
      </c>
      <c r="AB250">
        <f t="shared" si="33"/>
        <v>0</v>
      </c>
      <c r="AC250">
        <f t="shared" si="32"/>
        <v>0</v>
      </c>
      <c r="AD250">
        <f t="shared" si="32"/>
        <v>0</v>
      </c>
      <c r="AE250">
        <f t="shared" si="32"/>
        <v>0</v>
      </c>
      <c r="AF250">
        <f t="shared" si="34"/>
        <v>0</v>
      </c>
      <c r="AG250">
        <f t="shared" si="34"/>
        <v>1</v>
      </c>
      <c r="AH250">
        <f t="shared" si="34"/>
        <v>0</v>
      </c>
      <c r="AI250">
        <f t="shared" si="34"/>
        <v>0</v>
      </c>
      <c r="AJ250">
        <v>14.5</v>
      </c>
      <c r="AK250">
        <v>3</v>
      </c>
      <c r="AL250">
        <v>1</v>
      </c>
      <c r="AM250" s="3">
        <v>24</v>
      </c>
    </row>
    <row r="251" spans="1:39" x14ac:dyDescent="0.3">
      <c r="A251">
        <v>249</v>
      </c>
      <c r="B251">
        <v>1</v>
      </c>
      <c r="C251">
        <v>1</v>
      </c>
      <c r="D251" t="s">
        <v>391</v>
      </c>
      <c r="E251" t="s">
        <v>21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392</v>
      </c>
      <c r="L251" t="s">
        <v>23</v>
      </c>
      <c r="M251" t="s">
        <v>23</v>
      </c>
      <c r="N251" t="str">
        <f t="shared" si="27"/>
        <v>D</v>
      </c>
      <c r="O251">
        <f xml:space="preserve"> IF(J251="",MEDIAN(J:J),J251)</f>
        <v>52.554200000000002</v>
      </c>
      <c r="P251">
        <f t="shared" si="28"/>
        <v>3</v>
      </c>
      <c r="Q251">
        <f t="shared" si="29"/>
        <v>0</v>
      </c>
      <c r="R251" t="s">
        <v>24</v>
      </c>
      <c r="S251" t="str">
        <f xml:space="preserve"> VLOOKUP(R251,[1]train_next!$D$3:$E$20,2,FALSE)</f>
        <v>Mr</v>
      </c>
      <c r="T251" s="3">
        <f xml:space="preserve"> IF(F251="",AVERAGEIF(S:S,S251,F:F),F251)</f>
        <v>37</v>
      </c>
      <c r="V251">
        <f t="shared" si="30"/>
        <v>1</v>
      </c>
      <c r="W251">
        <f t="shared" si="31"/>
        <v>0</v>
      </c>
      <c r="X251">
        <f xml:space="preserve"> IF(N251=X$2,1,0)</f>
        <v>0</v>
      </c>
      <c r="Y251">
        <f xml:space="preserve"> IF(N251=Y$2,1,0)</f>
        <v>0</v>
      </c>
      <c r="Z251">
        <f t="shared" si="33"/>
        <v>0</v>
      </c>
      <c r="AA251">
        <f t="shared" si="33"/>
        <v>0</v>
      </c>
      <c r="AB251">
        <f t="shared" si="33"/>
        <v>1</v>
      </c>
      <c r="AC251">
        <f t="shared" si="32"/>
        <v>0</v>
      </c>
      <c r="AD251">
        <f t="shared" si="32"/>
        <v>0</v>
      </c>
      <c r="AE251">
        <f t="shared" si="32"/>
        <v>0</v>
      </c>
      <c r="AF251">
        <f t="shared" si="34"/>
        <v>1</v>
      </c>
      <c r="AG251">
        <f t="shared" si="34"/>
        <v>0</v>
      </c>
      <c r="AH251">
        <f t="shared" si="34"/>
        <v>0</v>
      </c>
      <c r="AI251">
        <f t="shared" si="34"/>
        <v>0</v>
      </c>
      <c r="AJ251">
        <v>52.554200000000002</v>
      </c>
      <c r="AK251">
        <v>3</v>
      </c>
      <c r="AL251">
        <v>0</v>
      </c>
      <c r="AM251" s="3">
        <v>37</v>
      </c>
    </row>
    <row r="252" spans="1:39" x14ac:dyDescent="0.3">
      <c r="A252">
        <v>250</v>
      </c>
      <c r="B252">
        <v>0</v>
      </c>
      <c r="C252">
        <v>2</v>
      </c>
      <c r="D252" t="s">
        <v>393</v>
      </c>
      <c r="E252" t="s">
        <v>21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23</v>
      </c>
      <c r="M252" t="s">
        <v>23</v>
      </c>
      <c r="N252" t="str">
        <f t="shared" si="27"/>
        <v>M</v>
      </c>
      <c r="O252">
        <f xml:space="preserve"> IF(J252="",MEDIAN(J:J),J252)</f>
        <v>26</v>
      </c>
      <c r="P252">
        <f t="shared" si="28"/>
        <v>2</v>
      </c>
      <c r="Q252">
        <f t="shared" si="29"/>
        <v>0</v>
      </c>
      <c r="R252" t="s">
        <v>247</v>
      </c>
      <c r="S252" t="str">
        <f xml:space="preserve"> VLOOKUP(R252,[1]train_next!$D$3:$E$20,2,FALSE)</f>
        <v>Royalty</v>
      </c>
      <c r="T252" s="3">
        <f xml:space="preserve"> IF(F252="",AVERAGEIF(S:S,S252,F:F),F252)</f>
        <v>54</v>
      </c>
      <c r="V252">
        <f t="shared" si="30"/>
        <v>1</v>
      </c>
      <c r="W252">
        <f t="shared" si="31"/>
        <v>0</v>
      </c>
      <c r="X252">
        <f xml:space="preserve"> IF(N252=X$2,1,0)</f>
        <v>1</v>
      </c>
      <c r="Y252">
        <f xml:space="preserve"> IF(N252=Y$2,1,0)</f>
        <v>0</v>
      </c>
      <c r="Z252">
        <f t="shared" si="33"/>
        <v>0</v>
      </c>
      <c r="AA252">
        <f t="shared" si="33"/>
        <v>0</v>
      </c>
      <c r="AB252">
        <f t="shared" si="33"/>
        <v>0</v>
      </c>
      <c r="AC252">
        <f t="shared" si="32"/>
        <v>0</v>
      </c>
      <c r="AD252">
        <f t="shared" si="32"/>
        <v>0</v>
      </c>
      <c r="AE252">
        <f t="shared" si="32"/>
        <v>0</v>
      </c>
      <c r="AF252">
        <f t="shared" si="34"/>
        <v>0</v>
      </c>
      <c r="AG252">
        <f t="shared" si="34"/>
        <v>0</v>
      </c>
      <c r="AH252">
        <f t="shared" si="34"/>
        <v>0</v>
      </c>
      <c r="AI252">
        <f t="shared" si="34"/>
        <v>0</v>
      </c>
      <c r="AJ252">
        <v>26</v>
      </c>
      <c r="AK252">
        <v>2</v>
      </c>
      <c r="AL252">
        <v>0</v>
      </c>
      <c r="AM252" s="3">
        <v>54</v>
      </c>
    </row>
    <row r="253" spans="1:39" x14ac:dyDescent="0.3">
      <c r="A253">
        <v>251</v>
      </c>
      <c r="B253">
        <v>0</v>
      </c>
      <c r="C253">
        <v>3</v>
      </c>
      <c r="D253" t="s">
        <v>394</v>
      </c>
      <c r="E253" t="s">
        <v>21</v>
      </c>
      <c r="G253">
        <v>0</v>
      </c>
      <c r="H253">
        <v>0</v>
      </c>
      <c r="I253">
        <v>362316</v>
      </c>
      <c r="J253">
        <v>7.25</v>
      </c>
      <c r="L253" t="s">
        <v>23</v>
      </c>
      <c r="M253" t="s">
        <v>23</v>
      </c>
      <c r="N253" t="str">
        <f t="shared" si="27"/>
        <v>M</v>
      </c>
      <c r="O253">
        <f xml:space="preserve"> IF(J253="",MEDIAN(J:J),J253)</f>
        <v>7.25</v>
      </c>
      <c r="P253">
        <f t="shared" si="28"/>
        <v>1</v>
      </c>
      <c r="Q253">
        <f t="shared" si="29"/>
        <v>0</v>
      </c>
      <c r="R253" t="s">
        <v>24</v>
      </c>
      <c r="S253" t="str">
        <f xml:space="preserve"> VLOOKUP(R253,[1]train_next!$D$3:$E$20,2,FALSE)</f>
        <v>Mr</v>
      </c>
      <c r="T253" s="3">
        <f xml:space="preserve"> IF(F253="",AVERAGEIF(S:S,S253,F:F),F253)</f>
        <v>32.252151462994838</v>
      </c>
      <c r="V253">
        <f t="shared" si="30"/>
        <v>1</v>
      </c>
      <c r="W253">
        <f t="shared" si="31"/>
        <v>0</v>
      </c>
      <c r="X253">
        <f xml:space="preserve"> IF(N253=X$2,1,0)</f>
        <v>1</v>
      </c>
      <c r="Y253">
        <f xml:space="preserve"> IF(N253=Y$2,1,0)</f>
        <v>0</v>
      </c>
      <c r="Z253">
        <f t="shared" si="33"/>
        <v>0</v>
      </c>
      <c r="AA253">
        <f t="shared" si="33"/>
        <v>0</v>
      </c>
      <c r="AB253">
        <f t="shared" si="33"/>
        <v>0</v>
      </c>
      <c r="AC253">
        <f t="shared" si="32"/>
        <v>0</v>
      </c>
      <c r="AD253">
        <f t="shared" si="32"/>
        <v>0</v>
      </c>
      <c r="AE253">
        <f t="shared" si="32"/>
        <v>0</v>
      </c>
      <c r="AF253">
        <f t="shared" si="34"/>
        <v>1</v>
      </c>
      <c r="AG253">
        <f t="shared" si="34"/>
        <v>0</v>
      </c>
      <c r="AH253">
        <f t="shared" si="34"/>
        <v>0</v>
      </c>
      <c r="AI253">
        <f t="shared" si="34"/>
        <v>0</v>
      </c>
      <c r="AJ253">
        <v>7.25</v>
      </c>
      <c r="AK253">
        <v>1</v>
      </c>
      <c r="AL253">
        <v>0</v>
      </c>
      <c r="AM253" s="3">
        <v>32.252151462994838</v>
      </c>
    </row>
    <row r="254" spans="1:39" x14ac:dyDescent="0.3">
      <c r="A254">
        <v>252</v>
      </c>
      <c r="B254">
        <v>0</v>
      </c>
      <c r="C254">
        <v>3</v>
      </c>
      <c r="D254" t="s">
        <v>395</v>
      </c>
      <c r="E254" t="s">
        <v>26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47</v>
      </c>
      <c r="L254" t="s">
        <v>23</v>
      </c>
      <c r="M254" t="s">
        <v>23</v>
      </c>
      <c r="N254" t="str">
        <f t="shared" si="27"/>
        <v>G</v>
      </c>
      <c r="O254">
        <f xml:space="preserve"> IF(J254="",MEDIAN(J:J),J254)</f>
        <v>10.4625</v>
      </c>
      <c r="P254">
        <f t="shared" si="28"/>
        <v>3</v>
      </c>
      <c r="Q254">
        <f t="shared" si="29"/>
        <v>1</v>
      </c>
      <c r="R254" t="s">
        <v>30</v>
      </c>
      <c r="S254" t="str">
        <f xml:space="preserve"> VLOOKUP(R254,[1]train_next!$D$3:$E$20,2,FALSE)</f>
        <v>Mrs</v>
      </c>
      <c r="T254" s="3">
        <f xml:space="preserve"> IF(F254="",AVERAGEIF(S:S,S254,F:F),F254)</f>
        <v>29</v>
      </c>
      <c r="V254">
        <f t="shared" si="30"/>
        <v>1</v>
      </c>
      <c r="W254">
        <f t="shared" si="31"/>
        <v>0</v>
      </c>
      <c r="X254">
        <f xml:space="preserve"> IF(N254=X$2,1,0)</f>
        <v>0</v>
      </c>
      <c r="Y254">
        <f xml:space="preserve"> IF(N254=Y$2,1,0)</f>
        <v>0</v>
      </c>
      <c r="Z254">
        <f t="shared" si="33"/>
        <v>0</v>
      </c>
      <c r="AA254">
        <f t="shared" si="33"/>
        <v>1</v>
      </c>
      <c r="AB254">
        <f t="shared" si="33"/>
        <v>0</v>
      </c>
      <c r="AC254">
        <f t="shared" si="32"/>
        <v>0</v>
      </c>
      <c r="AD254">
        <f t="shared" si="32"/>
        <v>0</v>
      </c>
      <c r="AE254">
        <f t="shared" si="32"/>
        <v>0</v>
      </c>
      <c r="AF254">
        <f t="shared" si="34"/>
        <v>0</v>
      </c>
      <c r="AG254">
        <f t="shared" si="34"/>
        <v>1</v>
      </c>
      <c r="AH254">
        <f t="shared" si="34"/>
        <v>0</v>
      </c>
      <c r="AI254">
        <f t="shared" si="34"/>
        <v>0</v>
      </c>
      <c r="AJ254">
        <v>10.4625</v>
      </c>
      <c r="AK254">
        <v>3</v>
      </c>
      <c r="AL254">
        <v>1</v>
      </c>
      <c r="AM254" s="3">
        <v>29</v>
      </c>
    </row>
    <row r="255" spans="1:39" x14ac:dyDescent="0.3">
      <c r="A255">
        <v>253</v>
      </c>
      <c r="B255">
        <v>0</v>
      </c>
      <c r="C255">
        <v>1</v>
      </c>
      <c r="D255" t="s">
        <v>396</v>
      </c>
      <c r="E255" t="s">
        <v>21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397</v>
      </c>
      <c r="L255" t="s">
        <v>23</v>
      </c>
      <c r="M255" t="s">
        <v>23</v>
      </c>
      <c r="N255" t="str">
        <f t="shared" si="27"/>
        <v>C</v>
      </c>
      <c r="O255">
        <f xml:space="preserve"> IF(J255="",MEDIAN(J:J),J255)</f>
        <v>26.55</v>
      </c>
      <c r="P255">
        <f t="shared" si="28"/>
        <v>1</v>
      </c>
      <c r="Q255">
        <f t="shared" si="29"/>
        <v>0</v>
      </c>
      <c r="R255" t="s">
        <v>24</v>
      </c>
      <c r="S255" t="str">
        <f xml:space="preserve"> VLOOKUP(R255,[1]train_next!$D$3:$E$20,2,FALSE)</f>
        <v>Mr</v>
      </c>
      <c r="T255" s="3">
        <f xml:space="preserve"> IF(F255="",AVERAGEIF(S:S,S255,F:F),F255)</f>
        <v>62</v>
      </c>
      <c r="V255">
        <f t="shared" si="30"/>
        <v>1</v>
      </c>
      <c r="W255">
        <f t="shared" si="31"/>
        <v>0</v>
      </c>
      <c r="X255">
        <f xml:space="preserve"> IF(N255=X$2,1,0)</f>
        <v>0</v>
      </c>
      <c r="Y255">
        <f xml:space="preserve"> IF(N255=Y$2,1,0)</f>
        <v>1</v>
      </c>
      <c r="Z255">
        <f t="shared" si="33"/>
        <v>0</v>
      </c>
      <c r="AA255">
        <f t="shared" si="33"/>
        <v>0</v>
      </c>
      <c r="AB255">
        <f t="shared" si="33"/>
        <v>0</v>
      </c>
      <c r="AC255">
        <f t="shared" si="32"/>
        <v>0</v>
      </c>
      <c r="AD255">
        <f t="shared" si="32"/>
        <v>0</v>
      </c>
      <c r="AE255">
        <f t="shared" si="32"/>
        <v>0</v>
      </c>
      <c r="AF255">
        <f t="shared" si="34"/>
        <v>1</v>
      </c>
      <c r="AG255">
        <f t="shared" si="34"/>
        <v>0</v>
      </c>
      <c r="AH255">
        <f t="shared" si="34"/>
        <v>0</v>
      </c>
      <c r="AI255">
        <f t="shared" si="34"/>
        <v>0</v>
      </c>
      <c r="AJ255">
        <v>26.55</v>
      </c>
      <c r="AK255">
        <v>1</v>
      </c>
      <c r="AL255">
        <v>0</v>
      </c>
      <c r="AM255" s="3">
        <v>62</v>
      </c>
    </row>
    <row r="256" spans="1:39" x14ac:dyDescent="0.3">
      <c r="A256">
        <v>254</v>
      </c>
      <c r="B256">
        <v>0</v>
      </c>
      <c r="C256">
        <v>3</v>
      </c>
      <c r="D256" t="s">
        <v>398</v>
      </c>
      <c r="E256" t="s">
        <v>21</v>
      </c>
      <c r="F256">
        <v>30</v>
      </c>
      <c r="G256">
        <v>1</v>
      </c>
      <c r="H256">
        <v>0</v>
      </c>
      <c r="I256" t="s">
        <v>399</v>
      </c>
      <c r="J256">
        <v>16.100000000000001</v>
      </c>
      <c r="L256" t="s">
        <v>23</v>
      </c>
      <c r="M256" t="s">
        <v>23</v>
      </c>
      <c r="N256" t="str">
        <f t="shared" si="27"/>
        <v>M</v>
      </c>
      <c r="O256">
        <f xml:space="preserve"> IF(J256="",MEDIAN(J:J),J256)</f>
        <v>16.100000000000001</v>
      </c>
      <c r="P256">
        <f t="shared" si="28"/>
        <v>2</v>
      </c>
      <c r="Q256">
        <f t="shared" si="29"/>
        <v>0</v>
      </c>
      <c r="R256" t="s">
        <v>24</v>
      </c>
      <c r="S256" t="str">
        <f xml:space="preserve"> VLOOKUP(R256,[1]train_next!$D$3:$E$20,2,FALSE)</f>
        <v>Mr</v>
      </c>
      <c r="T256" s="3">
        <f xml:space="preserve"> IF(F256="",AVERAGEIF(S:S,S256,F:F),F256)</f>
        <v>30</v>
      </c>
      <c r="V256">
        <f t="shared" si="30"/>
        <v>1</v>
      </c>
      <c r="W256">
        <f t="shared" si="31"/>
        <v>0</v>
      </c>
      <c r="X256">
        <f xml:space="preserve"> IF(N256=X$2,1,0)</f>
        <v>1</v>
      </c>
      <c r="Y256">
        <f xml:space="preserve"> IF(N256=Y$2,1,0)</f>
        <v>0</v>
      </c>
      <c r="Z256">
        <f t="shared" si="33"/>
        <v>0</v>
      </c>
      <c r="AA256">
        <f t="shared" si="33"/>
        <v>0</v>
      </c>
      <c r="AB256">
        <f t="shared" si="33"/>
        <v>0</v>
      </c>
      <c r="AC256">
        <f t="shared" si="32"/>
        <v>0</v>
      </c>
      <c r="AD256">
        <f t="shared" si="32"/>
        <v>0</v>
      </c>
      <c r="AE256">
        <f t="shared" si="32"/>
        <v>0</v>
      </c>
      <c r="AF256">
        <f t="shared" si="34"/>
        <v>1</v>
      </c>
      <c r="AG256">
        <f t="shared" si="34"/>
        <v>0</v>
      </c>
      <c r="AH256">
        <f t="shared" si="34"/>
        <v>0</v>
      </c>
      <c r="AI256">
        <f t="shared" si="34"/>
        <v>0</v>
      </c>
      <c r="AJ256">
        <v>16.100000000000001</v>
      </c>
      <c r="AK256">
        <v>2</v>
      </c>
      <c r="AL256">
        <v>0</v>
      </c>
      <c r="AM256" s="3">
        <v>30</v>
      </c>
    </row>
    <row r="257" spans="1:39" x14ac:dyDescent="0.3">
      <c r="A257">
        <v>255</v>
      </c>
      <c r="B257">
        <v>0</v>
      </c>
      <c r="C257">
        <v>3</v>
      </c>
      <c r="D257" t="s">
        <v>400</v>
      </c>
      <c r="E257" t="s">
        <v>26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23</v>
      </c>
      <c r="M257" t="s">
        <v>23</v>
      </c>
      <c r="N257" t="str">
        <f t="shared" si="27"/>
        <v>M</v>
      </c>
      <c r="O257">
        <f xml:space="preserve"> IF(J257="",MEDIAN(J:J),J257)</f>
        <v>20.212499999999999</v>
      </c>
      <c r="P257">
        <f t="shared" si="28"/>
        <v>3</v>
      </c>
      <c r="Q257">
        <f t="shared" si="29"/>
        <v>1</v>
      </c>
      <c r="R257" t="s">
        <v>30</v>
      </c>
      <c r="S257" t="str">
        <f xml:space="preserve"> VLOOKUP(R257,[1]train_next!$D$3:$E$20,2,FALSE)</f>
        <v>Mrs</v>
      </c>
      <c r="T257" s="3">
        <f xml:space="preserve"> IF(F257="",AVERAGEIF(S:S,S257,F:F),F257)</f>
        <v>41</v>
      </c>
      <c r="V257">
        <f t="shared" si="30"/>
        <v>1</v>
      </c>
      <c r="W257">
        <f t="shared" si="31"/>
        <v>0</v>
      </c>
      <c r="X257">
        <f xml:space="preserve"> IF(N257=X$2,1,0)</f>
        <v>1</v>
      </c>
      <c r="Y257">
        <f xml:space="preserve"> IF(N257=Y$2,1,0)</f>
        <v>0</v>
      </c>
      <c r="Z257">
        <f t="shared" si="33"/>
        <v>0</v>
      </c>
      <c r="AA257">
        <f t="shared" si="33"/>
        <v>0</v>
      </c>
      <c r="AB257">
        <f t="shared" si="33"/>
        <v>0</v>
      </c>
      <c r="AC257">
        <f t="shared" si="32"/>
        <v>0</v>
      </c>
      <c r="AD257">
        <f t="shared" si="32"/>
        <v>0</v>
      </c>
      <c r="AE257">
        <f t="shared" si="32"/>
        <v>0</v>
      </c>
      <c r="AF257">
        <f t="shared" si="34"/>
        <v>0</v>
      </c>
      <c r="AG257">
        <f t="shared" si="34"/>
        <v>1</v>
      </c>
      <c r="AH257">
        <f t="shared" si="34"/>
        <v>0</v>
      </c>
      <c r="AI257">
        <f t="shared" si="34"/>
        <v>0</v>
      </c>
      <c r="AJ257">
        <v>20.212499999999999</v>
      </c>
      <c r="AK257">
        <v>3</v>
      </c>
      <c r="AL257">
        <v>1</v>
      </c>
      <c r="AM257" s="3">
        <v>41</v>
      </c>
    </row>
    <row r="258" spans="1:39" x14ac:dyDescent="0.3">
      <c r="A258">
        <v>256</v>
      </c>
      <c r="B258">
        <v>1</v>
      </c>
      <c r="C258">
        <v>3</v>
      </c>
      <c r="D258" t="s">
        <v>401</v>
      </c>
      <c r="E258" t="s">
        <v>26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29</v>
      </c>
      <c r="M258" t="s">
        <v>29</v>
      </c>
      <c r="N258" t="str">
        <f t="shared" si="27"/>
        <v>M</v>
      </c>
      <c r="O258">
        <f xml:space="preserve"> IF(J258="",MEDIAN(J:J),J258)</f>
        <v>15.245799999999999</v>
      </c>
      <c r="P258">
        <f t="shared" si="28"/>
        <v>3</v>
      </c>
      <c r="Q258">
        <f t="shared" si="29"/>
        <v>1</v>
      </c>
      <c r="R258" t="s">
        <v>30</v>
      </c>
      <c r="S258" t="str">
        <f xml:space="preserve"> VLOOKUP(R258,[1]train_next!$D$3:$E$20,2,FALSE)</f>
        <v>Mrs</v>
      </c>
      <c r="T258" s="3">
        <f xml:space="preserve"> IF(F258="",AVERAGEIF(S:S,S258,F:F),F258)</f>
        <v>29</v>
      </c>
      <c r="V258">
        <f t="shared" si="30"/>
        <v>0</v>
      </c>
      <c r="W258">
        <f t="shared" si="31"/>
        <v>1</v>
      </c>
      <c r="X258">
        <f xml:space="preserve"> IF(N258=X$2,1,0)</f>
        <v>1</v>
      </c>
      <c r="Y258">
        <f xml:space="preserve"> IF(N258=Y$2,1,0)</f>
        <v>0</v>
      </c>
      <c r="Z258">
        <f t="shared" si="33"/>
        <v>0</v>
      </c>
      <c r="AA258">
        <f t="shared" si="33"/>
        <v>0</v>
      </c>
      <c r="AB258">
        <f t="shared" si="33"/>
        <v>0</v>
      </c>
      <c r="AC258">
        <f t="shared" si="32"/>
        <v>0</v>
      </c>
      <c r="AD258">
        <f t="shared" si="32"/>
        <v>0</v>
      </c>
      <c r="AE258">
        <f t="shared" si="32"/>
        <v>0</v>
      </c>
      <c r="AF258">
        <f t="shared" si="34"/>
        <v>0</v>
      </c>
      <c r="AG258">
        <f t="shared" si="34"/>
        <v>1</v>
      </c>
      <c r="AH258">
        <f t="shared" si="34"/>
        <v>0</v>
      </c>
      <c r="AI258">
        <f t="shared" si="34"/>
        <v>0</v>
      </c>
      <c r="AJ258">
        <v>15.245799999999999</v>
      </c>
      <c r="AK258">
        <v>3</v>
      </c>
      <c r="AL258">
        <v>1</v>
      </c>
      <c r="AM258" s="3">
        <v>29</v>
      </c>
    </row>
    <row r="259" spans="1:39" x14ac:dyDescent="0.3">
      <c r="A259">
        <v>257</v>
      </c>
      <c r="B259">
        <v>1</v>
      </c>
      <c r="C259">
        <v>1</v>
      </c>
      <c r="D259" t="s">
        <v>402</v>
      </c>
      <c r="E259" t="s">
        <v>26</v>
      </c>
      <c r="G259">
        <v>0</v>
      </c>
      <c r="H259">
        <v>0</v>
      </c>
      <c r="I259" t="s">
        <v>403</v>
      </c>
      <c r="J259">
        <v>79.2</v>
      </c>
      <c r="L259" t="s">
        <v>29</v>
      </c>
      <c r="M259" t="s">
        <v>29</v>
      </c>
      <c r="N259" t="str">
        <f t="shared" si="27"/>
        <v>M</v>
      </c>
      <c r="O259">
        <f xml:space="preserve"> IF(J259="",MEDIAN(J:J),J259)</f>
        <v>79.2</v>
      </c>
      <c r="P259">
        <f t="shared" si="28"/>
        <v>1</v>
      </c>
      <c r="Q259">
        <f t="shared" si="29"/>
        <v>1</v>
      </c>
      <c r="R259" t="s">
        <v>30</v>
      </c>
      <c r="S259" t="str">
        <f xml:space="preserve"> VLOOKUP(R259,[1]train_next!$D$3:$E$20,2,FALSE)</f>
        <v>Mrs</v>
      </c>
      <c r="T259" s="3">
        <f xml:space="preserve"> IF(F259="",AVERAGEIF(S:S,S259,F:F),F259)</f>
        <v>36.918128654970758</v>
      </c>
      <c r="V259">
        <f t="shared" si="30"/>
        <v>0</v>
      </c>
      <c r="W259">
        <f t="shared" si="31"/>
        <v>1</v>
      </c>
      <c r="X259">
        <f xml:space="preserve"> IF(N259=X$2,1,0)</f>
        <v>1</v>
      </c>
      <c r="Y259">
        <f xml:space="preserve"> IF(N259=Y$2,1,0)</f>
        <v>0</v>
      </c>
      <c r="Z259">
        <f t="shared" si="33"/>
        <v>0</v>
      </c>
      <c r="AA259">
        <f t="shared" si="33"/>
        <v>0</v>
      </c>
      <c r="AB259">
        <f t="shared" si="33"/>
        <v>0</v>
      </c>
      <c r="AC259">
        <f t="shared" si="32"/>
        <v>0</v>
      </c>
      <c r="AD259">
        <f t="shared" si="32"/>
        <v>0</v>
      </c>
      <c r="AE259">
        <f t="shared" si="32"/>
        <v>0</v>
      </c>
      <c r="AF259">
        <f t="shared" si="34"/>
        <v>0</v>
      </c>
      <c r="AG259">
        <f t="shared" si="34"/>
        <v>1</v>
      </c>
      <c r="AH259">
        <f t="shared" si="34"/>
        <v>0</v>
      </c>
      <c r="AI259">
        <f t="shared" si="34"/>
        <v>0</v>
      </c>
      <c r="AJ259">
        <v>79.2</v>
      </c>
      <c r="AK259">
        <v>1</v>
      </c>
      <c r="AL259">
        <v>1</v>
      </c>
      <c r="AM259" s="3">
        <v>36.918128654970758</v>
      </c>
    </row>
    <row r="260" spans="1:39" x14ac:dyDescent="0.3">
      <c r="A260">
        <v>258</v>
      </c>
      <c r="B260">
        <v>1</v>
      </c>
      <c r="C260">
        <v>1</v>
      </c>
      <c r="D260" t="s">
        <v>404</v>
      </c>
      <c r="E260" t="s">
        <v>26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405</v>
      </c>
      <c r="L260" t="s">
        <v>23</v>
      </c>
      <c r="M260" t="s">
        <v>23</v>
      </c>
      <c r="N260" t="str">
        <f t="shared" ref="N260:N323" si="35" xml:space="preserve"> IF(K260="","M",LEFT(K260,1))</f>
        <v>B</v>
      </c>
      <c r="O260">
        <f xml:space="preserve"> IF(J260="",MEDIAN(J:J),J260)</f>
        <v>86.5</v>
      </c>
      <c r="P260">
        <f t="shared" ref="P260:P323" si="36" xml:space="preserve"> SUM(G260,H260,1)</f>
        <v>1</v>
      </c>
      <c r="Q260">
        <f t="shared" ref="Q260:Q323" si="37" xml:space="preserve"> IF(E260="male",0,1)</f>
        <v>1</v>
      </c>
      <c r="R260" t="s">
        <v>33</v>
      </c>
      <c r="S260" t="str">
        <f xml:space="preserve"> VLOOKUP(R260,[1]train_next!$D$3:$E$20,2,FALSE)</f>
        <v>Miss</v>
      </c>
      <c r="T260" s="3">
        <f xml:space="preserve"> IF(F260="",AVERAGEIF(S:S,S260,F:F),F260)</f>
        <v>30</v>
      </c>
      <c r="V260">
        <f t="shared" ref="V260:V323" si="38" xml:space="preserve"> IF(M260=V$2,1,0)</f>
        <v>1</v>
      </c>
      <c r="W260">
        <f t="shared" ref="W260:W323" si="39" xml:space="preserve"> IF(M260=W$2,1,0)</f>
        <v>0</v>
      </c>
      <c r="X260">
        <f xml:space="preserve"> IF(N260=X$2,1,0)</f>
        <v>0</v>
      </c>
      <c r="Y260">
        <f xml:space="preserve"> IF(N260=Y$2,1,0)</f>
        <v>0</v>
      </c>
      <c r="Z260">
        <f t="shared" si="33"/>
        <v>0</v>
      </c>
      <c r="AA260">
        <f t="shared" si="33"/>
        <v>0</v>
      </c>
      <c r="AB260">
        <f t="shared" si="33"/>
        <v>0</v>
      </c>
      <c r="AC260">
        <f t="shared" si="32"/>
        <v>0</v>
      </c>
      <c r="AD260">
        <f t="shared" si="32"/>
        <v>1</v>
      </c>
      <c r="AE260">
        <f t="shared" si="32"/>
        <v>0</v>
      </c>
      <c r="AF260">
        <f t="shared" si="34"/>
        <v>0</v>
      </c>
      <c r="AG260">
        <f t="shared" si="34"/>
        <v>0</v>
      </c>
      <c r="AH260">
        <f t="shared" si="34"/>
        <v>0</v>
      </c>
      <c r="AI260">
        <f t="shared" si="34"/>
        <v>1</v>
      </c>
      <c r="AJ260">
        <v>86.5</v>
      </c>
      <c r="AK260">
        <v>1</v>
      </c>
      <c r="AL260">
        <v>1</v>
      </c>
      <c r="AM260" s="3">
        <v>30</v>
      </c>
    </row>
    <row r="261" spans="1:39" x14ac:dyDescent="0.3">
      <c r="A261">
        <v>259</v>
      </c>
      <c r="B261">
        <v>1</v>
      </c>
      <c r="C261">
        <v>1</v>
      </c>
      <c r="D261" t="s">
        <v>406</v>
      </c>
      <c r="E261" t="s">
        <v>26</v>
      </c>
      <c r="F261">
        <v>35</v>
      </c>
      <c r="G261">
        <v>0</v>
      </c>
      <c r="H261">
        <v>0</v>
      </c>
      <c r="I261" t="s">
        <v>407</v>
      </c>
      <c r="J261">
        <v>512.32920000000001</v>
      </c>
      <c r="L261" t="s">
        <v>29</v>
      </c>
      <c r="M261" t="s">
        <v>29</v>
      </c>
      <c r="N261" t="str">
        <f t="shared" si="35"/>
        <v>M</v>
      </c>
      <c r="O261">
        <f xml:space="preserve"> IF(J261="",MEDIAN(J:J),J261)</f>
        <v>512.32920000000001</v>
      </c>
      <c r="P261">
        <f t="shared" si="36"/>
        <v>1</v>
      </c>
      <c r="Q261">
        <f t="shared" si="37"/>
        <v>1</v>
      </c>
      <c r="R261" t="s">
        <v>33</v>
      </c>
      <c r="S261" t="str">
        <f xml:space="preserve"> VLOOKUP(R261,[1]train_next!$D$3:$E$20,2,FALSE)</f>
        <v>Miss</v>
      </c>
      <c r="T261" s="3">
        <f xml:space="preserve"> IF(F261="",AVERAGEIF(S:S,S261,F:F),F261)</f>
        <v>35</v>
      </c>
      <c r="V261">
        <f t="shared" si="38"/>
        <v>0</v>
      </c>
      <c r="W261">
        <f t="shared" si="39"/>
        <v>1</v>
      </c>
      <c r="X261">
        <f xml:space="preserve"> IF(N261=X$2,1,0)</f>
        <v>1</v>
      </c>
      <c r="Y261">
        <f xml:space="preserve"> IF(N261=Y$2,1,0)</f>
        <v>0</v>
      </c>
      <c r="Z261">
        <f t="shared" si="33"/>
        <v>0</v>
      </c>
      <c r="AA261">
        <f t="shared" si="33"/>
        <v>0</v>
      </c>
      <c r="AB261">
        <f t="shared" si="33"/>
        <v>0</v>
      </c>
      <c r="AC261">
        <f t="shared" si="32"/>
        <v>0</v>
      </c>
      <c r="AD261">
        <f t="shared" si="32"/>
        <v>0</v>
      </c>
      <c r="AE261">
        <f t="shared" si="32"/>
        <v>0</v>
      </c>
      <c r="AF261">
        <f t="shared" si="34"/>
        <v>0</v>
      </c>
      <c r="AG261">
        <f t="shared" si="34"/>
        <v>0</v>
      </c>
      <c r="AH261">
        <f t="shared" si="34"/>
        <v>0</v>
      </c>
      <c r="AI261">
        <f t="shared" si="34"/>
        <v>1</v>
      </c>
      <c r="AJ261">
        <v>512.32920000000001</v>
      </c>
      <c r="AK261">
        <v>1</v>
      </c>
      <c r="AL261">
        <v>1</v>
      </c>
      <c r="AM261" s="3">
        <v>35</v>
      </c>
    </row>
    <row r="262" spans="1:39" x14ac:dyDescent="0.3">
      <c r="A262">
        <v>260</v>
      </c>
      <c r="B262">
        <v>1</v>
      </c>
      <c r="C262">
        <v>2</v>
      </c>
      <c r="D262" t="s">
        <v>408</v>
      </c>
      <c r="E262" t="s">
        <v>26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23</v>
      </c>
      <c r="M262" t="s">
        <v>23</v>
      </c>
      <c r="N262" t="str">
        <f t="shared" si="35"/>
        <v>M</v>
      </c>
      <c r="O262">
        <f xml:space="preserve"> IF(J262="",MEDIAN(J:J),J262)</f>
        <v>26</v>
      </c>
      <c r="P262">
        <f t="shared" si="36"/>
        <v>2</v>
      </c>
      <c r="Q262">
        <f t="shared" si="37"/>
        <v>1</v>
      </c>
      <c r="R262" t="s">
        <v>30</v>
      </c>
      <c r="S262" t="str">
        <f xml:space="preserve"> VLOOKUP(R262,[1]train_next!$D$3:$E$20,2,FALSE)</f>
        <v>Mrs</v>
      </c>
      <c r="T262" s="3">
        <f xml:space="preserve"> IF(F262="",AVERAGEIF(S:S,S262,F:F),F262)</f>
        <v>50</v>
      </c>
      <c r="V262">
        <f t="shared" si="38"/>
        <v>1</v>
      </c>
      <c r="W262">
        <f t="shared" si="39"/>
        <v>0</v>
      </c>
      <c r="X262">
        <f xml:space="preserve"> IF(N262=X$2,1,0)</f>
        <v>1</v>
      </c>
      <c r="Y262">
        <f xml:space="preserve"> IF(N262=Y$2,1,0)</f>
        <v>0</v>
      </c>
      <c r="Z262">
        <f t="shared" si="33"/>
        <v>0</v>
      </c>
      <c r="AA262">
        <f t="shared" si="33"/>
        <v>0</v>
      </c>
      <c r="AB262">
        <f t="shared" si="33"/>
        <v>0</v>
      </c>
      <c r="AC262">
        <f t="shared" si="32"/>
        <v>0</v>
      </c>
      <c r="AD262">
        <f t="shared" si="32"/>
        <v>0</v>
      </c>
      <c r="AE262">
        <f t="shared" si="32"/>
        <v>0</v>
      </c>
      <c r="AF262">
        <f t="shared" si="34"/>
        <v>0</v>
      </c>
      <c r="AG262">
        <f t="shared" si="34"/>
        <v>1</v>
      </c>
      <c r="AH262">
        <f t="shared" si="34"/>
        <v>0</v>
      </c>
      <c r="AI262">
        <f t="shared" si="34"/>
        <v>0</v>
      </c>
      <c r="AJ262">
        <v>26</v>
      </c>
      <c r="AK262">
        <v>2</v>
      </c>
      <c r="AL262">
        <v>1</v>
      </c>
      <c r="AM262" s="3">
        <v>50</v>
      </c>
    </row>
    <row r="263" spans="1:39" x14ac:dyDescent="0.3">
      <c r="A263">
        <v>261</v>
      </c>
      <c r="B263">
        <v>0</v>
      </c>
      <c r="C263">
        <v>3</v>
      </c>
      <c r="D263" t="s">
        <v>409</v>
      </c>
      <c r="E263" t="s">
        <v>21</v>
      </c>
      <c r="G263">
        <v>0</v>
      </c>
      <c r="H263">
        <v>0</v>
      </c>
      <c r="I263">
        <v>384461</v>
      </c>
      <c r="J263">
        <v>7.75</v>
      </c>
      <c r="L263" t="s">
        <v>38</v>
      </c>
      <c r="M263" t="s">
        <v>38</v>
      </c>
      <c r="N263" t="str">
        <f t="shared" si="35"/>
        <v>M</v>
      </c>
      <c r="O263">
        <f xml:space="preserve"> IF(J263="",MEDIAN(J:J),J263)</f>
        <v>7.75</v>
      </c>
      <c r="P263">
        <f t="shared" si="36"/>
        <v>1</v>
      </c>
      <c r="Q263">
        <f t="shared" si="37"/>
        <v>0</v>
      </c>
      <c r="R263" t="s">
        <v>24</v>
      </c>
      <c r="S263" t="str">
        <f xml:space="preserve"> VLOOKUP(R263,[1]train_next!$D$3:$E$20,2,FALSE)</f>
        <v>Mr</v>
      </c>
      <c r="T263" s="3">
        <f xml:space="preserve"> IF(F263="",AVERAGEIF(S:S,S263,F:F),F263)</f>
        <v>32.252151462994838</v>
      </c>
      <c r="V263">
        <f t="shared" si="38"/>
        <v>0</v>
      </c>
      <c r="W263">
        <f t="shared" si="39"/>
        <v>0</v>
      </c>
      <c r="X263">
        <f xml:space="preserve"> IF(N263=X$2,1,0)</f>
        <v>1</v>
      </c>
      <c r="Y263">
        <f xml:space="preserve"> IF(N263=Y$2,1,0)</f>
        <v>0</v>
      </c>
      <c r="Z263">
        <f t="shared" si="33"/>
        <v>0</v>
      </c>
      <c r="AA263">
        <f t="shared" si="33"/>
        <v>0</v>
      </c>
      <c r="AB263">
        <f t="shared" si="33"/>
        <v>0</v>
      </c>
      <c r="AC263">
        <f t="shared" si="32"/>
        <v>0</v>
      </c>
      <c r="AD263">
        <f t="shared" si="32"/>
        <v>0</v>
      </c>
      <c r="AE263">
        <f t="shared" si="32"/>
        <v>0</v>
      </c>
      <c r="AF263">
        <f t="shared" si="34"/>
        <v>1</v>
      </c>
      <c r="AG263">
        <f t="shared" si="34"/>
        <v>0</v>
      </c>
      <c r="AH263">
        <f t="shared" si="34"/>
        <v>0</v>
      </c>
      <c r="AI263">
        <f t="shared" si="34"/>
        <v>0</v>
      </c>
      <c r="AJ263">
        <v>7.75</v>
      </c>
      <c r="AK263">
        <v>1</v>
      </c>
      <c r="AL263">
        <v>0</v>
      </c>
      <c r="AM263" s="3">
        <v>32.252151462994838</v>
      </c>
    </row>
    <row r="264" spans="1:39" x14ac:dyDescent="0.3">
      <c r="A264">
        <v>262</v>
      </c>
      <c r="B264">
        <v>1</v>
      </c>
      <c r="C264">
        <v>3</v>
      </c>
      <c r="D264" t="s">
        <v>410</v>
      </c>
      <c r="E264" t="s">
        <v>21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23</v>
      </c>
      <c r="M264" t="s">
        <v>23</v>
      </c>
      <c r="N264" t="str">
        <f t="shared" si="35"/>
        <v>M</v>
      </c>
      <c r="O264">
        <f xml:space="preserve"> IF(J264="",MEDIAN(J:J),J264)</f>
        <v>31.387499999999999</v>
      </c>
      <c r="P264">
        <f t="shared" si="36"/>
        <v>7</v>
      </c>
      <c r="Q264">
        <f t="shared" si="37"/>
        <v>0</v>
      </c>
      <c r="R264" t="s">
        <v>42</v>
      </c>
      <c r="S264" t="str">
        <f xml:space="preserve"> VLOOKUP(R264,[1]train_next!$D$3:$E$20,2,FALSE)</f>
        <v>Master</v>
      </c>
      <c r="T264" s="3">
        <f xml:space="preserve"> IF(F264="",AVERAGEIF(S:S,S264,F:F),F264)</f>
        <v>3</v>
      </c>
      <c r="V264">
        <f t="shared" si="38"/>
        <v>1</v>
      </c>
      <c r="W264">
        <f t="shared" si="39"/>
        <v>0</v>
      </c>
      <c r="X264">
        <f xml:space="preserve"> IF(N264=X$2,1,0)</f>
        <v>1</v>
      </c>
      <c r="Y264">
        <f xml:space="preserve"> IF(N264=Y$2,1,0)</f>
        <v>0</v>
      </c>
      <c r="Z264">
        <f t="shared" si="33"/>
        <v>0</v>
      </c>
      <c r="AA264">
        <f t="shared" si="33"/>
        <v>0</v>
      </c>
      <c r="AB264">
        <f t="shared" si="33"/>
        <v>0</v>
      </c>
      <c r="AC264">
        <f t="shared" si="32"/>
        <v>0</v>
      </c>
      <c r="AD264">
        <f t="shared" si="32"/>
        <v>0</v>
      </c>
      <c r="AE264">
        <f t="shared" si="32"/>
        <v>0</v>
      </c>
      <c r="AF264">
        <f t="shared" si="34"/>
        <v>0</v>
      </c>
      <c r="AG264">
        <f t="shared" si="34"/>
        <v>0</v>
      </c>
      <c r="AH264">
        <f t="shared" si="34"/>
        <v>1</v>
      </c>
      <c r="AI264">
        <f t="shared" si="34"/>
        <v>0</v>
      </c>
      <c r="AJ264">
        <v>31.387499999999999</v>
      </c>
      <c r="AK264">
        <v>7</v>
      </c>
      <c r="AL264">
        <v>0</v>
      </c>
      <c r="AM264" s="3">
        <v>3</v>
      </c>
    </row>
    <row r="265" spans="1:39" x14ac:dyDescent="0.3">
      <c r="A265">
        <v>263</v>
      </c>
      <c r="B265">
        <v>0</v>
      </c>
      <c r="C265">
        <v>1</v>
      </c>
      <c r="D265" t="s">
        <v>411</v>
      </c>
      <c r="E265" t="s">
        <v>21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412</v>
      </c>
      <c r="L265" t="s">
        <v>23</v>
      </c>
      <c r="M265" t="s">
        <v>23</v>
      </c>
      <c r="N265" t="str">
        <f t="shared" si="35"/>
        <v>E</v>
      </c>
      <c r="O265">
        <f xml:space="preserve"> IF(J265="",MEDIAN(J:J),J265)</f>
        <v>79.650000000000006</v>
      </c>
      <c r="P265">
        <f t="shared" si="36"/>
        <v>3</v>
      </c>
      <c r="Q265">
        <f t="shared" si="37"/>
        <v>0</v>
      </c>
      <c r="R265" t="s">
        <v>24</v>
      </c>
      <c r="S265" t="str">
        <f xml:space="preserve"> VLOOKUP(R265,[1]train_next!$D$3:$E$20,2,FALSE)</f>
        <v>Mr</v>
      </c>
      <c r="T265" s="3">
        <f xml:space="preserve"> IF(F265="",AVERAGEIF(S:S,S265,F:F),F265)</f>
        <v>52</v>
      </c>
      <c r="V265">
        <f t="shared" si="38"/>
        <v>1</v>
      </c>
      <c r="W265">
        <f t="shared" si="39"/>
        <v>0</v>
      </c>
      <c r="X265">
        <f xml:space="preserve"> IF(N265=X$2,1,0)</f>
        <v>0</v>
      </c>
      <c r="Y265">
        <f xml:space="preserve"> IF(N265=Y$2,1,0)</f>
        <v>0</v>
      </c>
      <c r="Z265">
        <f t="shared" si="33"/>
        <v>1</v>
      </c>
      <c r="AA265">
        <f t="shared" si="33"/>
        <v>0</v>
      </c>
      <c r="AB265">
        <f t="shared" si="33"/>
        <v>0</v>
      </c>
      <c r="AC265">
        <f t="shared" si="32"/>
        <v>0</v>
      </c>
      <c r="AD265">
        <f t="shared" si="32"/>
        <v>0</v>
      </c>
      <c r="AE265">
        <f t="shared" si="32"/>
        <v>0</v>
      </c>
      <c r="AF265">
        <f t="shared" si="34"/>
        <v>1</v>
      </c>
      <c r="AG265">
        <f t="shared" si="34"/>
        <v>0</v>
      </c>
      <c r="AH265">
        <f t="shared" si="34"/>
        <v>0</v>
      </c>
      <c r="AI265">
        <f t="shared" si="34"/>
        <v>0</v>
      </c>
      <c r="AJ265">
        <v>79.650000000000006</v>
      </c>
      <c r="AK265">
        <v>3</v>
      </c>
      <c r="AL265">
        <v>0</v>
      </c>
      <c r="AM265" s="3">
        <v>52</v>
      </c>
    </row>
    <row r="266" spans="1:39" x14ac:dyDescent="0.3">
      <c r="A266">
        <v>264</v>
      </c>
      <c r="B266">
        <v>0</v>
      </c>
      <c r="C266">
        <v>1</v>
      </c>
      <c r="D266" t="s">
        <v>413</v>
      </c>
      <c r="E266" t="s">
        <v>21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414</v>
      </c>
      <c r="L266" t="s">
        <v>23</v>
      </c>
      <c r="M266" t="s">
        <v>23</v>
      </c>
      <c r="N266" t="str">
        <f t="shared" si="35"/>
        <v>B</v>
      </c>
      <c r="O266">
        <f xml:space="preserve"> IF(J266="",MEDIAN(J:J),J266)</f>
        <v>0</v>
      </c>
      <c r="P266">
        <f t="shared" si="36"/>
        <v>1</v>
      </c>
      <c r="Q266">
        <f t="shared" si="37"/>
        <v>0</v>
      </c>
      <c r="R266" t="s">
        <v>24</v>
      </c>
      <c r="S266" t="str">
        <f xml:space="preserve"> VLOOKUP(R266,[1]train_next!$D$3:$E$20,2,FALSE)</f>
        <v>Mr</v>
      </c>
      <c r="T266" s="3">
        <f xml:space="preserve"> IF(F266="",AVERAGEIF(S:S,S266,F:F),F266)</f>
        <v>40</v>
      </c>
      <c r="V266">
        <f t="shared" si="38"/>
        <v>1</v>
      </c>
      <c r="W266">
        <f t="shared" si="39"/>
        <v>0</v>
      </c>
      <c r="X266">
        <f xml:space="preserve"> IF(N266=X$2,1,0)</f>
        <v>0</v>
      </c>
      <c r="Y266">
        <f xml:space="preserve"> IF(N266=Y$2,1,0)</f>
        <v>0</v>
      </c>
      <c r="Z266">
        <f t="shared" si="33"/>
        <v>0</v>
      </c>
      <c r="AA266">
        <f t="shared" si="33"/>
        <v>0</v>
      </c>
      <c r="AB266">
        <f t="shared" si="33"/>
        <v>0</v>
      </c>
      <c r="AC266">
        <f t="shared" si="32"/>
        <v>0</v>
      </c>
      <c r="AD266">
        <f t="shared" si="32"/>
        <v>1</v>
      </c>
      <c r="AE266">
        <f t="shared" si="32"/>
        <v>0</v>
      </c>
      <c r="AF266">
        <f t="shared" si="34"/>
        <v>1</v>
      </c>
      <c r="AG266">
        <f t="shared" si="34"/>
        <v>0</v>
      </c>
      <c r="AH266">
        <f t="shared" si="34"/>
        <v>0</v>
      </c>
      <c r="AI266">
        <f t="shared" si="34"/>
        <v>0</v>
      </c>
      <c r="AJ266">
        <v>0</v>
      </c>
      <c r="AK266">
        <v>1</v>
      </c>
      <c r="AL266">
        <v>0</v>
      </c>
      <c r="AM266" s="3">
        <v>40</v>
      </c>
    </row>
    <row r="267" spans="1:39" x14ac:dyDescent="0.3">
      <c r="A267">
        <v>265</v>
      </c>
      <c r="B267">
        <v>0</v>
      </c>
      <c r="C267">
        <v>3</v>
      </c>
      <c r="D267" t="s">
        <v>415</v>
      </c>
      <c r="E267" t="s">
        <v>26</v>
      </c>
      <c r="G267">
        <v>0</v>
      </c>
      <c r="H267">
        <v>0</v>
      </c>
      <c r="I267">
        <v>382649</v>
      </c>
      <c r="J267">
        <v>7.75</v>
      </c>
      <c r="L267" t="s">
        <v>38</v>
      </c>
      <c r="M267" t="s">
        <v>38</v>
      </c>
      <c r="N267" t="str">
        <f t="shared" si="35"/>
        <v>M</v>
      </c>
      <c r="O267">
        <f xml:space="preserve"> IF(J267="",MEDIAN(J:J),J267)</f>
        <v>7.75</v>
      </c>
      <c r="P267">
        <f t="shared" si="36"/>
        <v>1</v>
      </c>
      <c r="Q267">
        <f t="shared" si="37"/>
        <v>1</v>
      </c>
      <c r="R267" t="s">
        <v>33</v>
      </c>
      <c r="S267" t="str">
        <f xml:space="preserve"> VLOOKUP(R267,[1]train_next!$D$3:$E$20,2,FALSE)</f>
        <v>Miss</v>
      </c>
      <c r="T267" s="3">
        <f xml:space="preserve"> IF(F267="",AVERAGEIF(S:S,S267,F:F),F267)</f>
        <v>21.8243661971831</v>
      </c>
      <c r="V267">
        <f t="shared" si="38"/>
        <v>0</v>
      </c>
      <c r="W267">
        <f t="shared" si="39"/>
        <v>0</v>
      </c>
      <c r="X267">
        <f xml:space="preserve"> IF(N267=X$2,1,0)</f>
        <v>1</v>
      </c>
      <c r="Y267">
        <f xml:space="preserve"> IF(N267=Y$2,1,0)</f>
        <v>0</v>
      </c>
      <c r="Z267">
        <f t="shared" si="33"/>
        <v>0</v>
      </c>
      <c r="AA267">
        <f t="shared" si="33"/>
        <v>0</v>
      </c>
      <c r="AB267">
        <f t="shared" si="33"/>
        <v>0</v>
      </c>
      <c r="AC267">
        <f t="shared" si="32"/>
        <v>0</v>
      </c>
      <c r="AD267">
        <f t="shared" si="32"/>
        <v>0</v>
      </c>
      <c r="AE267">
        <f t="shared" si="32"/>
        <v>0</v>
      </c>
      <c r="AF267">
        <f t="shared" si="34"/>
        <v>0</v>
      </c>
      <c r="AG267">
        <f t="shared" si="34"/>
        <v>0</v>
      </c>
      <c r="AH267">
        <f t="shared" si="34"/>
        <v>0</v>
      </c>
      <c r="AI267">
        <f t="shared" si="34"/>
        <v>1</v>
      </c>
      <c r="AJ267">
        <v>7.75</v>
      </c>
      <c r="AK267">
        <v>1</v>
      </c>
      <c r="AL267">
        <v>1</v>
      </c>
      <c r="AM267" s="3">
        <v>21.8243661971831</v>
      </c>
    </row>
    <row r="268" spans="1:39" x14ac:dyDescent="0.3">
      <c r="A268">
        <v>266</v>
      </c>
      <c r="B268">
        <v>0</v>
      </c>
      <c r="C268">
        <v>2</v>
      </c>
      <c r="D268" t="s">
        <v>416</v>
      </c>
      <c r="E268" t="s">
        <v>21</v>
      </c>
      <c r="F268">
        <v>36</v>
      </c>
      <c r="G268">
        <v>0</v>
      </c>
      <c r="H268">
        <v>0</v>
      </c>
      <c r="I268" t="s">
        <v>417</v>
      </c>
      <c r="J268">
        <v>10.5</v>
      </c>
      <c r="L268" t="s">
        <v>23</v>
      </c>
      <c r="M268" t="s">
        <v>23</v>
      </c>
      <c r="N268" t="str">
        <f t="shared" si="35"/>
        <v>M</v>
      </c>
      <c r="O268">
        <f xml:space="preserve"> IF(J268="",MEDIAN(J:J),J268)</f>
        <v>10.5</v>
      </c>
      <c r="P268">
        <f t="shared" si="36"/>
        <v>1</v>
      </c>
      <c r="Q268">
        <f t="shared" si="37"/>
        <v>0</v>
      </c>
      <c r="R268" t="s">
        <v>24</v>
      </c>
      <c r="S268" t="str">
        <f xml:space="preserve"> VLOOKUP(R268,[1]train_next!$D$3:$E$20,2,FALSE)</f>
        <v>Mr</v>
      </c>
      <c r="T268" s="3">
        <f xml:space="preserve"> IF(F268="",AVERAGEIF(S:S,S268,F:F),F268)</f>
        <v>36</v>
      </c>
      <c r="V268">
        <f t="shared" si="38"/>
        <v>1</v>
      </c>
      <c r="W268">
        <f t="shared" si="39"/>
        <v>0</v>
      </c>
      <c r="X268">
        <f xml:space="preserve"> IF(N268=X$2,1,0)</f>
        <v>1</v>
      </c>
      <c r="Y268">
        <f xml:space="preserve"> IF(N268=Y$2,1,0)</f>
        <v>0</v>
      </c>
      <c r="Z268">
        <f t="shared" si="33"/>
        <v>0</v>
      </c>
      <c r="AA268">
        <f t="shared" si="33"/>
        <v>0</v>
      </c>
      <c r="AB268">
        <f t="shared" si="33"/>
        <v>0</v>
      </c>
      <c r="AC268">
        <f t="shared" si="32"/>
        <v>0</v>
      </c>
      <c r="AD268">
        <f t="shared" si="32"/>
        <v>0</v>
      </c>
      <c r="AE268">
        <f t="shared" si="32"/>
        <v>0</v>
      </c>
      <c r="AF268">
        <f t="shared" si="34"/>
        <v>1</v>
      </c>
      <c r="AG268">
        <f t="shared" si="34"/>
        <v>0</v>
      </c>
      <c r="AH268">
        <f t="shared" si="34"/>
        <v>0</v>
      </c>
      <c r="AI268">
        <f t="shared" si="34"/>
        <v>0</v>
      </c>
      <c r="AJ268">
        <v>10.5</v>
      </c>
      <c r="AK268">
        <v>1</v>
      </c>
      <c r="AL268">
        <v>0</v>
      </c>
      <c r="AM268" s="3">
        <v>36</v>
      </c>
    </row>
    <row r="269" spans="1:39" x14ac:dyDescent="0.3">
      <c r="A269">
        <v>267</v>
      </c>
      <c r="B269">
        <v>0</v>
      </c>
      <c r="C269">
        <v>3</v>
      </c>
      <c r="D269" t="s">
        <v>418</v>
      </c>
      <c r="E269" t="s">
        <v>21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23</v>
      </c>
      <c r="M269" t="s">
        <v>23</v>
      </c>
      <c r="N269" t="str">
        <f t="shared" si="35"/>
        <v>M</v>
      </c>
      <c r="O269">
        <f xml:space="preserve"> IF(J269="",MEDIAN(J:J),J269)</f>
        <v>39.6875</v>
      </c>
      <c r="P269">
        <f t="shared" si="36"/>
        <v>6</v>
      </c>
      <c r="Q269">
        <f t="shared" si="37"/>
        <v>0</v>
      </c>
      <c r="R269" t="s">
        <v>24</v>
      </c>
      <c r="S269" t="str">
        <f xml:space="preserve"> VLOOKUP(R269,[1]train_next!$D$3:$E$20,2,FALSE)</f>
        <v>Mr</v>
      </c>
      <c r="T269" s="3">
        <f xml:space="preserve"> IF(F269="",AVERAGEIF(S:S,S269,F:F),F269)</f>
        <v>16</v>
      </c>
      <c r="V269">
        <f t="shared" si="38"/>
        <v>1</v>
      </c>
      <c r="W269">
        <f t="shared" si="39"/>
        <v>0</v>
      </c>
      <c r="X269">
        <f xml:space="preserve"> IF(N269=X$2,1,0)</f>
        <v>1</v>
      </c>
      <c r="Y269">
        <f xml:space="preserve"> IF(N269=Y$2,1,0)</f>
        <v>0</v>
      </c>
      <c r="Z269">
        <f t="shared" si="33"/>
        <v>0</v>
      </c>
      <c r="AA269">
        <f t="shared" si="33"/>
        <v>0</v>
      </c>
      <c r="AB269">
        <f t="shared" si="33"/>
        <v>0</v>
      </c>
      <c r="AC269">
        <f t="shared" si="32"/>
        <v>0</v>
      </c>
      <c r="AD269">
        <f t="shared" si="32"/>
        <v>0</v>
      </c>
      <c r="AE269">
        <f t="shared" si="32"/>
        <v>0</v>
      </c>
      <c r="AF269">
        <f t="shared" si="34"/>
        <v>1</v>
      </c>
      <c r="AG269">
        <f t="shared" si="34"/>
        <v>0</v>
      </c>
      <c r="AH269">
        <f t="shared" si="34"/>
        <v>0</v>
      </c>
      <c r="AI269">
        <f t="shared" si="34"/>
        <v>0</v>
      </c>
      <c r="AJ269">
        <v>39.6875</v>
      </c>
      <c r="AK269">
        <v>6</v>
      </c>
      <c r="AL269">
        <v>0</v>
      </c>
      <c r="AM269" s="3">
        <v>16</v>
      </c>
    </row>
    <row r="270" spans="1:39" x14ac:dyDescent="0.3">
      <c r="A270">
        <v>268</v>
      </c>
      <c r="B270">
        <v>1</v>
      </c>
      <c r="C270">
        <v>3</v>
      </c>
      <c r="D270" t="s">
        <v>419</v>
      </c>
      <c r="E270" t="s">
        <v>21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23</v>
      </c>
      <c r="M270" t="s">
        <v>23</v>
      </c>
      <c r="N270" t="str">
        <f t="shared" si="35"/>
        <v>M</v>
      </c>
      <c r="O270">
        <f xml:space="preserve"> IF(J270="",MEDIAN(J:J),J270)</f>
        <v>7.7750000000000004</v>
      </c>
      <c r="P270">
        <f t="shared" si="36"/>
        <v>2</v>
      </c>
      <c r="Q270">
        <f t="shared" si="37"/>
        <v>0</v>
      </c>
      <c r="R270" t="s">
        <v>24</v>
      </c>
      <c r="S270" t="str">
        <f xml:space="preserve"> VLOOKUP(R270,[1]train_next!$D$3:$E$20,2,FALSE)</f>
        <v>Mr</v>
      </c>
      <c r="T270" s="3">
        <f xml:space="preserve"> IF(F270="",AVERAGEIF(S:S,S270,F:F),F270)</f>
        <v>25</v>
      </c>
      <c r="V270">
        <f t="shared" si="38"/>
        <v>1</v>
      </c>
      <c r="W270">
        <f t="shared" si="39"/>
        <v>0</v>
      </c>
      <c r="X270">
        <f xml:space="preserve"> IF(N270=X$2,1,0)</f>
        <v>1</v>
      </c>
      <c r="Y270">
        <f xml:space="preserve"> IF(N270=Y$2,1,0)</f>
        <v>0</v>
      </c>
      <c r="Z270">
        <f t="shared" si="33"/>
        <v>0</v>
      </c>
      <c r="AA270">
        <f t="shared" si="33"/>
        <v>0</v>
      </c>
      <c r="AB270">
        <f t="shared" si="33"/>
        <v>0</v>
      </c>
      <c r="AC270">
        <f t="shared" si="32"/>
        <v>0</v>
      </c>
      <c r="AD270">
        <f t="shared" si="32"/>
        <v>0</v>
      </c>
      <c r="AE270">
        <f t="shared" si="32"/>
        <v>0</v>
      </c>
      <c r="AF270">
        <f t="shared" si="34"/>
        <v>1</v>
      </c>
      <c r="AG270">
        <f t="shared" si="34"/>
        <v>0</v>
      </c>
      <c r="AH270">
        <f t="shared" si="34"/>
        <v>0</v>
      </c>
      <c r="AI270">
        <f t="shared" si="34"/>
        <v>0</v>
      </c>
      <c r="AJ270">
        <v>7.7750000000000004</v>
      </c>
      <c r="AK270">
        <v>2</v>
      </c>
      <c r="AL270">
        <v>0</v>
      </c>
      <c r="AM270" s="3">
        <v>25</v>
      </c>
    </row>
    <row r="271" spans="1:39" x14ac:dyDescent="0.3">
      <c r="A271">
        <v>269</v>
      </c>
      <c r="B271">
        <v>1</v>
      </c>
      <c r="C271">
        <v>1</v>
      </c>
      <c r="D271" t="s">
        <v>420</v>
      </c>
      <c r="E271" t="s">
        <v>26</v>
      </c>
      <c r="F271">
        <v>58</v>
      </c>
      <c r="G271">
        <v>0</v>
      </c>
      <c r="H271">
        <v>1</v>
      </c>
      <c r="I271" t="s">
        <v>421</v>
      </c>
      <c r="J271">
        <v>153.46250000000001</v>
      </c>
      <c r="K271" t="s">
        <v>422</v>
      </c>
      <c r="L271" t="s">
        <v>23</v>
      </c>
      <c r="M271" t="s">
        <v>23</v>
      </c>
      <c r="N271" t="str">
        <f t="shared" si="35"/>
        <v>C</v>
      </c>
      <c r="O271">
        <f xml:space="preserve"> IF(J271="",MEDIAN(J:J),J271)</f>
        <v>153.46250000000001</v>
      </c>
      <c r="P271">
        <f t="shared" si="36"/>
        <v>2</v>
      </c>
      <c r="Q271">
        <f t="shared" si="37"/>
        <v>1</v>
      </c>
      <c r="R271" t="s">
        <v>30</v>
      </c>
      <c r="S271" t="str">
        <f xml:space="preserve"> VLOOKUP(R271,[1]train_next!$D$3:$E$20,2,FALSE)</f>
        <v>Mrs</v>
      </c>
      <c r="T271" s="3">
        <f xml:space="preserve"> IF(F271="",AVERAGEIF(S:S,S271,F:F),F271)</f>
        <v>58</v>
      </c>
      <c r="V271">
        <f t="shared" si="38"/>
        <v>1</v>
      </c>
      <c r="W271">
        <f t="shared" si="39"/>
        <v>0</v>
      </c>
      <c r="X271">
        <f xml:space="preserve"> IF(N271=X$2,1,0)</f>
        <v>0</v>
      </c>
      <c r="Y271">
        <f xml:space="preserve"> IF(N271=Y$2,1,0)</f>
        <v>1</v>
      </c>
      <c r="Z271">
        <f t="shared" si="33"/>
        <v>0</v>
      </c>
      <c r="AA271">
        <f t="shared" si="33"/>
        <v>0</v>
      </c>
      <c r="AB271">
        <f t="shared" si="33"/>
        <v>0</v>
      </c>
      <c r="AC271">
        <f t="shared" si="32"/>
        <v>0</v>
      </c>
      <c r="AD271">
        <f t="shared" si="32"/>
        <v>0</v>
      </c>
      <c r="AE271">
        <f t="shared" si="32"/>
        <v>0</v>
      </c>
      <c r="AF271">
        <f t="shared" ref="AF271:AI321" si="40" xml:space="preserve"> IF($S271 = AF$2,1,0)</f>
        <v>0</v>
      </c>
      <c r="AG271">
        <f t="shared" si="40"/>
        <v>1</v>
      </c>
      <c r="AH271">
        <f t="shared" si="40"/>
        <v>0</v>
      </c>
      <c r="AI271">
        <f t="shared" si="40"/>
        <v>0</v>
      </c>
      <c r="AJ271">
        <v>153.46250000000001</v>
      </c>
      <c r="AK271">
        <v>2</v>
      </c>
      <c r="AL271">
        <v>1</v>
      </c>
      <c r="AM271" s="3">
        <v>58</v>
      </c>
    </row>
    <row r="272" spans="1:39" x14ac:dyDescent="0.3">
      <c r="A272">
        <v>270</v>
      </c>
      <c r="B272">
        <v>1</v>
      </c>
      <c r="C272">
        <v>1</v>
      </c>
      <c r="D272" t="s">
        <v>423</v>
      </c>
      <c r="E272" t="s">
        <v>26</v>
      </c>
      <c r="F272">
        <v>35</v>
      </c>
      <c r="G272">
        <v>0</v>
      </c>
      <c r="H272">
        <v>0</v>
      </c>
      <c r="I272" t="s">
        <v>424</v>
      </c>
      <c r="J272">
        <v>135.63329999999999</v>
      </c>
      <c r="K272" t="s">
        <v>425</v>
      </c>
      <c r="L272" t="s">
        <v>23</v>
      </c>
      <c r="M272" t="s">
        <v>23</v>
      </c>
      <c r="N272" t="str">
        <f t="shared" si="35"/>
        <v>C</v>
      </c>
      <c r="O272">
        <f xml:space="preserve"> IF(J272="",MEDIAN(J:J),J272)</f>
        <v>135.63329999999999</v>
      </c>
      <c r="P272">
        <f t="shared" si="36"/>
        <v>1</v>
      </c>
      <c r="Q272">
        <f t="shared" si="37"/>
        <v>1</v>
      </c>
      <c r="R272" t="s">
        <v>33</v>
      </c>
      <c r="S272" t="str">
        <f xml:space="preserve"> VLOOKUP(R272,[1]train_next!$D$3:$E$20,2,FALSE)</f>
        <v>Miss</v>
      </c>
      <c r="T272" s="3">
        <f xml:space="preserve"> IF(F272="",AVERAGEIF(S:S,S272,F:F),F272)</f>
        <v>35</v>
      </c>
      <c r="V272">
        <f t="shared" si="38"/>
        <v>1</v>
      </c>
      <c r="W272">
        <f t="shared" si="39"/>
        <v>0</v>
      </c>
      <c r="X272">
        <f xml:space="preserve"> IF(N272=X$2,1,0)</f>
        <v>0</v>
      </c>
      <c r="Y272">
        <f xml:space="preserve"> IF(N272=Y$2,1,0)</f>
        <v>1</v>
      </c>
      <c r="Z272">
        <f t="shared" si="33"/>
        <v>0</v>
      </c>
      <c r="AA272">
        <f t="shared" si="33"/>
        <v>0</v>
      </c>
      <c r="AB272">
        <f t="shared" si="33"/>
        <v>0</v>
      </c>
      <c r="AC272">
        <f t="shared" si="32"/>
        <v>0</v>
      </c>
      <c r="AD272">
        <f t="shared" si="32"/>
        <v>0</v>
      </c>
      <c r="AE272">
        <f t="shared" si="32"/>
        <v>0</v>
      </c>
      <c r="AF272">
        <f t="shared" si="40"/>
        <v>0</v>
      </c>
      <c r="AG272">
        <f t="shared" si="40"/>
        <v>0</v>
      </c>
      <c r="AH272">
        <f t="shared" si="40"/>
        <v>0</v>
      </c>
      <c r="AI272">
        <f t="shared" si="40"/>
        <v>1</v>
      </c>
      <c r="AJ272">
        <v>135.63329999999999</v>
      </c>
      <c r="AK272">
        <v>1</v>
      </c>
      <c r="AL272">
        <v>1</v>
      </c>
      <c r="AM272" s="3">
        <v>35</v>
      </c>
    </row>
    <row r="273" spans="1:39" x14ac:dyDescent="0.3">
      <c r="A273">
        <v>271</v>
      </c>
      <c r="B273">
        <v>0</v>
      </c>
      <c r="C273">
        <v>1</v>
      </c>
      <c r="D273" t="s">
        <v>426</v>
      </c>
      <c r="E273" t="s">
        <v>21</v>
      </c>
      <c r="G273">
        <v>0</v>
      </c>
      <c r="H273">
        <v>0</v>
      </c>
      <c r="I273">
        <v>113798</v>
      </c>
      <c r="J273">
        <v>31</v>
      </c>
      <c r="L273" t="s">
        <v>23</v>
      </c>
      <c r="M273" t="s">
        <v>23</v>
      </c>
      <c r="N273" t="str">
        <f t="shared" si="35"/>
        <v>M</v>
      </c>
      <c r="O273">
        <f xml:space="preserve"> IF(J273="",MEDIAN(J:J),J273)</f>
        <v>31</v>
      </c>
      <c r="P273">
        <f t="shared" si="36"/>
        <v>1</v>
      </c>
      <c r="Q273">
        <f t="shared" si="37"/>
        <v>0</v>
      </c>
      <c r="R273" t="s">
        <v>24</v>
      </c>
      <c r="S273" t="str">
        <f xml:space="preserve"> VLOOKUP(R273,[1]train_next!$D$3:$E$20,2,FALSE)</f>
        <v>Mr</v>
      </c>
      <c r="T273" s="3">
        <f xml:space="preserve"> IF(F273="",AVERAGEIF(S:S,S273,F:F),F273)</f>
        <v>32.252151462994838</v>
      </c>
      <c r="V273">
        <f t="shared" si="38"/>
        <v>1</v>
      </c>
      <c r="W273">
        <f t="shared" si="39"/>
        <v>0</v>
      </c>
      <c r="X273">
        <f xml:space="preserve"> IF(N273=X$2,1,0)</f>
        <v>1</v>
      </c>
      <c r="Y273">
        <f xml:space="preserve"> IF(N273=Y$2,1,0)</f>
        <v>0</v>
      </c>
      <c r="Z273">
        <f t="shared" si="33"/>
        <v>0</v>
      </c>
      <c r="AA273">
        <f t="shared" si="33"/>
        <v>0</v>
      </c>
      <c r="AB273">
        <f t="shared" si="33"/>
        <v>0</v>
      </c>
      <c r="AC273">
        <f t="shared" si="32"/>
        <v>0</v>
      </c>
      <c r="AD273">
        <f t="shared" si="32"/>
        <v>0</v>
      </c>
      <c r="AE273">
        <f t="shared" si="32"/>
        <v>0</v>
      </c>
      <c r="AF273">
        <f t="shared" si="40"/>
        <v>1</v>
      </c>
      <c r="AG273">
        <f t="shared" si="40"/>
        <v>0</v>
      </c>
      <c r="AH273">
        <f t="shared" si="40"/>
        <v>0</v>
      </c>
      <c r="AI273">
        <f t="shared" si="40"/>
        <v>0</v>
      </c>
      <c r="AJ273">
        <v>31</v>
      </c>
      <c r="AK273">
        <v>1</v>
      </c>
      <c r="AL273">
        <v>0</v>
      </c>
      <c r="AM273" s="3">
        <v>32.252151462994838</v>
      </c>
    </row>
    <row r="274" spans="1:39" x14ac:dyDescent="0.3">
      <c r="A274">
        <v>272</v>
      </c>
      <c r="B274">
        <v>1</v>
      </c>
      <c r="C274">
        <v>3</v>
      </c>
      <c r="D274" t="s">
        <v>427</v>
      </c>
      <c r="E274" t="s">
        <v>21</v>
      </c>
      <c r="F274">
        <v>25</v>
      </c>
      <c r="G274">
        <v>0</v>
      </c>
      <c r="H274">
        <v>0</v>
      </c>
      <c r="I274" t="s">
        <v>294</v>
      </c>
      <c r="J274">
        <v>0</v>
      </c>
      <c r="L274" t="s">
        <v>23</v>
      </c>
      <c r="M274" t="s">
        <v>23</v>
      </c>
      <c r="N274" t="str">
        <f t="shared" si="35"/>
        <v>M</v>
      </c>
      <c r="O274">
        <f xml:space="preserve"> IF(J274="",MEDIAN(J:J),J274)</f>
        <v>0</v>
      </c>
      <c r="P274">
        <f t="shared" si="36"/>
        <v>1</v>
      </c>
      <c r="Q274">
        <f t="shared" si="37"/>
        <v>0</v>
      </c>
      <c r="R274" t="s">
        <v>24</v>
      </c>
      <c r="S274" t="str">
        <f xml:space="preserve"> VLOOKUP(R274,[1]train_next!$D$3:$E$20,2,FALSE)</f>
        <v>Mr</v>
      </c>
      <c r="T274" s="3">
        <f xml:space="preserve"> IF(F274="",AVERAGEIF(S:S,S274,F:F),F274)</f>
        <v>25</v>
      </c>
      <c r="V274">
        <f t="shared" si="38"/>
        <v>1</v>
      </c>
      <c r="W274">
        <f t="shared" si="39"/>
        <v>0</v>
      </c>
      <c r="X274">
        <f xml:space="preserve"> IF(N274=X$2,1,0)</f>
        <v>1</v>
      </c>
      <c r="Y274">
        <f xml:space="preserve"> IF(N274=Y$2,1,0)</f>
        <v>0</v>
      </c>
      <c r="Z274">
        <f t="shared" si="33"/>
        <v>0</v>
      </c>
      <c r="AA274">
        <f t="shared" si="33"/>
        <v>0</v>
      </c>
      <c r="AB274">
        <f t="shared" si="33"/>
        <v>0</v>
      </c>
      <c r="AC274">
        <f t="shared" si="33"/>
        <v>0</v>
      </c>
      <c r="AD274">
        <f t="shared" si="33"/>
        <v>0</v>
      </c>
      <c r="AE274">
        <f t="shared" si="33"/>
        <v>0</v>
      </c>
      <c r="AF274">
        <f t="shared" si="40"/>
        <v>1</v>
      </c>
      <c r="AG274">
        <f t="shared" si="40"/>
        <v>0</v>
      </c>
      <c r="AH274">
        <f t="shared" si="40"/>
        <v>0</v>
      </c>
      <c r="AI274">
        <f t="shared" si="40"/>
        <v>0</v>
      </c>
      <c r="AJ274">
        <v>0</v>
      </c>
      <c r="AK274">
        <v>1</v>
      </c>
      <c r="AL274">
        <v>0</v>
      </c>
      <c r="AM274" s="3">
        <v>25</v>
      </c>
    </row>
    <row r="275" spans="1:39" x14ac:dyDescent="0.3">
      <c r="A275">
        <v>273</v>
      </c>
      <c r="B275">
        <v>1</v>
      </c>
      <c r="C275">
        <v>2</v>
      </c>
      <c r="D275" t="s">
        <v>428</v>
      </c>
      <c r="E275" t="s">
        <v>26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23</v>
      </c>
      <c r="M275" t="s">
        <v>23</v>
      </c>
      <c r="N275" t="str">
        <f t="shared" si="35"/>
        <v>M</v>
      </c>
      <c r="O275">
        <f xml:space="preserve"> IF(J275="",MEDIAN(J:J),J275)</f>
        <v>19.5</v>
      </c>
      <c r="P275">
        <f t="shared" si="36"/>
        <v>2</v>
      </c>
      <c r="Q275">
        <f t="shared" si="37"/>
        <v>1</v>
      </c>
      <c r="R275" t="s">
        <v>30</v>
      </c>
      <c r="S275" t="str">
        <f xml:space="preserve"> VLOOKUP(R275,[1]train_next!$D$3:$E$20,2,FALSE)</f>
        <v>Mrs</v>
      </c>
      <c r="T275" s="3">
        <f xml:space="preserve"> IF(F275="",AVERAGEIF(S:S,S275,F:F),F275)</f>
        <v>41</v>
      </c>
      <c r="V275">
        <f t="shared" si="38"/>
        <v>1</v>
      </c>
      <c r="W275">
        <f t="shared" si="39"/>
        <v>0</v>
      </c>
      <c r="X275">
        <f xml:space="preserve"> IF(N275=X$2,1,0)</f>
        <v>1</v>
      </c>
      <c r="Y275">
        <f xml:space="preserve"> IF(N275=Y$2,1,0)</f>
        <v>0</v>
      </c>
      <c r="Z275">
        <f t="shared" ref="Z275:AC338" si="41" xml:space="preserve"> IF($N275=Z$2,1,0)</f>
        <v>0</v>
      </c>
      <c r="AA275">
        <f t="shared" si="41"/>
        <v>0</v>
      </c>
      <c r="AB275">
        <f t="shared" si="41"/>
        <v>0</v>
      </c>
      <c r="AC275">
        <f t="shared" si="41"/>
        <v>0</v>
      </c>
      <c r="AD275">
        <f t="shared" ref="AD275:AE338" si="42" xml:space="preserve"> IF($N275=AD$2,1,0)</f>
        <v>0</v>
      </c>
      <c r="AE275">
        <f t="shared" si="42"/>
        <v>0</v>
      </c>
      <c r="AF275">
        <f t="shared" si="40"/>
        <v>0</v>
      </c>
      <c r="AG275">
        <f t="shared" si="40"/>
        <v>1</v>
      </c>
      <c r="AH275">
        <f t="shared" si="40"/>
        <v>0</v>
      </c>
      <c r="AI275">
        <f t="shared" si="40"/>
        <v>0</v>
      </c>
      <c r="AJ275">
        <v>19.5</v>
      </c>
      <c r="AK275">
        <v>2</v>
      </c>
      <c r="AL275">
        <v>1</v>
      </c>
      <c r="AM275" s="3">
        <v>41</v>
      </c>
    </row>
    <row r="276" spans="1:39" x14ac:dyDescent="0.3">
      <c r="A276">
        <v>274</v>
      </c>
      <c r="B276">
        <v>0</v>
      </c>
      <c r="C276">
        <v>1</v>
      </c>
      <c r="D276" t="s">
        <v>429</v>
      </c>
      <c r="E276" t="s">
        <v>21</v>
      </c>
      <c r="F276">
        <v>37</v>
      </c>
      <c r="G276">
        <v>0</v>
      </c>
      <c r="H276">
        <v>1</v>
      </c>
      <c r="I276" t="s">
        <v>430</v>
      </c>
      <c r="J276">
        <v>29.7</v>
      </c>
      <c r="K276" t="s">
        <v>431</v>
      </c>
      <c r="L276" t="s">
        <v>29</v>
      </c>
      <c r="M276" t="s">
        <v>29</v>
      </c>
      <c r="N276" t="str">
        <f t="shared" si="35"/>
        <v>C</v>
      </c>
      <c r="O276">
        <f xml:space="preserve"> IF(J276="",MEDIAN(J:J),J276)</f>
        <v>29.7</v>
      </c>
      <c r="P276">
        <f t="shared" si="36"/>
        <v>2</v>
      </c>
      <c r="Q276">
        <f t="shared" si="37"/>
        <v>0</v>
      </c>
      <c r="R276" t="s">
        <v>24</v>
      </c>
      <c r="S276" t="str">
        <f xml:space="preserve"> VLOOKUP(R276,[1]train_next!$D$3:$E$20,2,FALSE)</f>
        <v>Mr</v>
      </c>
      <c r="T276" s="3">
        <f xml:space="preserve"> IF(F276="",AVERAGEIF(S:S,S276,F:F),F276)</f>
        <v>37</v>
      </c>
      <c r="V276">
        <f t="shared" si="38"/>
        <v>0</v>
      </c>
      <c r="W276">
        <f t="shared" si="39"/>
        <v>1</v>
      </c>
      <c r="X276">
        <f xml:space="preserve"> IF(N276=X$2,1,0)</f>
        <v>0</v>
      </c>
      <c r="Y276">
        <f xml:space="preserve"> IF(N276=Y$2,1,0)</f>
        <v>1</v>
      </c>
      <c r="Z276">
        <f t="shared" si="41"/>
        <v>0</v>
      </c>
      <c r="AA276">
        <f t="shared" si="41"/>
        <v>0</v>
      </c>
      <c r="AB276">
        <f t="shared" si="41"/>
        <v>0</v>
      </c>
      <c r="AC276">
        <f t="shared" si="41"/>
        <v>0</v>
      </c>
      <c r="AD276">
        <f t="shared" si="42"/>
        <v>0</v>
      </c>
      <c r="AE276">
        <f t="shared" si="42"/>
        <v>0</v>
      </c>
      <c r="AF276">
        <f t="shared" si="40"/>
        <v>1</v>
      </c>
      <c r="AG276">
        <f t="shared" si="40"/>
        <v>0</v>
      </c>
      <c r="AH276">
        <f t="shared" si="40"/>
        <v>0</v>
      </c>
      <c r="AI276">
        <f t="shared" si="40"/>
        <v>0</v>
      </c>
      <c r="AJ276">
        <v>29.7</v>
      </c>
      <c r="AK276">
        <v>2</v>
      </c>
      <c r="AL276">
        <v>0</v>
      </c>
      <c r="AM276" s="3">
        <v>37</v>
      </c>
    </row>
    <row r="277" spans="1:39" x14ac:dyDescent="0.3">
      <c r="A277">
        <v>275</v>
      </c>
      <c r="B277">
        <v>1</v>
      </c>
      <c r="C277">
        <v>3</v>
      </c>
      <c r="D277" t="s">
        <v>432</v>
      </c>
      <c r="E277" t="s">
        <v>26</v>
      </c>
      <c r="G277">
        <v>0</v>
      </c>
      <c r="H277">
        <v>0</v>
      </c>
      <c r="I277">
        <v>370375</v>
      </c>
      <c r="J277">
        <v>7.75</v>
      </c>
      <c r="L277" t="s">
        <v>38</v>
      </c>
      <c r="M277" t="s">
        <v>38</v>
      </c>
      <c r="N277" t="str">
        <f t="shared" si="35"/>
        <v>M</v>
      </c>
      <c r="O277">
        <f xml:space="preserve"> IF(J277="",MEDIAN(J:J),J277)</f>
        <v>7.75</v>
      </c>
      <c r="P277">
        <f t="shared" si="36"/>
        <v>1</v>
      </c>
      <c r="Q277">
        <f t="shared" si="37"/>
        <v>1</v>
      </c>
      <c r="R277" t="s">
        <v>33</v>
      </c>
      <c r="S277" t="str">
        <f xml:space="preserve"> VLOOKUP(R277,[1]train_next!$D$3:$E$20,2,FALSE)</f>
        <v>Miss</v>
      </c>
      <c r="T277" s="3">
        <f xml:space="preserve"> IF(F277="",AVERAGEIF(S:S,S277,F:F),F277)</f>
        <v>21.8243661971831</v>
      </c>
      <c r="V277">
        <f t="shared" si="38"/>
        <v>0</v>
      </c>
      <c r="W277">
        <f t="shared" si="39"/>
        <v>0</v>
      </c>
      <c r="X277">
        <f xml:space="preserve"> IF(N277=X$2,1,0)</f>
        <v>1</v>
      </c>
      <c r="Y277">
        <f xml:space="preserve"> IF(N277=Y$2,1,0)</f>
        <v>0</v>
      </c>
      <c r="Z277">
        <f t="shared" si="41"/>
        <v>0</v>
      </c>
      <c r="AA277">
        <f t="shared" si="41"/>
        <v>0</v>
      </c>
      <c r="AB277">
        <f t="shared" si="41"/>
        <v>0</v>
      </c>
      <c r="AC277">
        <f t="shared" si="41"/>
        <v>0</v>
      </c>
      <c r="AD277">
        <f t="shared" si="42"/>
        <v>0</v>
      </c>
      <c r="AE277">
        <f t="shared" si="42"/>
        <v>0</v>
      </c>
      <c r="AF277">
        <f t="shared" si="40"/>
        <v>0</v>
      </c>
      <c r="AG277">
        <f t="shared" si="40"/>
        <v>0</v>
      </c>
      <c r="AH277">
        <f t="shared" si="40"/>
        <v>0</v>
      </c>
      <c r="AI277">
        <f t="shared" si="40"/>
        <v>1</v>
      </c>
      <c r="AJ277">
        <v>7.75</v>
      </c>
      <c r="AK277">
        <v>1</v>
      </c>
      <c r="AL277">
        <v>1</v>
      </c>
      <c r="AM277" s="3">
        <v>21.8243661971831</v>
      </c>
    </row>
    <row r="278" spans="1:39" x14ac:dyDescent="0.3">
      <c r="A278">
        <v>276</v>
      </c>
      <c r="B278">
        <v>1</v>
      </c>
      <c r="C278">
        <v>1</v>
      </c>
      <c r="D278" t="s">
        <v>433</v>
      </c>
      <c r="E278" t="s">
        <v>26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434</v>
      </c>
      <c r="L278" t="s">
        <v>23</v>
      </c>
      <c r="M278" t="s">
        <v>23</v>
      </c>
      <c r="N278" t="str">
        <f t="shared" si="35"/>
        <v>D</v>
      </c>
      <c r="O278">
        <f xml:space="preserve"> IF(J278="",MEDIAN(J:J),J278)</f>
        <v>77.958299999999994</v>
      </c>
      <c r="P278">
        <f t="shared" si="36"/>
        <v>2</v>
      </c>
      <c r="Q278">
        <f t="shared" si="37"/>
        <v>1</v>
      </c>
      <c r="R278" t="s">
        <v>33</v>
      </c>
      <c r="S278" t="str">
        <f xml:space="preserve"> VLOOKUP(R278,[1]train_next!$D$3:$E$20,2,FALSE)</f>
        <v>Miss</v>
      </c>
      <c r="T278" s="3">
        <f xml:space="preserve"> IF(F278="",AVERAGEIF(S:S,S278,F:F),F278)</f>
        <v>63</v>
      </c>
      <c r="V278">
        <f t="shared" si="38"/>
        <v>1</v>
      </c>
      <c r="W278">
        <f t="shared" si="39"/>
        <v>0</v>
      </c>
      <c r="X278">
        <f xml:space="preserve"> IF(N278=X$2,1,0)</f>
        <v>0</v>
      </c>
      <c r="Y278">
        <f xml:space="preserve"> IF(N278=Y$2,1,0)</f>
        <v>0</v>
      </c>
      <c r="Z278">
        <f t="shared" si="41"/>
        <v>0</v>
      </c>
      <c r="AA278">
        <f t="shared" si="41"/>
        <v>0</v>
      </c>
      <c r="AB278">
        <f t="shared" si="41"/>
        <v>1</v>
      </c>
      <c r="AC278">
        <f t="shared" si="41"/>
        <v>0</v>
      </c>
      <c r="AD278">
        <f t="shared" si="42"/>
        <v>0</v>
      </c>
      <c r="AE278">
        <f t="shared" si="42"/>
        <v>0</v>
      </c>
      <c r="AF278">
        <f t="shared" si="40"/>
        <v>0</v>
      </c>
      <c r="AG278">
        <f t="shared" si="40"/>
        <v>0</v>
      </c>
      <c r="AH278">
        <f t="shared" si="40"/>
        <v>0</v>
      </c>
      <c r="AI278">
        <f t="shared" si="40"/>
        <v>1</v>
      </c>
      <c r="AJ278">
        <v>77.958299999999994</v>
      </c>
      <c r="AK278">
        <v>2</v>
      </c>
      <c r="AL278">
        <v>1</v>
      </c>
      <c r="AM278" s="3">
        <v>63</v>
      </c>
    </row>
    <row r="279" spans="1:39" x14ac:dyDescent="0.3">
      <c r="A279">
        <v>277</v>
      </c>
      <c r="B279">
        <v>0</v>
      </c>
      <c r="C279">
        <v>3</v>
      </c>
      <c r="D279" t="s">
        <v>435</v>
      </c>
      <c r="E279" t="s">
        <v>26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23</v>
      </c>
      <c r="M279" t="s">
        <v>23</v>
      </c>
      <c r="N279" t="str">
        <f t="shared" si="35"/>
        <v>M</v>
      </c>
      <c r="O279">
        <f xml:space="preserve"> IF(J279="",MEDIAN(J:J),J279)</f>
        <v>7.75</v>
      </c>
      <c r="P279">
        <f t="shared" si="36"/>
        <v>1</v>
      </c>
      <c r="Q279">
        <f t="shared" si="37"/>
        <v>1</v>
      </c>
      <c r="R279" t="s">
        <v>33</v>
      </c>
      <c r="S279" t="str">
        <f xml:space="preserve"> VLOOKUP(R279,[1]train_next!$D$3:$E$20,2,FALSE)</f>
        <v>Miss</v>
      </c>
      <c r="T279" s="3">
        <f xml:space="preserve"> IF(F279="",AVERAGEIF(S:S,S279,F:F),F279)</f>
        <v>45</v>
      </c>
      <c r="V279">
        <f t="shared" si="38"/>
        <v>1</v>
      </c>
      <c r="W279">
        <f t="shared" si="39"/>
        <v>0</v>
      </c>
      <c r="X279">
        <f xml:space="preserve"> IF(N279=X$2,1,0)</f>
        <v>1</v>
      </c>
      <c r="Y279">
        <f xml:space="preserve"> IF(N279=Y$2,1,0)</f>
        <v>0</v>
      </c>
      <c r="Z279">
        <f t="shared" si="41"/>
        <v>0</v>
      </c>
      <c r="AA279">
        <f t="shared" si="41"/>
        <v>0</v>
      </c>
      <c r="AB279">
        <f t="shared" si="41"/>
        <v>0</v>
      </c>
      <c r="AC279">
        <f t="shared" si="41"/>
        <v>0</v>
      </c>
      <c r="AD279">
        <f t="shared" si="42"/>
        <v>0</v>
      </c>
      <c r="AE279">
        <f t="shared" si="42"/>
        <v>0</v>
      </c>
      <c r="AF279">
        <f t="shared" si="40"/>
        <v>0</v>
      </c>
      <c r="AG279">
        <f t="shared" si="40"/>
        <v>0</v>
      </c>
      <c r="AH279">
        <f t="shared" si="40"/>
        <v>0</v>
      </c>
      <c r="AI279">
        <f t="shared" si="40"/>
        <v>1</v>
      </c>
      <c r="AJ279">
        <v>7.75</v>
      </c>
      <c r="AK279">
        <v>1</v>
      </c>
      <c r="AL279">
        <v>1</v>
      </c>
      <c r="AM279" s="3">
        <v>45</v>
      </c>
    </row>
    <row r="280" spans="1:39" x14ac:dyDescent="0.3">
      <c r="A280">
        <v>278</v>
      </c>
      <c r="B280">
        <v>0</v>
      </c>
      <c r="C280">
        <v>2</v>
      </c>
      <c r="D280" t="s">
        <v>436</v>
      </c>
      <c r="E280" t="s">
        <v>21</v>
      </c>
      <c r="G280">
        <v>0</v>
      </c>
      <c r="H280">
        <v>0</v>
      </c>
      <c r="I280">
        <v>239853</v>
      </c>
      <c r="J280">
        <v>0</v>
      </c>
      <c r="L280" t="s">
        <v>23</v>
      </c>
      <c r="M280" t="s">
        <v>23</v>
      </c>
      <c r="N280" t="str">
        <f t="shared" si="35"/>
        <v>M</v>
      </c>
      <c r="O280">
        <f xml:space="preserve"> IF(J280="",MEDIAN(J:J),J280)</f>
        <v>0</v>
      </c>
      <c r="P280">
        <f t="shared" si="36"/>
        <v>1</v>
      </c>
      <c r="Q280">
        <f t="shared" si="37"/>
        <v>0</v>
      </c>
      <c r="R280" t="s">
        <v>24</v>
      </c>
      <c r="S280" t="str">
        <f xml:space="preserve"> VLOOKUP(R280,[1]train_next!$D$3:$E$20,2,FALSE)</f>
        <v>Mr</v>
      </c>
      <c r="T280" s="3">
        <f xml:space="preserve"> IF(F280="",AVERAGEIF(S:S,S280,F:F),F280)</f>
        <v>32.252151462994838</v>
      </c>
      <c r="V280">
        <f t="shared" si="38"/>
        <v>1</v>
      </c>
      <c r="W280">
        <f t="shared" si="39"/>
        <v>0</v>
      </c>
      <c r="X280">
        <f xml:space="preserve"> IF(N280=X$2,1,0)</f>
        <v>1</v>
      </c>
      <c r="Y280">
        <f xml:space="preserve"> IF(N280=Y$2,1,0)</f>
        <v>0</v>
      </c>
      <c r="Z280">
        <f t="shared" si="41"/>
        <v>0</v>
      </c>
      <c r="AA280">
        <f t="shared" si="41"/>
        <v>0</v>
      </c>
      <c r="AB280">
        <f t="shared" si="41"/>
        <v>0</v>
      </c>
      <c r="AC280">
        <f t="shared" si="41"/>
        <v>0</v>
      </c>
      <c r="AD280">
        <f t="shared" si="42"/>
        <v>0</v>
      </c>
      <c r="AE280">
        <f t="shared" si="42"/>
        <v>0</v>
      </c>
      <c r="AF280">
        <f t="shared" si="40"/>
        <v>1</v>
      </c>
      <c r="AG280">
        <f t="shared" si="40"/>
        <v>0</v>
      </c>
      <c r="AH280">
        <f t="shared" si="40"/>
        <v>0</v>
      </c>
      <c r="AI280">
        <f t="shared" si="40"/>
        <v>0</v>
      </c>
      <c r="AJ280">
        <v>0</v>
      </c>
      <c r="AK280">
        <v>1</v>
      </c>
      <c r="AL280">
        <v>0</v>
      </c>
      <c r="AM280" s="3">
        <v>32.252151462994838</v>
      </c>
    </row>
    <row r="281" spans="1:39" x14ac:dyDescent="0.3">
      <c r="A281">
        <v>279</v>
      </c>
      <c r="B281">
        <v>0</v>
      </c>
      <c r="C281">
        <v>3</v>
      </c>
      <c r="D281" t="s">
        <v>437</v>
      </c>
      <c r="E281" t="s">
        <v>21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38</v>
      </c>
      <c r="M281" t="s">
        <v>38</v>
      </c>
      <c r="N281" t="str">
        <f t="shared" si="35"/>
        <v>M</v>
      </c>
      <c r="O281">
        <f xml:space="preserve"> IF(J281="",MEDIAN(J:J),J281)</f>
        <v>29.125</v>
      </c>
      <c r="P281">
        <f t="shared" si="36"/>
        <v>6</v>
      </c>
      <c r="Q281">
        <f t="shared" si="37"/>
        <v>0</v>
      </c>
      <c r="R281" t="s">
        <v>42</v>
      </c>
      <c r="S281" t="str">
        <f xml:space="preserve"> VLOOKUP(R281,[1]train_next!$D$3:$E$20,2,FALSE)</f>
        <v>Master</v>
      </c>
      <c r="T281" s="3">
        <f xml:space="preserve"> IF(F281="",AVERAGEIF(S:S,S281,F:F),F281)</f>
        <v>7</v>
      </c>
      <c r="V281">
        <f t="shared" si="38"/>
        <v>0</v>
      </c>
      <c r="W281">
        <f t="shared" si="39"/>
        <v>0</v>
      </c>
      <c r="X281">
        <f xml:space="preserve"> IF(N281=X$2,1,0)</f>
        <v>1</v>
      </c>
      <c r="Y281">
        <f xml:space="preserve"> IF(N281=Y$2,1,0)</f>
        <v>0</v>
      </c>
      <c r="Z281">
        <f t="shared" si="41"/>
        <v>0</v>
      </c>
      <c r="AA281">
        <f t="shared" si="41"/>
        <v>0</v>
      </c>
      <c r="AB281">
        <f t="shared" si="41"/>
        <v>0</v>
      </c>
      <c r="AC281">
        <f t="shared" si="41"/>
        <v>0</v>
      </c>
      <c r="AD281">
        <f t="shared" si="42"/>
        <v>0</v>
      </c>
      <c r="AE281">
        <f t="shared" si="42"/>
        <v>0</v>
      </c>
      <c r="AF281">
        <f t="shared" si="40"/>
        <v>0</v>
      </c>
      <c r="AG281">
        <f t="shared" si="40"/>
        <v>0</v>
      </c>
      <c r="AH281">
        <f t="shared" si="40"/>
        <v>1</v>
      </c>
      <c r="AI281">
        <f t="shared" si="40"/>
        <v>0</v>
      </c>
      <c r="AJ281">
        <v>29.125</v>
      </c>
      <c r="AK281">
        <v>6</v>
      </c>
      <c r="AL281">
        <v>0</v>
      </c>
      <c r="AM281" s="3">
        <v>7</v>
      </c>
    </row>
    <row r="282" spans="1:39" x14ac:dyDescent="0.3">
      <c r="A282">
        <v>280</v>
      </c>
      <c r="B282">
        <v>1</v>
      </c>
      <c r="C282">
        <v>3</v>
      </c>
      <c r="D282" t="s">
        <v>438</v>
      </c>
      <c r="E282" t="s">
        <v>26</v>
      </c>
      <c r="F282">
        <v>35</v>
      </c>
      <c r="G282">
        <v>1</v>
      </c>
      <c r="H282">
        <v>1</v>
      </c>
      <c r="I282" t="s">
        <v>439</v>
      </c>
      <c r="J282">
        <v>20.25</v>
      </c>
      <c r="L282" t="s">
        <v>23</v>
      </c>
      <c r="M282" t="s">
        <v>23</v>
      </c>
      <c r="N282" t="str">
        <f t="shared" si="35"/>
        <v>M</v>
      </c>
      <c r="O282">
        <f xml:space="preserve"> IF(J282="",MEDIAN(J:J),J282)</f>
        <v>20.25</v>
      </c>
      <c r="P282">
        <f t="shared" si="36"/>
        <v>3</v>
      </c>
      <c r="Q282">
        <f t="shared" si="37"/>
        <v>1</v>
      </c>
      <c r="R282" t="s">
        <v>30</v>
      </c>
      <c r="S282" t="str">
        <f xml:space="preserve"> VLOOKUP(R282,[1]train_next!$D$3:$E$20,2,FALSE)</f>
        <v>Mrs</v>
      </c>
      <c r="T282" s="3">
        <f xml:space="preserve"> IF(F282="",AVERAGEIF(S:S,S282,F:F),F282)</f>
        <v>35</v>
      </c>
      <c r="V282">
        <f t="shared" si="38"/>
        <v>1</v>
      </c>
      <c r="W282">
        <f t="shared" si="39"/>
        <v>0</v>
      </c>
      <c r="X282">
        <f xml:space="preserve"> IF(N282=X$2,1,0)</f>
        <v>1</v>
      </c>
      <c r="Y282">
        <f xml:space="preserve"> IF(N282=Y$2,1,0)</f>
        <v>0</v>
      </c>
      <c r="Z282">
        <f t="shared" si="41"/>
        <v>0</v>
      </c>
      <c r="AA282">
        <f t="shared" si="41"/>
        <v>0</v>
      </c>
      <c r="AB282">
        <f t="shared" si="41"/>
        <v>0</v>
      </c>
      <c r="AC282">
        <f t="shared" si="41"/>
        <v>0</v>
      </c>
      <c r="AD282">
        <f t="shared" si="42"/>
        <v>0</v>
      </c>
      <c r="AE282">
        <f t="shared" si="42"/>
        <v>0</v>
      </c>
      <c r="AF282">
        <f t="shared" si="40"/>
        <v>0</v>
      </c>
      <c r="AG282">
        <f t="shared" si="40"/>
        <v>1</v>
      </c>
      <c r="AH282">
        <f t="shared" si="40"/>
        <v>0</v>
      </c>
      <c r="AI282">
        <f t="shared" si="40"/>
        <v>0</v>
      </c>
      <c r="AJ282">
        <v>20.25</v>
      </c>
      <c r="AK282">
        <v>3</v>
      </c>
      <c r="AL282">
        <v>1</v>
      </c>
      <c r="AM282" s="3">
        <v>35</v>
      </c>
    </row>
    <row r="283" spans="1:39" x14ac:dyDescent="0.3">
      <c r="A283">
        <v>281</v>
      </c>
      <c r="B283">
        <v>0</v>
      </c>
      <c r="C283">
        <v>3</v>
      </c>
      <c r="D283" t="s">
        <v>440</v>
      </c>
      <c r="E283" t="s">
        <v>21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38</v>
      </c>
      <c r="M283" t="s">
        <v>38</v>
      </c>
      <c r="N283" t="str">
        <f t="shared" si="35"/>
        <v>M</v>
      </c>
      <c r="O283">
        <f xml:space="preserve"> IF(J283="",MEDIAN(J:J),J283)</f>
        <v>7.75</v>
      </c>
      <c r="P283">
        <f t="shared" si="36"/>
        <v>1</v>
      </c>
      <c r="Q283">
        <f t="shared" si="37"/>
        <v>0</v>
      </c>
      <c r="R283" t="s">
        <v>24</v>
      </c>
      <c r="S283" t="str">
        <f xml:space="preserve"> VLOOKUP(R283,[1]train_next!$D$3:$E$20,2,FALSE)</f>
        <v>Mr</v>
      </c>
      <c r="T283" s="3">
        <f xml:space="preserve"> IF(F283="",AVERAGEIF(S:S,S283,F:F),F283)</f>
        <v>65</v>
      </c>
      <c r="V283">
        <f t="shared" si="38"/>
        <v>0</v>
      </c>
      <c r="W283">
        <f t="shared" si="39"/>
        <v>0</v>
      </c>
      <c r="X283">
        <f xml:space="preserve"> IF(N283=X$2,1,0)</f>
        <v>1</v>
      </c>
      <c r="Y283">
        <f xml:space="preserve"> IF(N283=Y$2,1,0)</f>
        <v>0</v>
      </c>
      <c r="Z283">
        <f t="shared" si="41"/>
        <v>0</v>
      </c>
      <c r="AA283">
        <f t="shared" si="41"/>
        <v>0</v>
      </c>
      <c r="AB283">
        <f t="shared" si="41"/>
        <v>0</v>
      </c>
      <c r="AC283">
        <f t="shared" si="41"/>
        <v>0</v>
      </c>
      <c r="AD283">
        <f t="shared" si="42"/>
        <v>0</v>
      </c>
      <c r="AE283">
        <f t="shared" si="42"/>
        <v>0</v>
      </c>
      <c r="AF283">
        <f t="shared" si="40"/>
        <v>1</v>
      </c>
      <c r="AG283">
        <f t="shared" si="40"/>
        <v>0</v>
      </c>
      <c r="AH283">
        <f t="shared" si="40"/>
        <v>0</v>
      </c>
      <c r="AI283">
        <f t="shared" si="40"/>
        <v>0</v>
      </c>
      <c r="AJ283">
        <v>7.75</v>
      </c>
      <c r="AK283">
        <v>1</v>
      </c>
      <c r="AL283">
        <v>0</v>
      </c>
      <c r="AM283" s="3">
        <v>65</v>
      </c>
    </row>
    <row r="284" spans="1:39" x14ac:dyDescent="0.3">
      <c r="A284">
        <v>282</v>
      </c>
      <c r="B284">
        <v>0</v>
      </c>
      <c r="C284">
        <v>3</v>
      </c>
      <c r="D284" t="s">
        <v>441</v>
      </c>
      <c r="E284" t="s">
        <v>21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23</v>
      </c>
      <c r="M284" t="s">
        <v>23</v>
      </c>
      <c r="N284" t="str">
        <f t="shared" si="35"/>
        <v>M</v>
      </c>
      <c r="O284">
        <f xml:space="preserve"> IF(J284="",MEDIAN(J:J),J284)</f>
        <v>7.8541999999999996</v>
      </c>
      <c r="P284">
        <f t="shared" si="36"/>
        <v>1</v>
      </c>
      <c r="Q284">
        <f t="shared" si="37"/>
        <v>0</v>
      </c>
      <c r="R284" t="s">
        <v>24</v>
      </c>
      <c r="S284" t="str">
        <f xml:space="preserve"> VLOOKUP(R284,[1]train_next!$D$3:$E$20,2,FALSE)</f>
        <v>Mr</v>
      </c>
      <c r="T284" s="3">
        <f xml:space="preserve"> IF(F284="",AVERAGEIF(S:S,S284,F:F),F284)</f>
        <v>28</v>
      </c>
      <c r="V284">
        <f t="shared" si="38"/>
        <v>1</v>
      </c>
      <c r="W284">
        <f t="shared" si="39"/>
        <v>0</v>
      </c>
      <c r="X284">
        <f xml:space="preserve"> IF(N284=X$2,1,0)</f>
        <v>1</v>
      </c>
      <c r="Y284">
        <f xml:space="preserve"> IF(N284=Y$2,1,0)</f>
        <v>0</v>
      </c>
      <c r="Z284">
        <f t="shared" si="41"/>
        <v>0</v>
      </c>
      <c r="AA284">
        <f t="shared" si="41"/>
        <v>0</v>
      </c>
      <c r="AB284">
        <f t="shared" si="41"/>
        <v>0</v>
      </c>
      <c r="AC284">
        <f t="shared" si="41"/>
        <v>0</v>
      </c>
      <c r="AD284">
        <f t="shared" si="42"/>
        <v>0</v>
      </c>
      <c r="AE284">
        <f t="shared" si="42"/>
        <v>0</v>
      </c>
      <c r="AF284">
        <f t="shared" si="40"/>
        <v>1</v>
      </c>
      <c r="AG284">
        <f t="shared" si="40"/>
        <v>0</v>
      </c>
      <c r="AH284">
        <f t="shared" si="40"/>
        <v>0</v>
      </c>
      <c r="AI284">
        <f t="shared" si="40"/>
        <v>0</v>
      </c>
      <c r="AJ284">
        <v>7.8541999999999996</v>
      </c>
      <c r="AK284">
        <v>1</v>
      </c>
      <c r="AL284">
        <v>0</v>
      </c>
      <c r="AM284" s="3">
        <v>28</v>
      </c>
    </row>
    <row r="285" spans="1:39" x14ac:dyDescent="0.3">
      <c r="A285">
        <v>283</v>
      </c>
      <c r="B285">
        <v>0</v>
      </c>
      <c r="C285">
        <v>3</v>
      </c>
      <c r="D285" t="s">
        <v>442</v>
      </c>
      <c r="E285" t="s">
        <v>21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23</v>
      </c>
      <c r="M285" t="s">
        <v>23</v>
      </c>
      <c r="N285" t="str">
        <f t="shared" si="35"/>
        <v>M</v>
      </c>
      <c r="O285">
        <f xml:space="preserve"> IF(J285="",MEDIAN(J:J),J285)</f>
        <v>9.5</v>
      </c>
      <c r="P285">
        <f t="shared" si="36"/>
        <v>1</v>
      </c>
      <c r="Q285">
        <f t="shared" si="37"/>
        <v>0</v>
      </c>
      <c r="R285" t="s">
        <v>24</v>
      </c>
      <c r="S285" t="str">
        <f xml:space="preserve"> VLOOKUP(R285,[1]train_next!$D$3:$E$20,2,FALSE)</f>
        <v>Mr</v>
      </c>
      <c r="T285" s="3">
        <f xml:space="preserve"> IF(F285="",AVERAGEIF(S:S,S285,F:F),F285)</f>
        <v>16</v>
      </c>
      <c r="V285">
        <f t="shared" si="38"/>
        <v>1</v>
      </c>
      <c r="W285">
        <f t="shared" si="39"/>
        <v>0</v>
      </c>
      <c r="X285">
        <f xml:space="preserve"> IF(N285=X$2,1,0)</f>
        <v>1</v>
      </c>
      <c r="Y285">
        <f xml:space="preserve"> IF(N285=Y$2,1,0)</f>
        <v>0</v>
      </c>
      <c r="Z285">
        <f t="shared" si="41"/>
        <v>0</v>
      </c>
      <c r="AA285">
        <f t="shared" si="41"/>
        <v>0</v>
      </c>
      <c r="AB285">
        <f t="shared" si="41"/>
        <v>0</v>
      </c>
      <c r="AC285">
        <f t="shared" si="41"/>
        <v>0</v>
      </c>
      <c r="AD285">
        <f t="shared" si="42"/>
        <v>0</v>
      </c>
      <c r="AE285">
        <f t="shared" si="42"/>
        <v>0</v>
      </c>
      <c r="AF285">
        <f t="shared" si="40"/>
        <v>1</v>
      </c>
      <c r="AG285">
        <f t="shared" si="40"/>
        <v>0</v>
      </c>
      <c r="AH285">
        <f t="shared" si="40"/>
        <v>0</v>
      </c>
      <c r="AI285">
        <f t="shared" si="40"/>
        <v>0</v>
      </c>
      <c r="AJ285">
        <v>9.5</v>
      </c>
      <c r="AK285">
        <v>1</v>
      </c>
      <c r="AL285">
        <v>0</v>
      </c>
      <c r="AM285" s="3">
        <v>16</v>
      </c>
    </row>
    <row r="286" spans="1:39" x14ac:dyDescent="0.3">
      <c r="A286">
        <v>284</v>
      </c>
      <c r="B286">
        <v>1</v>
      </c>
      <c r="C286">
        <v>3</v>
      </c>
      <c r="D286" t="s">
        <v>443</v>
      </c>
      <c r="E286" t="s">
        <v>21</v>
      </c>
      <c r="F286">
        <v>19</v>
      </c>
      <c r="G286">
        <v>0</v>
      </c>
      <c r="H286">
        <v>0</v>
      </c>
      <c r="I286" t="s">
        <v>444</v>
      </c>
      <c r="J286">
        <v>8.0500000000000007</v>
      </c>
      <c r="L286" t="s">
        <v>23</v>
      </c>
      <c r="M286" t="s">
        <v>23</v>
      </c>
      <c r="N286" t="str">
        <f t="shared" si="35"/>
        <v>M</v>
      </c>
      <c r="O286">
        <f xml:space="preserve"> IF(J286="",MEDIAN(J:J),J286)</f>
        <v>8.0500000000000007</v>
      </c>
      <c r="P286">
        <f t="shared" si="36"/>
        <v>1</v>
      </c>
      <c r="Q286">
        <f t="shared" si="37"/>
        <v>0</v>
      </c>
      <c r="R286" t="s">
        <v>24</v>
      </c>
      <c r="S286" t="str">
        <f xml:space="preserve"> VLOOKUP(R286,[1]train_next!$D$3:$E$20,2,FALSE)</f>
        <v>Mr</v>
      </c>
      <c r="T286" s="3">
        <f xml:space="preserve"> IF(F286="",AVERAGEIF(S:S,S286,F:F),F286)</f>
        <v>19</v>
      </c>
      <c r="V286">
        <f t="shared" si="38"/>
        <v>1</v>
      </c>
      <c r="W286">
        <f t="shared" si="39"/>
        <v>0</v>
      </c>
      <c r="X286">
        <f xml:space="preserve"> IF(N286=X$2,1,0)</f>
        <v>1</v>
      </c>
      <c r="Y286">
        <f xml:space="preserve"> IF(N286=Y$2,1,0)</f>
        <v>0</v>
      </c>
      <c r="Z286">
        <f t="shared" si="41"/>
        <v>0</v>
      </c>
      <c r="AA286">
        <f t="shared" si="41"/>
        <v>0</v>
      </c>
      <c r="AB286">
        <f t="shared" si="41"/>
        <v>0</v>
      </c>
      <c r="AC286">
        <f t="shared" si="41"/>
        <v>0</v>
      </c>
      <c r="AD286">
        <f t="shared" si="42"/>
        <v>0</v>
      </c>
      <c r="AE286">
        <f t="shared" si="42"/>
        <v>0</v>
      </c>
      <c r="AF286">
        <f t="shared" si="40"/>
        <v>1</v>
      </c>
      <c r="AG286">
        <f t="shared" si="40"/>
        <v>0</v>
      </c>
      <c r="AH286">
        <f t="shared" si="40"/>
        <v>0</v>
      </c>
      <c r="AI286">
        <f t="shared" si="40"/>
        <v>0</v>
      </c>
      <c r="AJ286">
        <v>8.0500000000000007</v>
      </c>
      <c r="AK286">
        <v>1</v>
      </c>
      <c r="AL286">
        <v>0</v>
      </c>
      <c r="AM286" s="3">
        <v>19</v>
      </c>
    </row>
    <row r="287" spans="1:39" x14ac:dyDescent="0.3">
      <c r="A287">
        <v>285</v>
      </c>
      <c r="B287">
        <v>0</v>
      </c>
      <c r="C287">
        <v>1</v>
      </c>
      <c r="D287" t="s">
        <v>445</v>
      </c>
      <c r="E287" t="s">
        <v>21</v>
      </c>
      <c r="G287">
        <v>0</v>
      </c>
      <c r="H287">
        <v>0</v>
      </c>
      <c r="I287">
        <v>113056</v>
      </c>
      <c r="J287">
        <v>26</v>
      </c>
      <c r="K287" t="s">
        <v>446</v>
      </c>
      <c r="L287" t="s">
        <v>23</v>
      </c>
      <c r="M287" t="s">
        <v>23</v>
      </c>
      <c r="N287" t="str">
        <f t="shared" si="35"/>
        <v>A</v>
      </c>
      <c r="O287">
        <f xml:space="preserve"> IF(J287="",MEDIAN(J:J),J287)</f>
        <v>26</v>
      </c>
      <c r="P287">
        <f t="shared" si="36"/>
        <v>1</v>
      </c>
      <c r="Q287">
        <f t="shared" si="37"/>
        <v>0</v>
      </c>
      <c r="R287" t="s">
        <v>24</v>
      </c>
      <c r="S287" t="str">
        <f xml:space="preserve"> VLOOKUP(R287,[1]train_next!$D$3:$E$20,2,FALSE)</f>
        <v>Mr</v>
      </c>
      <c r="T287" s="3">
        <f xml:space="preserve"> IF(F287="",AVERAGEIF(S:S,S287,F:F),F287)</f>
        <v>32.252151462994838</v>
      </c>
      <c r="V287">
        <f t="shared" si="38"/>
        <v>1</v>
      </c>
      <c r="W287">
        <f t="shared" si="39"/>
        <v>0</v>
      </c>
      <c r="X287">
        <f xml:space="preserve"> IF(N287=X$2,1,0)</f>
        <v>0</v>
      </c>
      <c r="Y287">
        <f xml:space="preserve"> IF(N287=Y$2,1,0)</f>
        <v>0</v>
      </c>
      <c r="Z287">
        <f t="shared" si="41"/>
        <v>0</v>
      </c>
      <c r="AA287">
        <f t="shared" si="41"/>
        <v>0</v>
      </c>
      <c r="AB287">
        <f t="shared" si="41"/>
        <v>0</v>
      </c>
      <c r="AC287">
        <f t="shared" si="41"/>
        <v>1</v>
      </c>
      <c r="AD287">
        <f t="shared" si="42"/>
        <v>0</v>
      </c>
      <c r="AE287">
        <f t="shared" si="42"/>
        <v>0</v>
      </c>
      <c r="AF287">
        <f t="shared" si="40"/>
        <v>1</v>
      </c>
      <c r="AG287">
        <f t="shared" si="40"/>
        <v>0</v>
      </c>
      <c r="AH287">
        <f t="shared" si="40"/>
        <v>0</v>
      </c>
      <c r="AI287">
        <f t="shared" si="40"/>
        <v>0</v>
      </c>
      <c r="AJ287">
        <v>26</v>
      </c>
      <c r="AK287">
        <v>1</v>
      </c>
      <c r="AL287">
        <v>0</v>
      </c>
      <c r="AM287" s="3">
        <v>32.252151462994838</v>
      </c>
    </row>
    <row r="288" spans="1:39" x14ac:dyDescent="0.3">
      <c r="A288">
        <v>286</v>
      </c>
      <c r="B288">
        <v>0</v>
      </c>
      <c r="C288">
        <v>3</v>
      </c>
      <c r="D288" t="s">
        <v>447</v>
      </c>
      <c r="E288" t="s">
        <v>21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29</v>
      </c>
      <c r="M288" t="s">
        <v>29</v>
      </c>
      <c r="N288" t="str">
        <f t="shared" si="35"/>
        <v>M</v>
      </c>
      <c r="O288">
        <f xml:space="preserve"> IF(J288="",MEDIAN(J:J),J288)</f>
        <v>8.6624999999999996</v>
      </c>
      <c r="P288">
        <f t="shared" si="36"/>
        <v>1</v>
      </c>
      <c r="Q288">
        <f t="shared" si="37"/>
        <v>0</v>
      </c>
      <c r="R288" t="s">
        <v>24</v>
      </c>
      <c r="S288" t="str">
        <f xml:space="preserve"> VLOOKUP(R288,[1]train_next!$D$3:$E$20,2,FALSE)</f>
        <v>Mr</v>
      </c>
      <c r="T288" s="3">
        <f xml:space="preserve"> IF(F288="",AVERAGEIF(S:S,S288,F:F),F288)</f>
        <v>33</v>
      </c>
      <c r="V288">
        <f t="shared" si="38"/>
        <v>0</v>
      </c>
      <c r="W288">
        <f t="shared" si="39"/>
        <v>1</v>
      </c>
      <c r="X288">
        <f xml:space="preserve"> IF(N288=X$2,1,0)</f>
        <v>1</v>
      </c>
      <c r="Y288">
        <f xml:space="preserve"> IF(N288=Y$2,1,0)</f>
        <v>0</v>
      </c>
      <c r="Z288">
        <f t="shared" si="41"/>
        <v>0</v>
      </c>
      <c r="AA288">
        <f t="shared" si="41"/>
        <v>0</v>
      </c>
      <c r="AB288">
        <f t="shared" si="41"/>
        <v>0</v>
      </c>
      <c r="AC288">
        <f t="shared" si="41"/>
        <v>0</v>
      </c>
      <c r="AD288">
        <f t="shared" si="42"/>
        <v>0</v>
      </c>
      <c r="AE288">
        <f t="shared" si="42"/>
        <v>0</v>
      </c>
      <c r="AF288">
        <f t="shared" si="40"/>
        <v>1</v>
      </c>
      <c r="AG288">
        <f t="shared" si="40"/>
        <v>0</v>
      </c>
      <c r="AH288">
        <f t="shared" si="40"/>
        <v>0</v>
      </c>
      <c r="AI288">
        <f t="shared" si="40"/>
        <v>0</v>
      </c>
      <c r="AJ288">
        <v>8.6624999999999996</v>
      </c>
      <c r="AK288">
        <v>1</v>
      </c>
      <c r="AL288">
        <v>0</v>
      </c>
      <c r="AM288" s="3">
        <v>33</v>
      </c>
    </row>
    <row r="289" spans="1:39" x14ac:dyDescent="0.3">
      <c r="A289">
        <v>287</v>
      </c>
      <c r="B289">
        <v>1</v>
      </c>
      <c r="C289">
        <v>3</v>
      </c>
      <c r="D289" t="s">
        <v>448</v>
      </c>
      <c r="E289" t="s">
        <v>21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23</v>
      </c>
      <c r="M289" t="s">
        <v>23</v>
      </c>
      <c r="N289" t="str">
        <f t="shared" si="35"/>
        <v>M</v>
      </c>
      <c r="O289">
        <f xml:space="preserve"> IF(J289="",MEDIAN(J:J),J289)</f>
        <v>9.5</v>
      </c>
      <c r="P289">
        <f t="shared" si="36"/>
        <v>1</v>
      </c>
      <c r="Q289">
        <f t="shared" si="37"/>
        <v>0</v>
      </c>
      <c r="R289" t="s">
        <v>24</v>
      </c>
      <c r="S289" t="str">
        <f xml:space="preserve"> VLOOKUP(R289,[1]train_next!$D$3:$E$20,2,FALSE)</f>
        <v>Mr</v>
      </c>
      <c r="T289" s="3">
        <f xml:space="preserve"> IF(F289="",AVERAGEIF(S:S,S289,F:F),F289)</f>
        <v>30</v>
      </c>
      <c r="V289">
        <f t="shared" si="38"/>
        <v>1</v>
      </c>
      <c r="W289">
        <f t="shared" si="39"/>
        <v>0</v>
      </c>
      <c r="X289">
        <f xml:space="preserve"> IF(N289=X$2,1,0)</f>
        <v>1</v>
      </c>
      <c r="Y289">
        <f xml:space="preserve"> IF(N289=Y$2,1,0)</f>
        <v>0</v>
      </c>
      <c r="Z289">
        <f t="shared" si="41"/>
        <v>0</v>
      </c>
      <c r="AA289">
        <f t="shared" si="41"/>
        <v>0</v>
      </c>
      <c r="AB289">
        <f t="shared" si="41"/>
        <v>0</v>
      </c>
      <c r="AC289">
        <f t="shared" si="41"/>
        <v>0</v>
      </c>
      <c r="AD289">
        <f t="shared" si="42"/>
        <v>0</v>
      </c>
      <c r="AE289">
        <f t="shared" si="42"/>
        <v>0</v>
      </c>
      <c r="AF289">
        <f t="shared" si="40"/>
        <v>1</v>
      </c>
      <c r="AG289">
        <f t="shared" si="40"/>
        <v>0</v>
      </c>
      <c r="AH289">
        <f t="shared" si="40"/>
        <v>0</v>
      </c>
      <c r="AI289">
        <f t="shared" si="40"/>
        <v>0</v>
      </c>
      <c r="AJ289">
        <v>9.5</v>
      </c>
      <c r="AK289">
        <v>1</v>
      </c>
      <c r="AL289">
        <v>0</v>
      </c>
      <c r="AM289" s="3">
        <v>30</v>
      </c>
    </row>
    <row r="290" spans="1:39" x14ac:dyDescent="0.3">
      <c r="A290">
        <v>288</v>
      </c>
      <c r="B290">
        <v>0</v>
      </c>
      <c r="C290">
        <v>3</v>
      </c>
      <c r="D290" t="s">
        <v>449</v>
      </c>
      <c r="E290" t="s">
        <v>21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23</v>
      </c>
      <c r="M290" t="s">
        <v>23</v>
      </c>
      <c r="N290" t="str">
        <f t="shared" si="35"/>
        <v>M</v>
      </c>
      <c r="O290">
        <f xml:space="preserve"> IF(J290="",MEDIAN(J:J),J290)</f>
        <v>7.8958000000000004</v>
      </c>
      <c r="P290">
        <f t="shared" si="36"/>
        <v>1</v>
      </c>
      <c r="Q290">
        <f t="shared" si="37"/>
        <v>0</v>
      </c>
      <c r="R290" t="s">
        <v>24</v>
      </c>
      <c r="S290" t="str">
        <f xml:space="preserve"> VLOOKUP(R290,[1]train_next!$D$3:$E$20,2,FALSE)</f>
        <v>Mr</v>
      </c>
      <c r="T290" s="3">
        <f xml:space="preserve"> IF(F290="",AVERAGEIF(S:S,S290,F:F),F290)</f>
        <v>22</v>
      </c>
      <c r="V290">
        <f t="shared" si="38"/>
        <v>1</v>
      </c>
      <c r="W290">
        <f t="shared" si="39"/>
        <v>0</v>
      </c>
      <c r="X290">
        <f xml:space="preserve"> IF(N290=X$2,1,0)</f>
        <v>1</v>
      </c>
      <c r="Y290">
        <f xml:space="preserve"> IF(N290=Y$2,1,0)</f>
        <v>0</v>
      </c>
      <c r="Z290">
        <f t="shared" si="41"/>
        <v>0</v>
      </c>
      <c r="AA290">
        <f t="shared" si="41"/>
        <v>0</v>
      </c>
      <c r="AB290">
        <f t="shared" si="41"/>
        <v>0</v>
      </c>
      <c r="AC290">
        <f t="shared" si="41"/>
        <v>0</v>
      </c>
      <c r="AD290">
        <f t="shared" si="42"/>
        <v>0</v>
      </c>
      <c r="AE290">
        <f t="shared" si="42"/>
        <v>0</v>
      </c>
      <c r="AF290">
        <f t="shared" si="40"/>
        <v>1</v>
      </c>
      <c r="AG290">
        <f t="shared" si="40"/>
        <v>0</v>
      </c>
      <c r="AH290">
        <f t="shared" si="40"/>
        <v>0</v>
      </c>
      <c r="AI290">
        <f t="shared" si="40"/>
        <v>0</v>
      </c>
      <c r="AJ290">
        <v>7.8958000000000004</v>
      </c>
      <c r="AK290">
        <v>1</v>
      </c>
      <c r="AL290">
        <v>0</v>
      </c>
      <c r="AM290" s="3">
        <v>22</v>
      </c>
    </row>
    <row r="291" spans="1:39" x14ac:dyDescent="0.3">
      <c r="A291">
        <v>289</v>
      </c>
      <c r="B291">
        <v>1</v>
      </c>
      <c r="C291">
        <v>2</v>
      </c>
      <c r="D291" t="s">
        <v>450</v>
      </c>
      <c r="E291" t="s">
        <v>21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23</v>
      </c>
      <c r="M291" t="s">
        <v>23</v>
      </c>
      <c r="N291" t="str">
        <f t="shared" si="35"/>
        <v>M</v>
      </c>
      <c r="O291">
        <f xml:space="preserve"> IF(J291="",MEDIAN(J:J),J291)</f>
        <v>13</v>
      </c>
      <c r="P291">
        <f t="shared" si="36"/>
        <v>1</v>
      </c>
      <c r="Q291">
        <f t="shared" si="37"/>
        <v>0</v>
      </c>
      <c r="R291" t="s">
        <v>24</v>
      </c>
      <c r="S291" t="str">
        <f xml:space="preserve"> VLOOKUP(R291,[1]train_next!$D$3:$E$20,2,FALSE)</f>
        <v>Mr</v>
      </c>
      <c r="T291" s="3">
        <f xml:space="preserve"> IF(F291="",AVERAGEIF(S:S,S291,F:F),F291)</f>
        <v>42</v>
      </c>
      <c r="V291">
        <f t="shared" si="38"/>
        <v>1</v>
      </c>
      <c r="W291">
        <f t="shared" si="39"/>
        <v>0</v>
      </c>
      <c r="X291">
        <f xml:space="preserve"> IF(N291=X$2,1,0)</f>
        <v>1</v>
      </c>
      <c r="Y291">
        <f xml:space="preserve"> IF(N291=Y$2,1,0)</f>
        <v>0</v>
      </c>
      <c r="Z291">
        <f t="shared" si="41"/>
        <v>0</v>
      </c>
      <c r="AA291">
        <f t="shared" si="41"/>
        <v>0</v>
      </c>
      <c r="AB291">
        <f t="shared" si="41"/>
        <v>0</v>
      </c>
      <c r="AC291">
        <f t="shared" si="41"/>
        <v>0</v>
      </c>
      <c r="AD291">
        <f t="shared" si="42"/>
        <v>0</v>
      </c>
      <c r="AE291">
        <f t="shared" si="42"/>
        <v>0</v>
      </c>
      <c r="AF291">
        <f t="shared" si="40"/>
        <v>1</v>
      </c>
      <c r="AG291">
        <f t="shared" si="40"/>
        <v>0</v>
      </c>
      <c r="AH291">
        <f t="shared" si="40"/>
        <v>0</v>
      </c>
      <c r="AI291">
        <f t="shared" si="40"/>
        <v>0</v>
      </c>
      <c r="AJ291">
        <v>13</v>
      </c>
      <c r="AK291">
        <v>1</v>
      </c>
      <c r="AL291">
        <v>0</v>
      </c>
      <c r="AM291" s="3">
        <v>42</v>
      </c>
    </row>
    <row r="292" spans="1:39" x14ac:dyDescent="0.3">
      <c r="A292">
        <v>290</v>
      </c>
      <c r="B292">
        <v>1</v>
      </c>
      <c r="C292">
        <v>3</v>
      </c>
      <c r="D292" t="s">
        <v>451</v>
      </c>
      <c r="E292" t="s">
        <v>26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38</v>
      </c>
      <c r="M292" t="s">
        <v>38</v>
      </c>
      <c r="N292" t="str">
        <f t="shared" si="35"/>
        <v>M</v>
      </c>
      <c r="O292">
        <f xml:space="preserve"> IF(J292="",MEDIAN(J:J),J292)</f>
        <v>7.75</v>
      </c>
      <c r="P292">
        <f t="shared" si="36"/>
        <v>1</v>
      </c>
      <c r="Q292">
        <f t="shared" si="37"/>
        <v>1</v>
      </c>
      <c r="R292" t="s">
        <v>33</v>
      </c>
      <c r="S292" t="str">
        <f xml:space="preserve"> VLOOKUP(R292,[1]train_next!$D$3:$E$20,2,FALSE)</f>
        <v>Miss</v>
      </c>
      <c r="T292" s="3">
        <f xml:space="preserve"> IF(F292="",AVERAGEIF(S:S,S292,F:F),F292)</f>
        <v>22</v>
      </c>
      <c r="V292">
        <f t="shared" si="38"/>
        <v>0</v>
      </c>
      <c r="W292">
        <f t="shared" si="39"/>
        <v>0</v>
      </c>
      <c r="X292">
        <f xml:space="preserve"> IF(N292=X$2,1,0)</f>
        <v>1</v>
      </c>
      <c r="Y292">
        <f xml:space="preserve"> IF(N292=Y$2,1,0)</f>
        <v>0</v>
      </c>
      <c r="Z292">
        <f t="shared" si="41"/>
        <v>0</v>
      </c>
      <c r="AA292">
        <f t="shared" si="41"/>
        <v>0</v>
      </c>
      <c r="AB292">
        <f t="shared" si="41"/>
        <v>0</v>
      </c>
      <c r="AC292">
        <f t="shared" si="41"/>
        <v>0</v>
      </c>
      <c r="AD292">
        <f t="shared" si="42"/>
        <v>0</v>
      </c>
      <c r="AE292">
        <f t="shared" si="42"/>
        <v>0</v>
      </c>
      <c r="AF292">
        <f t="shared" si="40"/>
        <v>0</v>
      </c>
      <c r="AG292">
        <f t="shared" si="40"/>
        <v>0</v>
      </c>
      <c r="AH292">
        <f t="shared" si="40"/>
        <v>0</v>
      </c>
      <c r="AI292">
        <f t="shared" si="40"/>
        <v>1</v>
      </c>
      <c r="AJ292">
        <v>7.75</v>
      </c>
      <c r="AK292">
        <v>1</v>
      </c>
      <c r="AL292">
        <v>1</v>
      </c>
      <c r="AM292" s="3">
        <v>22</v>
      </c>
    </row>
    <row r="293" spans="1:39" x14ac:dyDescent="0.3">
      <c r="A293">
        <v>291</v>
      </c>
      <c r="B293">
        <v>1</v>
      </c>
      <c r="C293">
        <v>1</v>
      </c>
      <c r="D293" t="s">
        <v>452</v>
      </c>
      <c r="E293" t="s">
        <v>26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23</v>
      </c>
      <c r="M293" t="s">
        <v>23</v>
      </c>
      <c r="N293" t="str">
        <f t="shared" si="35"/>
        <v>M</v>
      </c>
      <c r="O293">
        <f xml:space="preserve"> IF(J293="",MEDIAN(J:J),J293)</f>
        <v>78.849999999999994</v>
      </c>
      <c r="P293">
        <f t="shared" si="36"/>
        <v>1</v>
      </c>
      <c r="Q293">
        <f t="shared" si="37"/>
        <v>1</v>
      </c>
      <c r="R293" t="s">
        <v>33</v>
      </c>
      <c r="S293" t="str">
        <f xml:space="preserve"> VLOOKUP(R293,[1]train_next!$D$3:$E$20,2,FALSE)</f>
        <v>Miss</v>
      </c>
      <c r="T293" s="3">
        <f xml:space="preserve"> IF(F293="",AVERAGEIF(S:S,S293,F:F),F293)</f>
        <v>26</v>
      </c>
      <c r="V293">
        <f t="shared" si="38"/>
        <v>1</v>
      </c>
      <c r="W293">
        <f t="shared" si="39"/>
        <v>0</v>
      </c>
      <c r="X293">
        <f xml:space="preserve"> IF(N293=X$2,1,0)</f>
        <v>1</v>
      </c>
      <c r="Y293">
        <f xml:space="preserve"> IF(N293=Y$2,1,0)</f>
        <v>0</v>
      </c>
      <c r="Z293">
        <f t="shared" si="41"/>
        <v>0</v>
      </c>
      <c r="AA293">
        <f t="shared" si="41"/>
        <v>0</v>
      </c>
      <c r="AB293">
        <f t="shared" si="41"/>
        <v>0</v>
      </c>
      <c r="AC293">
        <f t="shared" si="41"/>
        <v>0</v>
      </c>
      <c r="AD293">
        <f t="shared" si="42"/>
        <v>0</v>
      </c>
      <c r="AE293">
        <f t="shared" si="42"/>
        <v>0</v>
      </c>
      <c r="AF293">
        <f t="shared" si="40"/>
        <v>0</v>
      </c>
      <c r="AG293">
        <f t="shared" si="40"/>
        <v>0</v>
      </c>
      <c r="AH293">
        <f t="shared" si="40"/>
        <v>0</v>
      </c>
      <c r="AI293">
        <f t="shared" si="40"/>
        <v>1</v>
      </c>
      <c r="AJ293">
        <v>78.849999999999994</v>
      </c>
      <c r="AK293">
        <v>1</v>
      </c>
      <c r="AL293">
        <v>1</v>
      </c>
      <c r="AM293" s="3">
        <v>26</v>
      </c>
    </row>
    <row r="294" spans="1:39" x14ac:dyDescent="0.3">
      <c r="A294">
        <v>292</v>
      </c>
      <c r="B294">
        <v>1</v>
      </c>
      <c r="C294">
        <v>1</v>
      </c>
      <c r="D294" t="s">
        <v>453</v>
      </c>
      <c r="E294" t="s">
        <v>26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454</v>
      </c>
      <c r="L294" t="s">
        <v>29</v>
      </c>
      <c r="M294" t="s">
        <v>29</v>
      </c>
      <c r="N294" t="str">
        <f t="shared" si="35"/>
        <v>B</v>
      </c>
      <c r="O294">
        <f xml:space="preserve"> IF(J294="",MEDIAN(J:J),J294)</f>
        <v>91.0792</v>
      </c>
      <c r="P294">
        <f t="shared" si="36"/>
        <v>2</v>
      </c>
      <c r="Q294">
        <f t="shared" si="37"/>
        <v>1</v>
      </c>
      <c r="R294" t="s">
        <v>30</v>
      </c>
      <c r="S294" t="str">
        <f xml:space="preserve"> VLOOKUP(R294,[1]train_next!$D$3:$E$20,2,FALSE)</f>
        <v>Mrs</v>
      </c>
      <c r="T294" s="3">
        <f xml:space="preserve"> IF(F294="",AVERAGEIF(S:S,S294,F:F),F294)</f>
        <v>19</v>
      </c>
      <c r="V294">
        <f t="shared" si="38"/>
        <v>0</v>
      </c>
      <c r="W294">
        <f t="shared" si="39"/>
        <v>1</v>
      </c>
      <c r="X294">
        <f xml:space="preserve"> IF(N294=X$2,1,0)</f>
        <v>0</v>
      </c>
      <c r="Y294">
        <f xml:space="preserve"> IF(N294=Y$2,1,0)</f>
        <v>0</v>
      </c>
      <c r="Z294">
        <f t="shared" si="41"/>
        <v>0</v>
      </c>
      <c r="AA294">
        <f t="shared" si="41"/>
        <v>0</v>
      </c>
      <c r="AB294">
        <f t="shared" si="41"/>
        <v>0</v>
      </c>
      <c r="AC294">
        <f t="shared" si="41"/>
        <v>0</v>
      </c>
      <c r="AD294">
        <f t="shared" si="42"/>
        <v>1</v>
      </c>
      <c r="AE294">
        <f t="shared" si="42"/>
        <v>0</v>
      </c>
      <c r="AF294">
        <f t="shared" si="40"/>
        <v>0</v>
      </c>
      <c r="AG294">
        <f t="shared" si="40"/>
        <v>1</v>
      </c>
      <c r="AH294">
        <f t="shared" si="40"/>
        <v>0</v>
      </c>
      <c r="AI294">
        <f t="shared" si="40"/>
        <v>0</v>
      </c>
      <c r="AJ294">
        <v>91.0792</v>
      </c>
      <c r="AK294">
        <v>2</v>
      </c>
      <c r="AL294">
        <v>1</v>
      </c>
      <c r="AM294" s="3">
        <v>19</v>
      </c>
    </row>
    <row r="295" spans="1:39" x14ac:dyDescent="0.3">
      <c r="A295">
        <v>293</v>
      </c>
      <c r="B295">
        <v>0</v>
      </c>
      <c r="C295">
        <v>2</v>
      </c>
      <c r="D295" t="s">
        <v>455</v>
      </c>
      <c r="E295" t="s">
        <v>21</v>
      </c>
      <c r="F295">
        <v>36</v>
      </c>
      <c r="G295">
        <v>0</v>
      </c>
      <c r="H295">
        <v>0</v>
      </c>
      <c r="I295" t="s">
        <v>456</v>
      </c>
      <c r="J295">
        <v>12.875</v>
      </c>
      <c r="K295" t="s">
        <v>457</v>
      </c>
      <c r="L295" t="s">
        <v>29</v>
      </c>
      <c r="M295" t="s">
        <v>29</v>
      </c>
      <c r="N295" t="str">
        <f t="shared" si="35"/>
        <v>D</v>
      </c>
      <c r="O295">
        <f xml:space="preserve"> IF(J295="",MEDIAN(J:J),J295)</f>
        <v>12.875</v>
      </c>
      <c r="P295">
        <f t="shared" si="36"/>
        <v>1</v>
      </c>
      <c r="Q295">
        <f t="shared" si="37"/>
        <v>0</v>
      </c>
      <c r="R295" t="s">
        <v>24</v>
      </c>
      <c r="S295" t="str">
        <f xml:space="preserve"> VLOOKUP(R295,[1]train_next!$D$3:$E$20,2,FALSE)</f>
        <v>Mr</v>
      </c>
      <c r="T295" s="3">
        <f xml:space="preserve"> IF(F295="",AVERAGEIF(S:S,S295,F:F),F295)</f>
        <v>36</v>
      </c>
      <c r="V295">
        <f t="shared" si="38"/>
        <v>0</v>
      </c>
      <c r="W295">
        <f t="shared" si="39"/>
        <v>1</v>
      </c>
      <c r="X295">
        <f xml:space="preserve"> IF(N295=X$2,1,0)</f>
        <v>0</v>
      </c>
      <c r="Y295">
        <f xml:space="preserve"> IF(N295=Y$2,1,0)</f>
        <v>0</v>
      </c>
      <c r="Z295">
        <f t="shared" si="41"/>
        <v>0</v>
      </c>
      <c r="AA295">
        <f t="shared" si="41"/>
        <v>0</v>
      </c>
      <c r="AB295">
        <f t="shared" si="41"/>
        <v>1</v>
      </c>
      <c r="AC295">
        <f t="shared" si="41"/>
        <v>0</v>
      </c>
      <c r="AD295">
        <f t="shared" si="42"/>
        <v>0</v>
      </c>
      <c r="AE295">
        <f t="shared" si="42"/>
        <v>0</v>
      </c>
      <c r="AF295">
        <f t="shared" si="40"/>
        <v>1</v>
      </c>
      <c r="AG295">
        <f t="shared" si="40"/>
        <v>0</v>
      </c>
      <c r="AH295">
        <f t="shared" si="40"/>
        <v>0</v>
      </c>
      <c r="AI295">
        <f t="shared" si="40"/>
        <v>0</v>
      </c>
      <c r="AJ295">
        <v>12.875</v>
      </c>
      <c r="AK295">
        <v>1</v>
      </c>
      <c r="AL295">
        <v>0</v>
      </c>
      <c r="AM295" s="3">
        <v>36</v>
      </c>
    </row>
    <row r="296" spans="1:39" x14ac:dyDescent="0.3">
      <c r="A296">
        <v>294</v>
      </c>
      <c r="B296">
        <v>0</v>
      </c>
      <c r="C296">
        <v>3</v>
      </c>
      <c r="D296" t="s">
        <v>458</v>
      </c>
      <c r="E296" t="s">
        <v>26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23</v>
      </c>
      <c r="M296" t="s">
        <v>23</v>
      </c>
      <c r="N296" t="str">
        <f t="shared" si="35"/>
        <v>M</v>
      </c>
      <c r="O296">
        <f xml:space="preserve"> IF(J296="",MEDIAN(J:J),J296)</f>
        <v>8.85</v>
      </c>
      <c r="P296">
        <f t="shared" si="36"/>
        <v>1</v>
      </c>
      <c r="Q296">
        <f t="shared" si="37"/>
        <v>1</v>
      </c>
      <c r="R296" t="s">
        <v>33</v>
      </c>
      <c r="S296" t="str">
        <f xml:space="preserve"> VLOOKUP(R296,[1]train_next!$D$3:$E$20,2,FALSE)</f>
        <v>Miss</v>
      </c>
      <c r="T296" s="3">
        <f xml:space="preserve"> IF(F296="",AVERAGEIF(S:S,S296,F:F),F296)</f>
        <v>24</v>
      </c>
      <c r="V296">
        <f t="shared" si="38"/>
        <v>1</v>
      </c>
      <c r="W296">
        <f t="shared" si="39"/>
        <v>0</v>
      </c>
      <c r="X296">
        <f xml:space="preserve"> IF(N296=X$2,1,0)</f>
        <v>1</v>
      </c>
      <c r="Y296">
        <f xml:space="preserve"> IF(N296=Y$2,1,0)</f>
        <v>0</v>
      </c>
      <c r="Z296">
        <f t="shared" si="41"/>
        <v>0</v>
      </c>
      <c r="AA296">
        <f t="shared" si="41"/>
        <v>0</v>
      </c>
      <c r="AB296">
        <f t="shared" si="41"/>
        <v>0</v>
      </c>
      <c r="AC296">
        <f t="shared" si="41"/>
        <v>0</v>
      </c>
      <c r="AD296">
        <f t="shared" si="42"/>
        <v>0</v>
      </c>
      <c r="AE296">
        <f t="shared" si="42"/>
        <v>0</v>
      </c>
      <c r="AF296">
        <f t="shared" si="40"/>
        <v>0</v>
      </c>
      <c r="AG296">
        <f t="shared" si="40"/>
        <v>0</v>
      </c>
      <c r="AH296">
        <f t="shared" si="40"/>
        <v>0</v>
      </c>
      <c r="AI296">
        <f t="shared" si="40"/>
        <v>1</v>
      </c>
      <c r="AJ296">
        <v>8.85</v>
      </c>
      <c r="AK296">
        <v>1</v>
      </c>
      <c r="AL296">
        <v>1</v>
      </c>
      <c r="AM296" s="3">
        <v>24</v>
      </c>
    </row>
    <row r="297" spans="1:39" x14ac:dyDescent="0.3">
      <c r="A297">
        <v>295</v>
      </c>
      <c r="B297">
        <v>0</v>
      </c>
      <c r="C297">
        <v>3</v>
      </c>
      <c r="D297" t="s">
        <v>459</v>
      </c>
      <c r="E297" t="s">
        <v>21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23</v>
      </c>
      <c r="M297" t="s">
        <v>23</v>
      </c>
      <c r="N297" t="str">
        <f t="shared" si="35"/>
        <v>M</v>
      </c>
      <c r="O297">
        <f xml:space="preserve"> IF(J297="",MEDIAN(J:J),J297)</f>
        <v>7.8958000000000004</v>
      </c>
      <c r="P297">
        <f t="shared" si="36"/>
        <v>1</v>
      </c>
      <c r="Q297">
        <f t="shared" si="37"/>
        <v>0</v>
      </c>
      <c r="R297" t="s">
        <v>24</v>
      </c>
      <c r="S297" t="str">
        <f xml:space="preserve"> VLOOKUP(R297,[1]train_next!$D$3:$E$20,2,FALSE)</f>
        <v>Mr</v>
      </c>
      <c r="T297" s="3">
        <f xml:space="preserve"> IF(F297="",AVERAGEIF(S:S,S297,F:F),F297)</f>
        <v>24</v>
      </c>
      <c r="V297">
        <f t="shared" si="38"/>
        <v>1</v>
      </c>
      <c r="W297">
        <f t="shared" si="39"/>
        <v>0</v>
      </c>
      <c r="X297">
        <f xml:space="preserve"> IF(N297=X$2,1,0)</f>
        <v>1</v>
      </c>
      <c r="Y297">
        <f xml:space="preserve"> IF(N297=Y$2,1,0)</f>
        <v>0</v>
      </c>
      <c r="Z297">
        <f t="shared" si="41"/>
        <v>0</v>
      </c>
      <c r="AA297">
        <f t="shared" si="41"/>
        <v>0</v>
      </c>
      <c r="AB297">
        <f t="shared" si="41"/>
        <v>0</v>
      </c>
      <c r="AC297">
        <f t="shared" si="41"/>
        <v>0</v>
      </c>
      <c r="AD297">
        <f t="shared" si="42"/>
        <v>0</v>
      </c>
      <c r="AE297">
        <f t="shared" si="42"/>
        <v>0</v>
      </c>
      <c r="AF297">
        <f t="shared" si="40"/>
        <v>1</v>
      </c>
      <c r="AG297">
        <f t="shared" si="40"/>
        <v>0</v>
      </c>
      <c r="AH297">
        <f t="shared" si="40"/>
        <v>0</v>
      </c>
      <c r="AI297">
        <f t="shared" si="40"/>
        <v>0</v>
      </c>
      <c r="AJ297">
        <v>7.8958000000000004</v>
      </c>
      <c r="AK297">
        <v>1</v>
      </c>
      <c r="AL297">
        <v>0</v>
      </c>
      <c r="AM297" s="3">
        <v>24</v>
      </c>
    </row>
    <row r="298" spans="1:39" x14ac:dyDescent="0.3">
      <c r="A298">
        <v>296</v>
      </c>
      <c r="B298">
        <v>0</v>
      </c>
      <c r="C298">
        <v>1</v>
      </c>
      <c r="D298" t="s">
        <v>460</v>
      </c>
      <c r="E298" t="s">
        <v>21</v>
      </c>
      <c r="G298">
        <v>0</v>
      </c>
      <c r="H298">
        <v>0</v>
      </c>
      <c r="I298" t="s">
        <v>461</v>
      </c>
      <c r="J298">
        <v>27.720800000000001</v>
      </c>
      <c r="L298" t="s">
        <v>29</v>
      </c>
      <c r="M298" t="s">
        <v>29</v>
      </c>
      <c r="N298" t="str">
        <f t="shared" si="35"/>
        <v>M</v>
      </c>
      <c r="O298">
        <f xml:space="preserve"> IF(J298="",MEDIAN(J:J),J298)</f>
        <v>27.720800000000001</v>
      </c>
      <c r="P298">
        <f t="shared" si="36"/>
        <v>1</v>
      </c>
      <c r="Q298">
        <f t="shared" si="37"/>
        <v>0</v>
      </c>
      <c r="R298" t="s">
        <v>24</v>
      </c>
      <c r="S298" t="str">
        <f xml:space="preserve"> VLOOKUP(R298,[1]train_next!$D$3:$E$20,2,FALSE)</f>
        <v>Mr</v>
      </c>
      <c r="T298" s="3">
        <f xml:space="preserve"> IF(F298="",AVERAGEIF(S:S,S298,F:F),F298)</f>
        <v>32.252151462994838</v>
      </c>
      <c r="V298">
        <f t="shared" si="38"/>
        <v>0</v>
      </c>
      <c r="W298">
        <f t="shared" si="39"/>
        <v>1</v>
      </c>
      <c r="X298">
        <f xml:space="preserve"> IF(N298=X$2,1,0)</f>
        <v>1</v>
      </c>
      <c r="Y298">
        <f xml:space="preserve"> IF(N298=Y$2,1,0)</f>
        <v>0</v>
      </c>
      <c r="Z298">
        <f t="shared" si="41"/>
        <v>0</v>
      </c>
      <c r="AA298">
        <f t="shared" si="41"/>
        <v>0</v>
      </c>
      <c r="AB298">
        <f t="shared" si="41"/>
        <v>0</v>
      </c>
      <c r="AC298">
        <f t="shared" si="41"/>
        <v>0</v>
      </c>
      <c r="AD298">
        <f t="shared" si="42"/>
        <v>0</v>
      </c>
      <c r="AE298">
        <f t="shared" si="42"/>
        <v>0</v>
      </c>
      <c r="AF298">
        <f t="shared" si="40"/>
        <v>1</v>
      </c>
      <c r="AG298">
        <f t="shared" si="40"/>
        <v>0</v>
      </c>
      <c r="AH298">
        <f t="shared" si="40"/>
        <v>0</v>
      </c>
      <c r="AI298">
        <f t="shared" si="40"/>
        <v>0</v>
      </c>
      <c r="AJ298">
        <v>27.720800000000001</v>
      </c>
      <c r="AK298">
        <v>1</v>
      </c>
      <c r="AL298">
        <v>0</v>
      </c>
      <c r="AM298" s="3">
        <v>32.252151462994838</v>
      </c>
    </row>
    <row r="299" spans="1:39" x14ac:dyDescent="0.3">
      <c r="A299">
        <v>297</v>
      </c>
      <c r="B299">
        <v>0</v>
      </c>
      <c r="C299">
        <v>3</v>
      </c>
      <c r="D299" t="s">
        <v>462</v>
      </c>
      <c r="E299" t="s">
        <v>21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29</v>
      </c>
      <c r="M299" t="s">
        <v>29</v>
      </c>
      <c r="N299" t="str">
        <f t="shared" si="35"/>
        <v>M</v>
      </c>
      <c r="O299">
        <f xml:space="preserve"> IF(J299="",MEDIAN(J:J),J299)</f>
        <v>7.2291999999999996</v>
      </c>
      <c r="P299">
        <f t="shared" si="36"/>
        <v>1</v>
      </c>
      <c r="Q299">
        <f t="shared" si="37"/>
        <v>0</v>
      </c>
      <c r="R299" t="s">
        <v>24</v>
      </c>
      <c r="S299" t="str">
        <f xml:space="preserve"> VLOOKUP(R299,[1]train_next!$D$3:$E$20,2,FALSE)</f>
        <v>Mr</v>
      </c>
      <c r="T299" s="3">
        <f xml:space="preserve"> IF(F299="",AVERAGEIF(S:S,S299,F:F),F299)</f>
        <v>23.5</v>
      </c>
      <c r="V299">
        <f t="shared" si="38"/>
        <v>0</v>
      </c>
      <c r="W299">
        <f t="shared" si="39"/>
        <v>1</v>
      </c>
      <c r="X299">
        <f xml:space="preserve"> IF(N299=X$2,1,0)</f>
        <v>1</v>
      </c>
      <c r="Y299">
        <f xml:space="preserve"> IF(N299=Y$2,1,0)</f>
        <v>0</v>
      </c>
      <c r="Z299">
        <f t="shared" si="41"/>
        <v>0</v>
      </c>
      <c r="AA299">
        <f t="shared" si="41"/>
        <v>0</v>
      </c>
      <c r="AB299">
        <f t="shared" si="41"/>
        <v>0</v>
      </c>
      <c r="AC299">
        <f t="shared" si="41"/>
        <v>0</v>
      </c>
      <c r="AD299">
        <f t="shared" si="42"/>
        <v>0</v>
      </c>
      <c r="AE299">
        <f t="shared" si="42"/>
        <v>0</v>
      </c>
      <c r="AF299">
        <f t="shared" si="40"/>
        <v>1</v>
      </c>
      <c r="AG299">
        <f t="shared" si="40"/>
        <v>0</v>
      </c>
      <c r="AH299">
        <f t="shared" si="40"/>
        <v>0</v>
      </c>
      <c r="AI299">
        <f t="shared" si="40"/>
        <v>0</v>
      </c>
      <c r="AJ299">
        <v>7.2291999999999996</v>
      </c>
      <c r="AK299">
        <v>1</v>
      </c>
      <c r="AL299">
        <v>0</v>
      </c>
      <c r="AM299" s="3">
        <v>23.5</v>
      </c>
    </row>
    <row r="300" spans="1:39" x14ac:dyDescent="0.3">
      <c r="A300">
        <v>298</v>
      </c>
      <c r="B300">
        <v>0</v>
      </c>
      <c r="C300">
        <v>1</v>
      </c>
      <c r="D300" t="s">
        <v>463</v>
      </c>
      <c r="E300" t="s">
        <v>26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464</v>
      </c>
      <c r="L300" t="s">
        <v>23</v>
      </c>
      <c r="M300" t="s">
        <v>23</v>
      </c>
      <c r="N300" t="str">
        <f t="shared" si="35"/>
        <v>C</v>
      </c>
      <c r="O300">
        <f xml:space="preserve"> IF(J300="",MEDIAN(J:J),J300)</f>
        <v>151.55000000000001</v>
      </c>
      <c r="P300">
        <f t="shared" si="36"/>
        <v>4</v>
      </c>
      <c r="Q300">
        <f t="shared" si="37"/>
        <v>1</v>
      </c>
      <c r="R300" t="s">
        <v>33</v>
      </c>
      <c r="S300" t="str">
        <f xml:space="preserve"> VLOOKUP(R300,[1]train_next!$D$3:$E$20,2,FALSE)</f>
        <v>Miss</v>
      </c>
      <c r="T300" s="3">
        <f xml:space="preserve"> IF(F300="",AVERAGEIF(S:S,S300,F:F),F300)</f>
        <v>2</v>
      </c>
      <c r="V300">
        <f t="shared" si="38"/>
        <v>1</v>
      </c>
      <c r="W300">
        <f t="shared" si="39"/>
        <v>0</v>
      </c>
      <c r="X300">
        <f xml:space="preserve"> IF(N300=X$2,1,0)</f>
        <v>0</v>
      </c>
      <c r="Y300">
        <f xml:space="preserve"> IF(N300=Y$2,1,0)</f>
        <v>1</v>
      </c>
      <c r="Z300">
        <f t="shared" si="41"/>
        <v>0</v>
      </c>
      <c r="AA300">
        <f t="shared" si="41"/>
        <v>0</v>
      </c>
      <c r="AB300">
        <f t="shared" si="41"/>
        <v>0</v>
      </c>
      <c r="AC300">
        <f t="shared" si="41"/>
        <v>0</v>
      </c>
      <c r="AD300">
        <f t="shared" si="42"/>
        <v>0</v>
      </c>
      <c r="AE300">
        <f t="shared" si="42"/>
        <v>0</v>
      </c>
      <c r="AF300">
        <f t="shared" si="40"/>
        <v>0</v>
      </c>
      <c r="AG300">
        <f t="shared" si="40"/>
        <v>0</v>
      </c>
      <c r="AH300">
        <f t="shared" si="40"/>
        <v>0</v>
      </c>
      <c r="AI300">
        <f t="shared" si="40"/>
        <v>1</v>
      </c>
      <c r="AJ300">
        <v>151.55000000000001</v>
      </c>
      <c r="AK300">
        <v>4</v>
      </c>
      <c r="AL300">
        <v>1</v>
      </c>
      <c r="AM300" s="3">
        <v>2</v>
      </c>
    </row>
    <row r="301" spans="1:39" x14ac:dyDescent="0.3">
      <c r="A301">
        <v>299</v>
      </c>
      <c r="B301">
        <v>1</v>
      </c>
      <c r="C301">
        <v>1</v>
      </c>
      <c r="D301" t="s">
        <v>465</v>
      </c>
      <c r="E301" t="s">
        <v>21</v>
      </c>
      <c r="G301">
        <v>0</v>
      </c>
      <c r="H301">
        <v>0</v>
      </c>
      <c r="I301">
        <v>19988</v>
      </c>
      <c r="J301">
        <v>30.5</v>
      </c>
      <c r="K301" t="s">
        <v>466</v>
      </c>
      <c r="L301" t="s">
        <v>23</v>
      </c>
      <c r="M301" t="s">
        <v>23</v>
      </c>
      <c r="N301" t="str">
        <f t="shared" si="35"/>
        <v>C</v>
      </c>
      <c r="O301">
        <f xml:space="preserve"> IF(J301="",MEDIAN(J:J),J301)</f>
        <v>30.5</v>
      </c>
      <c r="P301">
        <f t="shared" si="36"/>
        <v>1</v>
      </c>
      <c r="Q301">
        <f t="shared" si="37"/>
        <v>0</v>
      </c>
      <c r="R301" t="s">
        <v>24</v>
      </c>
      <c r="S301" t="str">
        <f xml:space="preserve"> VLOOKUP(R301,[1]train_next!$D$3:$E$20,2,FALSE)</f>
        <v>Mr</v>
      </c>
      <c r="T301" s="3">
        <f xml:space="preserve"> IF(F301="",AVERAGEIF(S:S,S301,F:F),F301)</f>
        <v>32.252151462994838</v>
      </c>
      <c r="V301">
        <f t="shared" si="38"/>
        <v>1</v>
      </c>
      <c r="W301">
        <f t="shared" si="39"/>
        <v>0</v>
      </c>
      <c r="X301">
        <f xml:space="preserve"> IF(N301=X$2,1,0)</f>
        <v>0</v>
      </c>
      <c r="Y301">
        <f xml:space="preserve"> IF(N301=Y$2,1,0)</f>
        <v>1</v>
      </c>
      <c r="Z301">
        <f t="shared" si="41"/>
        <v>0</v>
      </c>
      <c r="AA301">
        <f t="shared" si="41"/>
        <v>0</v>
      </c>
      <c r="AB301">
        <f t="shared" si="41"/>
        <v>0</v>
      </c>
      <c r="AC301">
        <f t="shared" si="41"/>
        <v>0</v>
      </c>
      <c r="AD301">
        <f t="shared" si="42"/>
        <v>0</v>
      </c>
      <c r="AE301">
        <f t="shared" si="42"/>
        <v>0</v>
      </c>
      <c r="AF301">
        <f t="shared" si="40"/>
        <v>1</v>
      </c>
      <c r="AG301">
        <f t="shared" si="40"/>
        <v>0</v>
      </c>
      <c r="AH301">
        <f t="shared" si="40"/>
        <v>0</v>
      </c>
      <c r="AI301">
        <f t="shared" si="40"/>
        <v>0</v>
      </c>
      <c r="AJ301">
        <v>30.5</v>
      </c>
      <c r="AK301">
        <v>1</v>
      </c>
      <c r="AL301">
        <v>0</v>
      </c>
      <c r="AM301" s="3">
        <v>32.252151462994838</v>
      </c>
    </row>
    <row r="302" spans="1:39" x14ac:dyDescent="0.3">
      <c r="A302">
        <v>300</v>
      </c>
      <c r="B302">
        <v>1</v>
      </c>
      <c r="C302">
        <v>1</v>
      </c>
      <c r="D302" t="s">
        <v>467</v>
      </c>
      <c r="E302" t="s">
        <v>26</v>
      </c>
      <c r="F302">
        <v>50</v>
      </c>
      <c r="G302">
        <v>0</v>
      </c>
      <c r="H302">
        <v>1</v>
      </c>
      <c r="I302" t="s">
        <v>200</v>
      </c>
      <c r="J302">
        <v>247.52080000000001</v>
      </c>
      <c r="K302" t="s">
        <v>201</v>
      </c>
      <c r="L302" t="s">
        <v>29</v>
      </c>
      <c r="M302" t="s">
        <v>29</v>
      </c>
      <c r="N302" t="str">
        <f t="shared" si="35"/>
        <v>B</v>
      </c>
      <c r="O302">
        <f xml:space="preserve"> IF(J302="",MEDIAN(J:J),J302)</f>
        <v>247.52080000000001</v>
      </c>
      <c r="P302">
        <f t="shared" si="36"/>
        <v>2</v>
      </c>
      <c r="Q302">
        <f t="shared" si="37"/>
        <v>1</v>
      </c>
      <c r="R302" t="s">
        <v>30</v>
      </c>
      <c r="S302" t="str">
        <f xml:space="preserve"> VLOOKUP(R302,[1]train_next!$D$3:$E$20,2,FALSE)</f>
        <v>Mrs</v>
      </c>
      <c r="T302" s="3">
        <f xml:space="preserve"> IF(F302="",AVERAGEIF(S:S,S302,F:F),F302)</f>
        <v>50</v>
      </c>
      <c r="V302">
        <f t="shared" si="38"/>
        <v>0</v>
      </c>
      <c r="W302">
        <f t="shared" si="39"/>
        <v>1</v>
      </c>
      <c r="X302">
        <f xml:space="preserve"> IF(N302=X$2,1,0)</f>
        <v>0</v>
      </c>
      <c r="Y302">
        <f xml:space="preserve"> IF(N302=Y$2,1,0)</f>
        <v>0</v>
      </c>
      <c r="Z302">
        <f t="shared" si="41"/>
        <v>0</v>
      </c>
      <c r="AA302">
        <f t="shared" si="41"/>
        <v>0</v>
      </c>
      <c r="AB302">
        <f t="shared" si="41"/>
        <v>0</v>
      </c>
      <c r="AC302">
        <f t="shared" si="41"/>
        <v>0</v>
      </c>
      <c r="AD302">
        <f t="shared" si="42"/>
        <v>1</v>
      </c>
      <c r="AE302">
        <f t="shared" si="42"/>
        <v>0</v>
      </c>
      <c r="AF302">
        <f t="shared" si="40"/>
        <v>0</v>
      </c>
      <c r="AG302">
        <f t="shared" si="40"/>
        <v>1</v>
      </c>
      <c r="AH302">
        <f t="shared" si="40"/>
        <v>0</v>
      </c>
      <c r="AI302">
        <f t="shared" si="40"/>
        <v>0</v>
      </c>
      <c r="AJ302">
        <v>247.52080000000001</v>
      </c>
      <c r="AK302">
        <v>2</v>
      </c>
      <c r="AL302">
        <v>1</v>
      </c>
      <c r="AM302" s="3">
        <v>50</v>
      </c>
    </row>
    <row r="303" spans="1:39" x14ac:dyDescent="0.3">
      <c r="A303">
        <v>301</v>
      </c>
      <c r="B303">
        <v>1</v>
      </c>
      <c r="C303">
        <v>3</v>
      </c>
      <c r="D303" t="s">
        <v>468</v>
      </c>
      <c r="E303" t="s">
        <v>26</v>
      </c>
      <c r="G303">
        <v>0</v>
      </c>
      <c r="H303">
        <v>0</v>
      </c>
      <c r="I303">
        <v>9234</v>
      </c>
      <c r="J303">
        <v>7.75</v>
      </c>
      <c r="L303" t="s">
        <v>38</v>
      </c>
      <c r="M303" t="s">
        <v>38</v>
      </c>
      <c r="N303" t="str">
        <f t="shared" si="35"/>
        <v>M</v>
      </c>
      <c r="O303">
        <f xml:space="preserve"> IF(J303="",MEDIAN(J:J),J303)</f>
        <v>7.75</v>
      </c>
      <c r="P303">
        <f t="shared" si="36"/>
        <v>1</v>
      </c>
      <c r="Q303">
        <f t="shared" si="37"/>
        <v>1</v>
      </c>
      <c r="R303" t="s">
        <v>33</v>
      </c>
      <c r="S303" t="str">
        <f xml:space="preserve"> VLOOKUP(R303,[1]train_next!$D$3:$E$20,2,FALSE)</f>
        <v>Miss</v>
      </c>
      <c r="T303" s="3">
        <f xml:space="preserve"> IF(F303="",AVERAGEIF(S:S,S303,F:F),F303)</f>
        <v>21.8243661971831</v>
      </c>
      <c r="V303">
        <f t="shared" si="38"/>
        <v>0</v>
      </c>
      <c r="W303">
        <f t="shared" si="39"/>
        <v>0</v>
      </c>
      <c r="X303">
        <f xml:space="preserve"> IF(N303=X$2,1,0)</f>
        <v>1</v>
      </c>
      <c r="Y303">
        <f xml:space="preserve"> IF(N303=Y$2,1,0)</f>
        <v>0</v>
      </c>
      <c r="Z303">
        <f t="shared" si="41"/>
        <v>0</v>
      </c>
      <c r="AA303">
        <f t="shared" si="41"/>
        <v>0</v>
      </c>
      <c r="AB303">
        <f t="shared" si="41"/>
        <v>0</v>
      </c>
      <c r="AC303">
        <f t="shared" si="41"/>
        <v>0</v>
      </c>
      <c r="AD303">
        <f t="shared" si="42"/>
        <v>0</v>
      </c>
      <c r="AE303">
        <f t="shared" si="42"/>
        <v>0</v>
      </c>
      <c r="AF303">
        <f t="shared" si="40"/>
        <v>0</v>
      </c>
      <c r="AG303">
        <f t="shared" si="40"/>
        <v>0</v>
      </c>
      <c r="AH303">
        <f t="shared" si="40"/>
        <v>0</v>
      </c>
      <c r="AI303">
        <f t="shared" si="40"/>
        <v>1</v>
      </c>
      <c r="AJ303">
        <v>7.75</v>
      </c>
      <c r="AK303">
        <v>1</v>
      </c>
      <c r="AL303">
        <v>1</v>
      </c>
      <c r="AM303" s="3">
        <v>21.8243661971831</v>
      </c>
    </row>
    <row r="304" spans="1:39" x14ac:dyDescent="0.3">
      <c r="A304">
        <v>302</v>
      </c>
      <c r="B304">
        <v>1</v>
      </c>
      <c r="C304">
        <v>3</v>
      </c>
      <c r="D304" t="s">
        <v>469</v>
      </c>
      <c r="E304" t="s">
        <v>21</v>
      </c>
      <c r="G304">
        <v>2</v>
      </c>
      <c r="H304">
        <v>0</v>
      </c>
      <c r="I304">
        <v>367226</v>
      </c>
      <c r="J304">
        <v>23.25</v>
      </c>
      <c r="L304" t="s">
        <v>38</v>
      </c>
      <c r="M304" t="s">
        <v>38</v>
      </c>
      <c r="N304" t="str">
        <f t="shared" si="35"/>
        <v>M</v>
      </c>
      <c r="O304">
        <f xml:space="preserve"> IF(J304="",MEDIAN(J:J),J304)</f>
        <v>23.25</v>
      </c>
      <c r="P304">
        <f t="shared" si="36"/>
        <v>3</v>
      </c>
      <c r="Q304">
        <f t="shared" si="37"/>
        <v>0</v>
      </c>
      <c r="R304" t="s">
        <v>24</v>
      </c>
      <c r="S304" t="str">
        <f xml:space="preserve"> VLOOKUP(R304,[1]train_next!$D$3:$E$20,2,FALSE)</f>
        <v>Mr</v>
      </c>
      <c r="T304" s="3">
        <f xml:space="preserve"> IF(F304="",AVERAGEIF(S:S,S304,F:F),F304)</f>
        <v>32.252151462994838</v>
      </c>
      <c r="V304">
        <f t="shared" si="38"/>
        <v>0</v>
      </c>
      <c r="W304">
        <f t="shared" si="39"/>
        <v>0</v>
      </c>
      <c r="X304">
        <f xml:space="preserve"> IF(N304=X$2,1,0)</f>
        <v>1</v>
      </c>
      <c r="Y304">
        <f xml:space="preserve"> IF(N304=Y$2,1,0)</f>
        <v>0</v>
      </c>
      <c r="Z304">
        <f t="shared" si="41"/>
        <v>0</v>
      </c>
      <c r="AA304">
        <f t="shared" si="41"/>
        <v>0</v>
      </c>
      <c r="AB304">
        <f t="shared" si="41"/>
        <v>0</v>
      </c>
      <c r="AC304">
        <f t="shared" si="41"/>
        <v>0</v>
      </c>
      <c r="AD304">
        <f t="shared" si="42"/>
        <v>0</v>
      </c>
      <c r="AE304">
        <f t="shared" si="42"/>
        <v>0</v>
      </c>
      <c r="AF304">
        <f t="shared" si="40"/>
        <v>1</v>
      </c>
      <c r="AG304">
        <f t="shared" si="40"/>
        <v>0</v>
      </c>
      <c r="AH304">
        <f t="shared" si="40"/>
        <v>0</v>
      </c>
      <c r="AI304">
        <f t="shared" si="40"/>
        <v>0</v>
      </c>
      <c r="AJ304">
        <v>23.25</v>
      </c>
      <c r="AK304">
        <v>3</v>
      </c>
      <c r="AL304">
        <v>0</v>
      </c>
      <c r="AM304" s="3">
        <v>32.252151462994838</v>
      </c>
    </row>
    <row r="305" spans="1:39" x14ac:dyDescent="0.3">
      <c r="A305">
        <v>303</v>
      </c>
      <c r="B305">
        <v>0</v>
      </c>
      <c r="C305">
        <v>3</v>
      </c>
      <c r="D305" t="s">
        <v>470</v>
      </c>
      <c r="E305" t="s">
        <v>21</v>
      </c>
      <c r="F305">
        <v>19</v>
      </c>
      <c r="G305">
        <v>0</v>
      </c>
      <c r="H305">
        <v>0</v>
      </c>
      <c r="I305" t="s">
        <v>294</v>
      </c>
      <c r="J305">
        <v>0</v>
      </c>
      <c r="L305" t="s">
        <v>23</v>
      </c>
      <c r="M305" t="s">
        <v>23</v>
      </c>
      <c r="N305" t="str">
        <f t="shared" si="35"/>
        <v>M</v>
      </c>
      <c r="O305">
        <f xml:space="preserve"> IF(J305="",MEDIAN(J:J),J305)</f>
        <v>0</v>
      </c>
      <c r="P305">
        <f t="shared" si="36"/>
        <v>1</v>
      </c>
      <c r="Q305">
        <f t="shared" si="37"/>
        <v>0</v>
      </c>
      <c r="R305" t="s">
        <v>24</v>
      </c>
      <c r="S305" t="str">
        <f xml:space="preserve"> VLOOKUP(R305,[1]train_next!$D$3:$E$20,2,FALSE)</f>
        <v>Mr</v>
      </c>
      <c r="T305" s="3">
        <f xml:space="preserve"> IF(F305="",AVERAGEIF(S:S,S305,F:F),F305)</f>
        <v>19</v>
      </c>
      <c r="V305">
        <f t="shared" si="38"/>
        <v>1</v>
      </c>
      <c r="W305">
        <f t="shared" si="39"/>
        <v>0</v>
      </c>
      <c r="X305">
        <f xml:space="preserve"> IF(N305=X$2,1,0)</f>
        <v>1</v>
      </c>
      <c r="Y305">
        <f xml:space="preserve"> IF(N305=Y$2,1,0)</f>
        <v>0</v>
      </c>
      <c r="Z305">
        <f t="shared" si="41"/>
        <v>0</v>
      </c>
      <c r="AA305">
        <f t="shared" si="41"/>
        <v>0</v>
      </c>
      <c r="AB305">
        <f t="shared" si="41"/>
        <v>0</v>
      </c>
      <c r="AC305">
        <f t="shared" si="41"/>
        <v>0</v>
      </c>
      <c r="AD305">
        <f t="shared" si="42"/>
        <v>0</v>
      </c>
      <c r="AE305">
        <f t="shared" si="42"/>
        <v>0</v>
      </c>
      <c r="AF305">
        <f t="shared" si="40"/>
        <v>1</v>
      </c>
      <c r="AG305">
        <f t="shared" si="40"/>
        <v>0</v>
      </c>
      <c r="AH305">
        <f t="shared" si="40"/>
        <v>0</v>
      </c>
      <c r="AI305">
        <f t="shared" si="40"/>
        <v>0</v>
      </c>
      <c r="AJ305">
        <v>0</v>
      </c>
      <c r="AK305">
        <v>1</v>
      </c>
      <c r="AL305">
        <v>0</v>
      </c>
      <c r="AM305" s="3">
        <v>19</v>
      </c>
    </row>
    <row r="306" spans="1:39" x14ac:dyDescent="0.3">
      <c r="A306">
        <v>304</v>
      </c>
      <c r="B306">
        <v>1</v>
      </c>
      <c r="C306">
        <v>2</v>
      </c>
      <c r="D306" t="s">
        <v>471</v>
      </c>
      <c r="E306" t="s">
        <v>26</v>
      </c>
      <c r="G306">
        <v>0</v>
      </c>
      <c r="H306">
        <v>0</v>
      </c>
      <c r="I306">
        <v>226593</v>
      </c>
      <c r="J306">
        <v>12.35</v>
      </c>
      <c r="K306" t="s">
        <v>208</v>
      </c>
      <c r="L306" t="s">
        <v>38</v>
      </c>
      <c r="M306" t="s">
        <v>38</v>
      </c>
      <c r="N306" t="str">
        <f t="shared" si="35"/>
        <v>E</v>
      </c>
      <c r="O306">
        <f xml:space="preserve"> IF(J306="",MEDIAN(J:J),J306)</f>
        <v>12.35</v>
      </c>
      <c r="P306">
        <f t="shared" si="36"/>
        <v>1</v>
      </c>
      <c r="Q306">
        <f t="shared" si="37"/>
        <v>1</v>
      </c>
      <c r="R306" t="s">
        <v>33</v>
      </c>
      <c r="S306" t="str">
        <f xml:space="preserve"> VLOOKUP(R306,[1]train_next!$D$3:$E$20,2,FALSE)</f>
        <v>Miss</v>
      </c>
      <c r="T306" s="3">
        <f xml:space="preserve"> IF(F306="",AVERAGEIF(S:S,S306,F:F),F306)</f>
        <v>21.8243661971831</v>
      </c>
      <c r="V306">
        <f t="shared" si="38"/>
        <v>0</v>
      </c>
      <c r="W306">
        <f t="shared" si="39"/>
        <v>0</v>
      </c>
      <c r="X306">
        <f xml:space="preserve"> IF(N306=X$2,1,0)</f>
        <v>0</v>
      </c>
      <c r="Y306">
        <f xml:space="preserve"> IF(N306=Y$2,1,0)</f>
        <v>0</v>
      </c>
      <c r="Z306">
        <f t="shared" si="41"/>
        <v>1</v>
      </c>
      <c r="AA306">
        <f t="shared" si="41"/>
        <v>0</v>
      </c>
      <c r="AB306">
        <f t="shared" si="41"/>
        <v>0</v>
      </c>
      <c r="AC306">
        <f t="shared" si="41"/>
        <v>0</v>
      </c>
      <c r="AD306">
        <f t="shared" si="42"/>
        <v>0</v>
      </c>
      <c r="AE306">
        <f t="shared" si="42"/>
        <v>0</v>
      </c>
      <c r="AF306">
        <f t="shared" si="40"/>
        <v>0</v>
      </c>
      <c r="AG306">
        <f t="shared" si="40"/>
        <v>0</v>
      </c>
      <c r="AH306">
        <f t="shared" si="40"/>
        <v>0</v>
      </c>
      <c r="AI306">
        <f t="shared" si="40"/>
        <v>1</v>
      </c>
      <c r="AJ306">
        <v>12.35</v>
      </c>
      <c r="AK306">
        <v>1</v>
      </c>
      <c r="AL306">
        <v>1</v>
      </c>
      <c r="AM306" s="3">
        <v>21.8243661971831</v>
      </c>
    </row>
    <row r="307" spans="1:39" x14ac:dyDescent="0.3">
      <c r="A307">
        <v>305</v>
      </c>
      <c r="B307">
        <v>0</v>
      </c>
      <c r="C307">
        <v>3</v>
      </c>
      <c r="D307" t="s">
        <v>472</v>
      </c>
      <c r="E307" t="s">
        <v>21</v>
      </c>
      <c r="G307">
        <v>0</v>
      </c>
      <c r="H307">
        <v>0</v>
      </c>
      <c r="I307" t="s">
        <v>473</v>
      </c>
      <c r="J307">
        <v>8.0500000000000007</v>
      </c>
      <c r="L307" t="s">
        <v>23</v>
      </c>
      <c r="M307" t="s">
        <v>23</v>
      </c>
      <c r="N307" t="str">
        <f t="shared" si="35"/>
        <v>M</v>
      </c>
      <c r="O307">
        <f xml:space="preserve"> IF(J307="",MEDIAN(J:J),J307)</f>
        <v>8.0500000000000007</v>
      </c>
      <c r="P307">
        <f t="shared" si="36"/>
        <v>1</v>
      </c>
      <c r="Q307">
        <f t="shared" si="37"/>
        <v>0</v>
      </c>
      <c r="R307" t="s">
        <v>24</v>
      </c>
      <c r="S307" t="str">
        <f xml:space="preserve"> VLOOKUP(R307,[1]train_next!$D$3:$E$20,2,FALSE)</f>
        <v>Mr</v>
      </c>
      <c r="T307" s="3">
        <f xml:space="preserve"> IF(F307="",AVERAGEIF(S:S,S307,F:F),F307)</f>
        <v>32.252151462994838</v>
      </c>
      <c r="V307">
        <f t="shared" si="38"/>
        <v>1</v>
      </c>
      <c r="W307">
        <f t="shared" si="39"/>
        <v>0</v>
      </c>
      <c r="X307">
        <f xml:space="preserve"> IF(N307=X$2,1,0)</f>
        <v>1</v>
      </c>
      <c r="Y307">
        <f xml:space="preserve"> IF(N307=Y$2,1,0)</f>
        <v>0</v>
      </c>
      <c r="Z307">
        <f t="shared" si="41"/>
        <v>0</v>
      </c>
      <c r="AA307">
        <f t="shared" si="41"/>
        <v>0</v>
      </c>
      <c r="AB307">
        <f t="shared" si="41"/>
        <v>0</v>
      </c>
      <c r="AC307">
        <f t="shared" si="41"/>
        <v>0</v>
      </c>
      <c r="AD307">
        <f t="shared" si="42"/>
        <v>0</v>
      </c>
      <c r="AE307">
        <f t="shared" si="42"/>
        <v>0</v>
      </c>
      <c r="AF307">
        <f t="shared" si="40"/>
        <v>1</v>
      </c>
      <c r="AG307">
        <f t="shared" si="40"/>
        <v>0</v>
      </c>
      <c r="AH307">
        <f t="shared" si="40"/>
        <v>0</v>
      </c>
      <c r="AI307">
        <f t="shared" si="40"/>
        <v>0</v>
      </c>
      <c r="AJ307">
        <v>8.0500000000000007</v>
      </c>
      <c r="AK307">
        <v>1</v>
      </c>
      <c r="AL307">
        <v>0</v>
      </c>
      <c r="AM307" s="3">
        <v>32.252151462994838</v>
      </c>
    </row>
    <row r="308" spans="1:39" x14ac:dyDescent="0.3">
      <c r="A308">
        <v>306</v>
      </c>
      <c r="B308">
        <v>1</v>
      </c>
      <c r="C308">
        <v>1</v>
      </c>
      <c r="D308" t="s">
        <v>474</v>
      </c>
      <c r="E308" t="s">
        <v>21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464</v>
      </c>
      <c r="L308" t="s">
        <v>23</v>
      </c>
      <c r="M308" t="s">
        <v>23</v>
      </c>
      <c r="N308" t="str">
        <f t="shared" si="35"/>
        <v>C</v>
      </c>
      <c r="O308">
        <f xml:space="preserve"> IF(J308="",MEDIAN(J:J),J308)</f>
        <v>151.55000000000001</v>
      </c>
      <c r="P308">
        <f t="shared" si="36"/>
        <v>4</v>
      </c>
      <c r="Q308">
        <f t="shared" si="37"/>
        <v>0</v>
      </c>
      <c r="R308" t="s">
        <v>42</v>
      </c>
      <c r="S308" t="str">
        <f xml:space="preserve"> VLOOKUP(R308,[1]train_next!$D$3:$E$20,2,FALSE)</f>
        <v>Master</v>
      </c>
      <c r="T308" s="3">
        <f xml:space="preserve"> IF(F308="",AVERAGEIF(S:S,S308,F:F),F308)</f>
        <v>0.92</v>
      </c>
      <c r="V308">
        <f t="shared" si="38"/>
        <v>1</v>
      </c>
      <c r="W308">
        <f t="shared" si="39"/>
        <v>0</v>
      </c>
      <c r="X308">
        <f xml:space="preserve"> IF(N308=X$2,1,0)</f>
        <v>0</v>
      </c>
      <c r="Y308">
        <f xml:space="preserve"> IF(N308=Y$2,1,0)</f>
        <v>1</v>
      </c>
      <c r="Z308">
        <f t="shared" si="41"/>
        <v>0</v>
      </c>
      <c r="AA308">
        <f t="shared" si="41"/>
        <v>0</v>
      </c>
      <c r="AB308">
        <f t="shared" si="41"/>
        <v>0</v>
      </c>
      <c r="AC308">
        <f t="shared" si="41"/>
        <v>0</v>
      </c>
      <c r="AD308">
        <f t="shared" si="42"/>
        <v>0</v>
      </c>
      <c r="AE308">
        <f t="shared" si="42"/>
        <v>0</v>
      </c>
      <c r="AF308">
        <f t="shared" si="40"/>
        <v>0</v>
      </c>
      <c r="AG308">
        <f t="shared" si="40"/>
        <v>0</v>
      </c>
      <c r="AH308">
        <f t="shared" si="40"/>
        <v>1</v>
      </c>
      <c r="AI308">
        <f t="shared" si="40"/>
        <v>0</v>
      </c>
      <c r="AJ308">
        <v>151.55000000000001</v>
      </c>
      <c r="AK308">
        <v>4</v>
      </c>
      <c r="AL308">
        <v>0</v>
      </c>
      <c r="AM308" s="3">
        <v>0.92</v>
      </c>
    </row>
    <row r="309" spans="1:39" x14ac:dyDescent="0.3">
      <c r="A309">
        <v>307</v>
      </c>
      <c r="B309">
        <v>1</v>
      </c>
      <c r="C309">
        <v>1</v>
      </c>
      <c r="D309" t="s">
        <v>475</v>
      </c>
      <c r="E309" t="s">
        <v>26</v>
      </c>
      <c r="G309">
        <v>0</v>
      </c>
      <c r="H309">
        <v>0</v>
      </c>
      <c r="I309">
        <v>17421</v>
      </c>
      <c r="J309">
        <v>110.88330000000001</v>
      </c>
      <c r="L309" t="s">
        <v>29</v>
      </c>
      <c r="M309" t="s">
        <v>29</v>
      </c>
      <c r="N309" t="str">
        <f t="shared" si="35"/>
        <v>M</v>
      </c>
      <c r="O309">
        <f xml:space="preserve"> IF(J309="",MEDIAN(J:J),J309)</f>
        <v>110.88330000000001</v>
      </c>
      <c r="P309">
        <f t="shared" si="36"/>
        <v>1</v>
      </c>
      <c r="Q309">
        <f t="shared" si="37"/>
        <v>1</v>
      </c>
      <c r="R309" t="s">
        <v>33</v>
      </c>
      <c r="S309" t="str">
        <f xml:space="preserve"> VLOOKUP(R309,[1]train_next!$D$3:$E$20,2,FALSE)</f>
        <v>Miss</v>
      </c>
      <c r="T309" s="3">
        <f xml:space="preserve"> IF(F309="",AVERAGEIF(S:S,S309,F:F),F309)</f>
        <v>21.8243661971831</v>
      </c>
      <c r="V309">
        <f t="shared" si="38"/>
        <v>0</v>
      </c>
      <c r="W309">
        <f t="shared" si="39"/>
        <v>1</v>
      </c>
      <c r="X309">
        <f xml:space="preserve"> IF(N309=X$2,1,0)</f>
        <v>1</v>
      </c>
      <c r="Y309">
        <f xml:space="preserve"> IF(N309=Y$2,1,0)</f>
        <v>0</v>
      </c>
      <c r="Z309">
        <f t="shared" si="41"/>
        <v>0</v>
      </c>
      <c r="AA309">
        <f t="shared" si="41"/>
        <v>0</v>
      </c>
      <c r="AB309">
        <f t="shared" si="41"/>
        <v>0</v>
      </c>
      <c r="AC309">
        <f t="shared" si="41"/>
        <v>0</v>
      </c>
      <c r="AD309">
        <f t="shared" si="42"/>
        <v>0</v>
      </c>
      <c r="AE309">
        <f t="shared" si="42"/>
        <v>0</v>
      </c>
      <c r="AF309">
        <f t="shared" si="40"/>
        <v>0</v>
      </c>
      <c r="AG309">
        <f t="shared" si="40"/>
        <v>0</v>
      </c>
      <c r="AH309">
        <f t="shared" si="40"/>
        <v>0</v>
      </c>
      <c r="AI309">
        <f t="shared" si="40"/>
        <v>1</v>
      </c>
      <c r="AJ309">
        <v>110.88330000000001</v>
      </c>
      <c r="AK309">
        <v>1</v>
      </c>
      <c r="AL309">
        <v>1</v>
      </c>
      <c r="AM309" s="3">
        <v>21.8243661971831</v>
      </c>
    </row>
    <row r="310" spans="1:39" x14ac:dyDescent="0.3">
      <c r="A310">
        <v>308</v>
      </c>
      <c r="B310">
        <v>1</v>
      </c>
      <c r="C310">
        <v>1</v>
      </c>
      <c r="D310" t="s">
        <v>476</v>
      </c>
      <c r="E310" t="s">
        <v>26</v>
      </c>
      <c r="F310">
        <v>17</v>
      </c>
      <c r="G310">
        <v>1</v>
      </c>
      <c r="H310">
        <v>0</v>
      </c>
      <c r="I310" t="s">
        <v>477</v>
      </c>
      <c r="J310">
        <v>108.9</v>
      </c>
      <c r="K310" t="s">
        <v>478</v>
      </c>
      <c r="L310" t="s">
        <v>29</v>
      </c>
      <c r="M310" t="s">
        <v>29</v>
      </c>
      <c r="N310" t="str">
        <f t="shared" si="35"/>
        <v>C</v>
      </c>
      <c r="O310">
        <f xml:space="preserve"> IF(J310="",MEDIAN(J:J),J310)</f>
        <v>108.9</v>
      </c>
      <c r="P310">
        <f t="shared" si="36"/>
        <v>2</v>
      </c>
      <c r="Q310">
        <f t="shared" si="37"/>
        <v>1</v>
      </c>
      <c r="R310" t="s">
        <v>30</v>
      </c>
      <c r="S310" t="str">
        <f xml:space="preserve"> VLOOKUP(R310,[1]train_next!$D$3:$E$20,2,FALSE)</f>
        <v>Mrs</v>
      </c>
      <c r="T310" s="3">
        <f xml:space="preserve"> IF(F310="",AVERAGEIF(S:S,S310,F:F),F310)</f>
        <v>17</v>
      </c>
      <c r="V310">
        <f t="shared" si="38"/>
        <v>0</v>
      </c>
      <c r="W310">
        <f t="shared" si="39"/>
        <v>1</v>
      </c>
      <c r="X310">
        <f xml:space="preserve"> IF(N310=X$2,1,0)</f>
        <v>0</v>
      </c>
      <c r="Y310">
        <f xml:space="preserve"> IF(N310=Y$2,1,0)</f>
        <v>1</v>
      </c>
      <c r="Z310">
        <f t="shared" si="41"/>
        <v>0</v>
      </c>
      <c r="AA310">
        <f t="shared" si="41"/>
        <v>0</v>
      </c>
      <c r="AB310">
        <f t="shared" si="41"/>
        <v>0</v>
      </c>
      <c r="AC310">
        <f t="shared" si="41"/>
        <v>0</v>
      </c>
      <c r="AD310">
        <f t="shared" si="42"/>
        <v>0</v>
      </c>
      <c r="AE310">
        <f t="shared" si="42"/>
        <v>0</v>
      </c>
      <c r="AF310">
        <f t="shared" si="40"/>
        <v>0</v>
      </c>
      <c r="AG310">
        <f t="shared" si="40"/>
        <v>1</v>
      </c>
      <c r="AH310">
        <f t="shared" si="40"/>
        <v>0</v>
      </c>
      <c r="AI310">
        <f t="shared" si="40"/>
        <v>0</v>
      </c>
      <c r="AJ310">
        <v>108.9</v>
      </c>
      <c r="AK310">
        <v>2</v>
      </c>
      <c r="AL310">
        <v>1</v>
      </c>
      <c r="AM310" s="3">
        <v>17</v>
      </c>
    </row>
    <row r="311" spans="1:39" x14ac:dyDescent="0.3">
      <c r="A311">
        <v>309</v>
      </c>
      <c r="B311">
        <v>0</v>
      </c>
      <c r="C311">
        <v>2</v>
      </c>
      <c r="D311" t="s">
        <v>479</v>
      </c>
      <c r="E311" t="s">
        <v>21</v>
      </c>
      <c r="F311">
        <v>30</v>
      </c>
      <c r="G311">
        <v>1</v>
      </c>
      <c r="H311">
        <v>0</v>
      </c>
      <c r="I311" t="s">
        <v>480</v>
      </c>
      <c r="J311">
        <v>24</v>
      </c>
      <c r="L311" t="s">
        <v>29</v>
      </c>
      <c r="M311" t="s">
        <v>29</v>
      </c>
      <c r="N311" t="str">
        <f t="shared" si="35"/>
        <v>M</v>
      </c>
      <c r="O311">
        <f xml:space="preserve"> IF(J311="",MEDIAN(J:J),J311)</f>
        <v>24</v>
      </c>
      <c r="P311">
        <f t="shared" si="36"/>
        <v>2</v>
      </c>
      <c r="Q311">
        <f t="shared" si="37"/>
        <v>0</v>
      </c>
      <c r="R311" t="s">
        <v>24</v>
      </c>
      <c r="S311" t="str">
        <f xml:space="preserve"> VLOOKUP(R311,[1]train_next!$D$3:$E$20,2,FALSE)</f>
        <v>Mr</v>
      </c>
      <c r="T311" s="3">
        <f xml:space="preserve"> IF(F311="",AVERAGEIF(S:S,S311,F:F),F311)</f>
        <v>30</v>
      </c>
      <c r="V311">
        <f t="shared" si="38"/>
        <v>0</v>
      </c>
      <c r="W311">
        <f t="shared" si="39"/>
        <v>1</v>
      </c>
      <c r="X311">
        <f xml:space="preserve"> IF(N311=X$2,1,0)</f>
        <v>1</v>
      </c>
      <c r="Y311">
        <f xml:space="preserve"> IF(N311=Y$2,1,0)</f>
        <v>0</v>
      </c>
      <c r="Z311">
        <f t="shared" si="41"/>
        <v>0</v>
      </c>
      <c r="AA311">
        <f t="shared" si="41"/>
        <v>0</v>
      </c>
      <c r="AB311">
        <f t="shared" si="41"/>
        <v>0</v>
      </c>
      <c r="AC311">
        <f t="shared" si="41"/>
        <v>0</v>
      </c>
      <c r="AD311">
        <f t="shared" si="42"/>
        <v>0</v>
      </c>
      <c r="AE311">
        <f t="shared" si="42"/>
        <v>0</v>
      </c>
      <c r="AF311">
        <f t="shared" si="40"/>
        <v>1</v>
      </c>
      <c r="AG311">
        <f t="shared" si="40"/>
        <v>0</v>
      </c>
      <c r="AH311">
        <f t="shared" si="40"/>
        <v>0</v>
      </c>
      <c r="AI311">
        <f t="shared" si="40"/>
        <v>0</v>
      </c>
      <c r="AJ311">
        <v>24</v>
      </c>
      <c r="AK311">
        <v>2</v>
      </c>
      <c r="AL311">
        <v>0</v>
      </c>
      <c r="AM311" s="3">
        <v>30</v>
      </c>
    </row>
    <row r="312" spans="1:39" x14ac:dyDescent="0.3">
      <c r="A312">
        <v>310</v>
      </c>
      <c r="B312">
        <v>1</v>
      </c>
      <c r="C312">
        <v>1</v>
      </c>
      <c r="D312" t="s">
        <v>481</v>
      </c>
      <c r="E312" t="s">
        <v>26</v>
      </c>
      <c r="F312">
        <v>30</v>
      </c>
      <c r="G312">
        <v>0</v>
      </c>
      <c r="H312">
        <v>0</v>
      </c>
      <c r="I312" t="s">
        <v>482</v>
      </c>
      <c r="J312">
        <v>56.929200000000002</v>
      </c>
      <c r="K312" t="s">
        <v>483</v>
      </c>
      <c r="L312" t="s">
        <v>29</v>
      </c>
      <c r="M312" t="s">
        <v>29</v>
      </c>
      <c r="N312" t="str">
        <f t="shared" si="35"/>
        <v>E</v>
      </c>
      <c r="O312">
        <f xml:space="preserve"> IF(J312="",MEDIAN(J:J),J312)</f>
        <v>56.929200000000002</v>
      </c>
      <c r="P312">
        <f t="shared" si="36"/>
        <v>1</v>
      </c>
      <c r="Q312">
        <f t="shared" si="37"/>
        <v>1</v>
      </c>
      <c r="R312" t="s">
        <v>33</v>
      </c>
      <c r="S312" t="str">
        <f xml:space="preserve"> VLOOKUP(R312,[1]train_next!$D$3:$E$20,2,FALSE)</f>
        <v>Miss</v>
      </c>
      <c r="T312" s="3">
        <f xml:space="preserve"> IF(F312="",AVERAGEIF(S:S,S312,F:F),F312)</f>
        <v>30</v>
      </c>
      <c r="V312">
        <f t="shared" si="38"/>
        <v>0</v>
      </c>
      <c r="W312">
        <f t="shared" si="39"/>
        <v>1</v>
      </c>
      <c r="X312">
        <f xml:space="preserve"> IF(N312=X$2,1,0)</f>
        <v>0</v>
      </c>
      <c r="Y312">
        <f xml:space="preserve"> IF(N312=Y$2,1,0)</f>
        <v>0</v>
      </c>
      <c r="Z312">
        <f t="shared" si="41"/>
        <v>1</v>
      </c>
      <c r="AA312">
        <f t="shared" si="41"/>
        <v>0</v>
      </c>
      <c r="AB312">
        <f t="shared" si="41"/>
        <v>0</v>
      </c>
      <c r="AC312">
        <f t="shared" si="41"/>
        <v>0</v>
      </c>
      <c r="AD312">
        <f t="shared" si="42"/>
        <v>0</v>
      </c>
      <c r="AE312">
        <f t="shared" si="42"/>
        <v>0</v>
      </c>
      <c r="AF312">
        <f t="shared" si="40"/>
        <v>0</v>
      </c>
      <c r="AG312">
        <f t="shared" si="40"/>
        <v>0</v>
      </c>
      <c r="AH312">
        <f t="shared" si="40"/>
        <v>0</v>
      </c>
      <c r="AI312">
        <f t="shared" si="40"/>
        <v>1</v>
      </c>
      <c r="AJ312">
        <v>56.929200000000002</v>
      </c>
      <c r="AK312">
        <v>1</v>
      </c>
      <c r="AL312">
        <v>1</v>
      </c>
      <c r="AM312" s="3">
        <v>30</v>
      </c>
    </row>
    <row r="313" spans="1:39" x14ac:dyDescent="0.3">
      <c r="A313">
        <v>311</v>
      </c>
      <c r="B313">
        <v>1</v>
      </c>
      <c r="C313">
        <v>1</v>
      </c>
      <c r="D313" t="s">
        <v>484</v>
      </c>
      <c r="E313" t="s">
        <v>26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485</v>
      </c>
      <c r="L313" t="s">
        <v>29</v>
      </c>
      <c r="M313" t="s">
        <v>29</v>
      </c>
      <c r="N313" t="str">
        <f t="shared" si="35"/>
        <v>C</v>
      </c>
      <c r="O313">
        <f xml:space="preserve"> IF(J313="",MEDIAN(J:J),J313)</f>
        <v>83.158299999999997</v>
      </c>
      <c r="P313">
        <f t="shared" si="36"/>
        <v>1</v>
      </c>
      <c r="Q313">
        <f t="shared" si="37"/>
        <v>1</v>
      </c>
      <c r="R313" t="s">
        <v>33</v>
      </c>
      <c r="S313" t="str">
        <f xml:space="preserve"> VLOOKUP(R313,[1]train_next!$D$3:$E$20,2,FALSE)</f>
        <v>Miss</v>
      </c>
      <c r="T313" s="3">
        <f xml:space="preserve"> IF(F313="",AVERAGEIF(S:S,S313,F:F),F313)</f>
        <v>24</v>
      </c>
      <c r="V313">
        <f t="shared" si="38"/>
        <v>0</v>
      </c>
      <c r="W313">
        <f t="shared" si="39"/>
        <v>1</v>
      </c>
      <c r="X313">
        <f xml:space="preserve"> IF(N313=X$2,1,0)</f>
        <v>0</v>
      </c>
      <c r="Y313">
        <f xml:space="preserve"> IF(N313=Y$2,1,0)</f>
        <v>1</v>
      </c>
      <c r="Z313">
        <f t="shared" si="41"/>
        <v>0</v>
      </c>
      <c r="AA313">
        <f t="shared" si="41"/>
        <v>0</v>
      </c>
      <c r="AB313">
        <f t="shared" si="41"/>
        <v>0</v>
      </c>
      <c r="AC313">
        <f t="shared" si="41"/>
        <v>0</v>
      </c>
      <c r="AD313">
        <f t="shared" si="42"/>
        <v>0</v>
      </c>
      <c r="AE313">
        <f t="shared" si="42"/>
        <v>0</v>
      </c>
      <c r="AF313">
        <f t="shared" si="40"/>
        <v>0</v>
      </c>
      <c r="AG313">
        <f t="shared" si="40"/>
        <v>0</v>
      </c>
      <c r="AH313">
        <f t="shared" si="40"/>
        <v>0</v>
      </c>
      <c r="AI313">
        <f t="shared" si="40"/>
        <v>1</v>
      </c>
      <c r="AJ313">
        <v>83.158299999999997</v>
      </c>
      <c r="AK313">
        <v>1</v>
      </c>
      <c r="AL313">
        <v>1</v>
      </c>
      <c r="AM313" s="3">
        <v>24</v>
      </c>
    </row>
    <row r="314" spans="1:39" x14ac:dyDescent="0.3">
      <c r="A314">
        <v>312</v>
      </c>
      <c r="B314">
        <v>1</v>
      </c>
      <c r="C314">
        <v>1</v>
      </c>
      <c r="D314" t="s">
        <v>486</v>
      </c>
      <c r="E314" t="s">
        <v>26</v>
      </c>
      <c r="F314">
        <v>18</v>
      </c>
      <c r="G314">
        <v>2</v>
      </c>
      <c r="H314">
        <v>2</v>
      </c>
      <c r="I314" t="s">
        <v>487</v>
      </c>
      <c r="J314">
        <v>262.375</v>
      </c>
      <c r="K314" t="s">
        <v>488</v>
      </c>
      <c r="L314" t="s">
        <v>29</v>
      </c>
      <c r="M314" t="s">
        <v>29</v>
      </c>
      <c r="N314" t="str">
        <f t="shared" si="35"/>
        <v>B</v>
      </c>
      <c r="O314">
        <f xml:space="preserve"> IF(J314="",MEDIAN(J:J),J314)</f>
        <v>262.375</v>
      </c>
      <c r="P314">
        <f t="shared" si="36"/>
        <v>5</v>
      </c>
      <c r="Q314">
        <f t="shared" si="37"/>
        <v>1</v>
      </c>
      <c r="R314" t="s">
        <v>33</v>
      </c>
      <c r="S314" t="str">
        <f xml:space="preserve"> VLOOKUP(R314,[1]train_next!$D$3:$E$20,2,FALSE)</f>
        <v>Miss</v>
      </c>
      <c r="T314" s="3">
        <f xml:space="preserve"> IF(F314="",AVERAGEIF(S:S,S314,F:F),F314)</f>
        <v>18</v>
      </c>
      <c r="V314">
        <f t="shared" si="38"/>
        <v>0</v>
      </c>
      <c r="W314">
        <f t="shared" si="39"/>
        <v>1</v>
      </c>
      <c r="X314">
        <f xml:space="preserve"> IF(N314=X$2,1,0)</f>
        <v>0</v>
      </c>
      <c r="Y314">
        <f xml:space="preserve"> IF(N314=Y$2,1,0)</f>
        <v>0</v>
      </c>
      <c r="Z314">
        <f t="shared" si="41"/>
        <v>0</v>
      </c>
      <c r="AA314">
        <f t="shared" si="41"/>
        <v>0</v>
      </c>
      <c r="AB314">
        <f t="shared" si="41"/>
        <v>0</v>
      </c>
      <c r="AC314">
        <f t="shared" si="41"/>
        <v>0</v>
      </c>
      <c r="AD314">
        <f t="shared" si="42"/>
        <v>1</v>
      </c>
      <c r="AE314">
        <f t="shared" si="42"/>
        <v>0</v>
      </c>
      <c r="AF314">
        <f t="shared" si="40"/>
        <v>0</v>
      </c>
      <c r="AG314">
        <f t="shared" si="40"/>
        <v>0</v>
      </c>
      <c r="AH314">
        <f t="shared" si="40"/>
        <v>0</v>
      </c>
      <c r="AI314">
        <f t="shared" si="40"/>
        <v>1</v>
      </c>
      <c r="AJ314">
        <v>262.375</v>
      </c>
      <c r="AK314">
        <v>5</v>
      </c>
      <c r="AL314">
        <v>1</v>
      </c>
      <c r="AM314" s="3">
        <v>18</v>
      </c>
    </row>
    <row r="315" spans="1:39" x14ac:dyDescent="0.3">
      <c r="A315">
        <v>313</v>
      </c>
      <c r="B315">
        <v>0</v>
      </c>
      <c r="C315">
        <v>2</v>
      </c>
      <c r="D315" t="s">
        <v>489</v>
      </c>
      <c r="E315" t="s">
        <v>26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23</v>
      </c>
      <c r="M315" t="s">
        <v>23</v>
      </c>
      <c r="N315" t="str">
        <f t="shared" si="35"/>
        <v>M</v>
      </c>
      <c r="O315">
        <f xml:space="preserve"> IF(J315="",MEDIAN(J:J),J315)</f>
        <v>26</v>
      </c>
      <c r="P315">
        <f t="shared" si="36"/>
        <v>3</v>
      </c>
      <c r="Q315">
        <f t="shared" si="37"/>
        <v>1</v>
      </c>
      <c r="R315" t="s">
        <v>30</v>
      </c>
      <c r="S315" t="str">
        <f xml:space="preserve"> VLOOKUP(R315,[1]train_next!$D$3:$E$20,2,FALSE)</f>
        <v>Mrs</v>
      </c>
      <c r="T315" s="3">
        <f xml:space="preserve"> IF(F315="",AVERAGEIF(S:S,S315,F:F),F315)</f>
        <v>26</v>
      </c>
      <c r="V315">
        <f t="shared" si="38"/>
        <v>1</v>
      </c>
      <c r="W315">
        <f t="shared" si="39"/>
        <v>0</v>
      </c>
      <c r="X315">
        <f xml:space="preserve"> IF(N315=X$2,1,0)</f>
        <v>1</v>
      </c>
      <c r="Y315">
        <f xml:space="preserve"> IF(N315=Y$2,1,0)</f>
        <v>0</v>
      </c>
      <c r="Z315">
        <f t="shared" si="41"/>
        <v>0</v>
      </c>
      <c r="AA315">
        <f t="shared" si="41"/>
        <v>0</v>
      </c>
      <c r="AB315">
        <f t="shared" si="41"/>
        <v>0</v>
      </c>
      <c r="AC315">
        <f t="shared" si="41"/>
        <v>0</v>
      </c>
      <c r="AD315">
        <f t="shared" si="42"/>
        <v>0</v>
      </c>
      <c r="AE315">
        <f t="shared" si="42"/>
        <v>0</v>
      </c>
      <c r="AF315">
        <f t="shared" si="40"/>
        <v>0</v>
      </c>
      <c r="AG315">
        <f t="shared" si="40"/>
        <v>1</v>
      </c>
      <c r="AH315">
        <f t="shared" si="40"/>
        <v>0</v>
      </c>
      <c r="AI315">
        <f t="shared" si="40"/>
        <v>0</v>
      </c>
      <c r="AJ315">
        <v>26</v>
      </c>
      <c r="AK315">
        <v>3</v>
      </c>
      <c r="AL315">
        <v>1</v>
      </c>
      <c r="AM315" s="3">
        <v>26</v>
      </c>
    </row>
    <row r="316" spans="1:39" x14ac:dyDescent="0.3">
      <c r="A316">
        <v>314</v>
      </c>
      <c r="B316">
        <v>0</v>
      </c>
      <c r="C316">
        <v>3</v>
      </c>
      <c r="D316" t="s">
        <v>490</v>
      </c>
      <c r="E316" t="s">
        <v>21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23</v>
      </c>
      <c r="M316" t="s">
        <v>23</v>
      </c>
      <c r="N316" t="str">
        <f t="shared" si="35"/>
        <v>M</v>
      </c>
      <c r="O316">
        <f xml:space="preserve"> IF(J316="",MEDIAN(J:J),J316)</f>
        <v>7.8958000000000004</v>
      </c>
      <c r="P316">
        <f t="shared" si="36"/>
        <v>1</v>
      </c>
      <c r="Q316">
        <f t="shared" si="37"/>
        <v>0</v>
      </c>
      <c r="R316" t="s">
        <v>24</v>
      </c>
      <c r="S316" t="str">
        <f xml:space="preserve"> VLOOKUP(R316,[1]train_next!$D$3:$E$20,2,FALSE)</f>
        <v>Mr</v>
      </c>
      <c r="T316" s="3">
        <f xml:space="preserve"> IF(F316="",AVERAGEIF(S:S,S316,F:F),F316)</f>
        <v>28</v>
      </c>
      <c r="V316">
        <f t="shared" si="38"/>
        <v>1</v>
      </c>
      <c r="W316">
        <f t="shared" si="39"/>
        <v>0</v>
      </c>
      <c r="X316">
        <f xml:space="preserve"> IF(N316=X$2,1,0)</f>
        <v>1</v>
      </c>
      <c r="Y316">
        <f xml:space="preserve"> IF(N316=Y$2,1,0)</f>
        <v>0</v>
      </c>
      <c r="Z316">
        <f t="shared" si="41"/>
        <v>0</v>
      </c>
      <c r="AA316">
        <f t="shared" si="41"/>
        <v>0</v>
      </c>
      <c r="AB316">
        <f t="shared" si="41"/>
        <v>0</v>
      </c>
      <c r="AC316">
        <f t="shared" si="41"/>
        <v>0</v>
      </c>
      <c r="AD316">
        <f t="shared" si="42"/>
        <v>0</v>
      </c>
      <c r="AE316">
        <f t="shared" si="42"/>
        <v>0</v>
      </c>
      <c r="AF316">
        <f t="shared" si="40"/>
        <v>1</v>
      </c>
      <c r="AG316">
        <f t="shared" si="40"/>
        <v>0</v>
      </c>
      <c r="AH316">
        <f t="shared" si="40"/>
        <v>0</v>
      </c>
      <c r="AI316">
        <f t="shared" si="40"/>
        <v>0</v>
      </c>
      <c r="AJ316">
        <v>7.8958000000000004</v>
      </c>
      <c r="AK316">
        <v>1</v>
      </c>
      <c r="AL316">
        <v>0</v>
      </c>
      <c r="AM316" s="3">
        <v>28</v>
      </c>
    </row>
    <row r="317" spans="1:39" x14ac:dyDescent="0.3">
      <c r="A317">
        <v>315</v>
      </c>
      <c r="B317">
        <v>0</v>
      </c>
      <c r="C317">
        <v>2</v>
      </c>
      <c r="D317" t="s">
        <v>491</v>
      </c>
      <c r="E317" t="s">
        <v>21</v>
      </c>
      <c r="F317">
        <v>43</v>
      </c>
      <c r="G317">
        <v>1</v>
      </c>
      <c r="H317">
        <v>1</v>
      </c>
      <c r="I317" t="s">
        <v>492</v>
      </c>
      <c r="J317">
        <v>26.25</v>
      </c>
      <c r="L317" t="s">
        <v>23</v>
      </c>
      <c r="M317" t="s">
        <v>23</v>
      </c>
      <c r="N317" t="str">
        <f t="shared" si="35"/>
        <v>M</v>
      </c>
      <c r="O317">
        <f xml:space="preserve"> IF(J317="",MEDIAN(J:J),J317)</f>
        <v>26.25</v>
      </c>
      <c r="P317">
        <f t="shared" si="36"/>
        <v>3</v>
      </c>
      <c r="Q317">
        <f t="shared" si="37"/>
        <v>0</v>
      </c>
      <c r="R317" t="s">
        <v>24</v>
      </c>
      <c r="S317" t="str">
        <f xml:space="preserve"> VLOOKUP(R317,[1]train_next!$D$3:$E$20,2,FALSE)</f>
        <v>Mr</v>
      </c>
      <c r="T317" s="3">
        <f xml:space="preserve"> IF(F317="",AVERAGEIF(S:S,S317,F:F),F317)</f>
        <v>43</v>
      </c>
      <c r="V317">
        <f t="shared" si="38"/>
        <v>1</v>
      </c>
      <c r="W317">
        <f t="shared" si="39"/>
        <v>0</v>
      </c>
      <c r="X317">
        <f xml:space="preserve"> IF(N317=X$2,1,0)</f>
        <v>1</v>
      </c>
      <c r="Y317">
        <f xml:space="preserve"> IF(N317=Y$2,1,0)</f>
        <v>0</v>
      </c>
      <c r="Z317">
        <f t="shared" si="41"/>
        <v>0</v>
      </c>
      <c r="AA317">
        <f t="shared" si="41"/>
        <v>0</v>
      </c>
      <c r="AB317">
        <f t="shared" si="41"/>
        <v>0</v>
      </c>
      <c r="AC317">
        <f t="shared" si="41"/>
        <v>0</v>
      </c>
      <c r="AD317">
        <f t="shared" si="42"/>
        <v>0</v>
      </c>
      <c r="AE317">
        <f t="shared" si="42"/>
        <v>0</v>
      </c>
      <c r="AF317">
        <f t="shared" si="40"/>
        <v>1</v>
      </c>
      <c r="AG317">
        <f t="shared" si="40"/>
        <v>0</v>
      </c>
      <c r="AH317">
        <f t="shared" si="40"/>
        <v>0</v>
      </c>
      <c r="AI317">
        <f t="shared" si="40"/>
        <v>0</v>
      </c>
      <c r="AJ317">
        <v>26.25</v>
      </c>
      <c r="AK317">
        <v>3</v>
      </c>
      <c r="AL317">
        <v>0</v>
      </c>
      <c r="AM317" s="3">
        <v>43</v>
      </c>
    </row>
    <row r="318" spans="1:39" x14ac:dyDescent="0.3">
      <c r="A318">
        <v>316</v>
      </c>
      <c r="B318">
        <v>1</v>
      </c>
      <c r="C318">
        <v>3</v>
      </c>
      <c r="D318" t="s">
        <v>493</v>
      </c>
      <c r="E318" t="s">
        <v>26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23</v>
      </c>
      <c r="M318" t="s">
        <v>23</v>
      </c>
      <c r="N318" t="str">
        <f t="shared" si="35"/>
        <v>M</v>
      </c>
      <c r="O318">
        <f xml:space="preserve"> IF(J318="",MEDIAN(J:J),J318)</f>
        <v>7.8541999999999996</v>
      </c>
      <c r="P318">
        <f t="shared" si="36"/>
        <v>1</v>
      </c>
      <c r="Q318">
        <f t="shared" si="37"/>
        <v>1</v>
      </c>
      <c r="R318" t="s">
        <v>33</v>
      </c>
      <c r="S318" t="str">
        <f xml:space="preserve"> VLOOKUP(R318,[1]train_next!$D$3:$E$20,2,FALSE)</f>
        <v>Miss</v>
      </c>
      <c r="T318" s="3">
        <f xml:space="preserve"> IF(F318="",AVERAGEIF(S:S,S318,F:F),F318)</f>
        <v>26</v>
      </c>
      <c r="V318">
        <f t="shared" si="38"/>
        <v>1</v>
      </c>
      <c r="W318">
        <f t="shared" si="39"/>
        <v>0</v>
      </c>
      <c r="X318">
        <f xml:space="preserve"> IF(N318=X$2,1,0)</f>
        <v>1</v>
      </c>
      <c r="Y318">
        <f xml:space="preserve"> IF(N318=Y$2,1,0)</f>
        <v>0</v>
      </c>
      <c r="Z318">
        <f t="shared" si="41"/>
        <v>0</v>
      </c>
      <c r="AA318">
        <f t="shared" si="41"/>
        <v>0</v>
      </c>
      <c r="AB318">
        <f t="shared" si="41"/>
        <v>0</v>
      </c>
      <c r="AC318">
        <f t="shared" si="41"/>
        <v>0</v>
      </c>
      <c r="AD318">
        <f t="shared" si="42"/>
        <v>0</v>
      </c>
      <c r="AE318">
        <f t="shared" si="42"/>
        <v>0</v>
      </c>
      <c r="AF318">
        <f t="shared" si="40"/>
        <v>0</v>
      </c>
      <c r="AG318">
        <f t="shared" si="40"/>
        <v>0</v>
      </c>
      <c r="AH318">
        <f t="shared" si="40"/>
        <v>0</v>
      </c>
      <c r="AI318">
        <f t="shared" si="40"/>
        <v>1</v>
      </c>
      <c r="AJ318">
        <v>7.8541999999999996</v>
      </c>
      <c r="AK318">
        <v>1</v>
      </c>
      <c r="AL318">
        <v>1</v>
      </c>
      <c r="AM318" s="3">
        <v>26</v>
      </c>
    </row>
    <row r="319" spans="1:39" x14ac:dyDescent="0.3">
      <c r="A319">
        <v>317</v>
      </c>
      <c r="B319">
        <v>1</v>
      </c>
      <c r="C319">
        <v>2</v>
      </c>
      <c r="D319" t="s">
        <v>494</v>
      </c>
      <c r="E319" t="s">
        <v>26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23</v>
      </c>
      <c r="M319" t="s">
        <v>23</v>
      </c>
      <c r="N319" t="str">
        <f t="shared" si="35"/>
        <v>M</v>
      </c>
      <c r="O319">
        <f xml:space="preserve"> IF(J319="",MEDIAN(J:J),J319)</f>
        <v>26</v>
      </c>
      <c r="P319">
        <f t="shared" si="36"/>
        <v>2</v>
      </c>
      <c r="Q319">
        <f t="shared" si="37"/>
        <v>1</v>
      </c>
      <c r="R319" t="s">
        <v>30</v>
      </c>
      <c r="S319" t="str">
        <f xml:space="preserve"> VLOOKUP(R319,[1]train_next!$D$3:$E$20,2,FALSE)</f>
        <v>Mrs</v>
      </c>
      <c r="T319" s="3">
        <f xml:space="preserve"> IF(F319="",AVERAGEIF(S:S,S319,F:F),F319)</f>
        <v>24</v>
      </c>
      <c r="V319">
        <f t="shared" si="38"/>
        <v>1</v>
      </c>
      <c r="W319">
        <f t="shared" si="39"/>
        <v>0</v>
      </c>
      <c r="X319">
        <f xml:space="preserve"> IF(N319=X$2,1,0)</f>
        <v>1</v>
      </c>
      <c r="Y319">
        <f xml:space="preserve"> IF(N319=Y$2,1,0)</f>
        <v>0</v>
      </c>
      <c r="Z319">
        <f t="shared" si="41"/>
        <v>0</v>
      </c>
      <c r="AA319">
        <f t="shared" si="41"/>
        <v>0</v>
      </c>
      <c r="AB319">
        <f t="shared" si="41"/>
        <v>0</v>
      </c>
      <c r="AC319">
        <f t="shared" si="41"/>
        <v>0</v>
      </c>
      <c r="AD319">
        <f t="shared" si="42"/>
        <v>0</v>
      </c>
      <c r="AE319">
        <f t="shared" si="42"/>
        <v>0</v>
      </c>
      <c r="AF319">
        <f t="shared" si="40"/>
        <v>0</v>
      </c>
      <c r="AG319">
        <f t="shared" si="40"/>
        <v>1</v>
      </c>
      <c r="AH319">
        <f t="shared" si="40"/>
        <v>0</v>
      </c>
      <c r="AI319">
        <f t="shared" si="40"/>
        <v>0</v>
      </c>
      <c r="AJ319">
        <v>26</v>
      </c>
      <c r="AK319">
        <v>2</v>
      </c>
      <c r="AL319">
        <v>1</v>
      </c>
      <c r="AM319" s="3">
        <v>24</v>
      </c>
    </row>
    <row r="320" spans="1:39" x14ac:dyDescent="0.3">
      <c r="A320">
        <v>318</v>
      </c>
      <c r="B320">
        <v>0</v>
      </c>
      <c r="C320">
        <v>2</v>
      </c>
      <c r="D320" t="s">
        <v>495</v>
      </c>
      <c r="E320" t="s">
        <v>21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23</v>
      </c>
      <c r="M320" t="s">
        <v>23</v>
      </c>
      <c r="N320" t="str">
        <f t="shared" si="35"/>
        <v>M</v>
      </c>
      <c r="O320">
        <f xml:space="preserve"> IF(J320="",MEDIAN(J:J),J320)</f>
        <v>14</v>
      </c>
      <c r="P320">
        <f t="shared" si="36"/>
        <v>1</v>
      </c>
      <c r="Q320">
        <f t="shared" si="37"/>
        <v>0</v>
      </c>
      <c r="R320" t="s">
        <v>388</v>
      </c>
      <c r="S320" t="str">
        <f xml:space="preserve"> VLOOKUP(R320,[1]train_next!$D$3:$E$20,2,FALSE)</f>
        <v>Royalty</v>
      </c>
      <c r="T320" s="3">
        <f xml:space="preserve"> IF(F320="",AVERAGEIF(S:S,S320,F:F),F320)</f>
        <v>54</v>
      </c>
      <c r="V320">
        <f t="shared" si="38"/>
        <v>1</v>
      </c>
      <c r="W320">
        <f t="shared" si="39"/>
        <v>0</v>
      </c>
      <c r="X320">
        <f xml:space="preserve"> IF(N320=X$2,1,0)</f>
        <v>1</v>
      </c>
      <c r="Y320">
        <f xml:space="preserve"> IF(N320=Y$2,1,0)</f>
        <v>0</v>
      </c>
      <c r="Z320">
        <f t="shared" si="41"/>
        <v>0</v>
      </c>
      <c r="AA320">
        <f t="shared" si="41"/>
        <v>0</v>
      </c>
      <c r="AB320">
        <f t="shared" si="41"/>
        <v>0</v>
      </c>
      <c r="AC320">
        <f t="shared" si="41"/>
        <v>0</v>
      </c>
      <c r="AD320">
        <f t="shared" si="42"/>
        <v>0</v>
      </c>
      <c r="AE320">
        <f t="shared" si="42"/>
        <v>0</v>
      </c>
      <c r="AF320">
        <f t="shared" si="40"/>
        <v>0</v>
      </c>
      <c r="AG320">
        <f t="shared" si="40"/>
        <v>0</v>
      </c>
      <c r="AH320">
        <f t="shared" si="40"/>
        <v>0</v>
      </c>
      <c r="AI320">
        <f t="shared" si="40"/>
        <v>0</v>
      </c>
      <c r="AJ320">
        <v>14</v>
      </c>
      <c r="AK320">
        <v>1</v>
      </c>
      <c r="AL320">
        <v>0</v>
      </c>
      <c r="AM320" s="3">
        <v>54</v>
      </c>
    </row>
    <row r="321" spans="1:39" x14ac:dyDescent="0.3">
      <c r="A321">
        <v>319</v>
      </c>
      <c r="B321">
        <v>1</v>
      </c>
      <c r="C321">
        <v>1</v>
      </c>
      <c r="D321" t="s">
        <v>496</v>
      </c>
      <c r="E321" t="s">
        <v>26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497</v>
      </c>
      <c r="L321" t="s">
        <v>23</v>
      </c>
      <c r="M321" t="s">
        <v>23</v>
      </c>
      <c r="N321" t="str">
        <f t="shared" si="35"/>
        <v>C</v>
      </c>
      <c r="O321">
        <f xml:space="preserve"> IF(J321="",MEDIAN(J:J),J321)</f>
        <v>164.86670000000001</v>
      </c>
      <c r="P321">
        <f t="shared" si="36"/>
        <v>3</v>
      </c>
      <c r="Q321">
        <f t="shared" si="37"/>
        <v>1</v>
      </c>
      <c r="R321" t="s">
        <v>33</v>
      </c>
      <c r="S321" t="str">
        <f xml:space="preserve"> VLOOKUP(R321,[1]train_next!$D$3:$E$20,2,FALSE)</f>
        <v>Miss</v>
      </c>
      <c r="T321" s="3">
        <f xml:space="preserve"> IF(F321="",AVERAGEIF(S:S,S321,F:F),F321)</f>
        <v>31</v>
      </c>
      <c r="V321">
        <f t="shared" si="38"/>
        <v>1</v>
      </c>
      <c r="W321">
        <f t="shared" si="39"/>
        <v>0</v>
      </c>
      <c r="X321">
        <f xml:space="preserve"> IF(N321=X$2,1,0)</f>
        <v>0</v>
      </c>
      <c r="Y321">
        <f xml:space="preserve"> IF(N321=Y$2,1,0)</f>
        <v>1</v>
      </c>
      <c r="Z321">
        <f t="shared" si="41"/>
        <v>0</v>
      </c>
      <c r="AA321">
        <f t="shared" si="41"/>
        <v>0</v>
      </c>
      <c r="AB321">
        <f t="shared" si="41"/>
        <v>0</v>
      </c>
      <c r="AC321">
        <f t="shared" si="41"/>
        <v>0</v>
      </c>
      <c r="AD321">
        <f t="shared" si="42"/>
        <v>0</v>
      </c>
      <c r="AE321">
        <f t="shared" si="42"/>
        <v>0</v>
      </c>
      <c r="AF321">
        <f t="shared" si="40"/>
        <v>0</v>
      </c>
      <c r="AG321">
        <f t="shared" si="40"/>
        <v>0</v>
      </c>
      <c r="AH321">
        <f t="shared" si="40"/>
        <v>0</v>
      </c>
      <c r="AI321">
        <f t="shared" si="40"/>
        <v>1</v>
      </c>
      <c r="AJ321">
        <v>164.86670000000001</v>
      </c>
      <c r="AK321">
        <v>3</v>
      </c>
      <c r="AL321">
        <v>1</v>
      </c>
      <c r="AM321" s="3">
        <v>31</v>
      </c>
    </row>
    <row r="322" spans="1:39" x14ac:dyDescent="0.3">
      <c r="A322">
        <v>320</v>
      </c>
      <c r="B322">
        <v>1</v>
      </c>
      <c r="C322">
        <v>1</v>
      </c>
      <c r="D322" t="s">
        <v>498</v>
      </c>
      <c r="E322" t="s">
        <v>26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499</v>
      </c>
      <c r="L322" t="s">
        <v>29</v>
      </c>
      <c r="M322" t="s">
        <v>29</v>
      </c>
      <c r="N322" t="str">
        <f t="shared" si="35"/>
        <v>E</v>
      </c>
      <c r="O322">
        <f xml:space="preserve"> IF(J322="",MEDIAN(J:J),J322)</f>
        <v>134.5</v>
      </c>
      <c r="P322">
        <f t="shared" si="36"/>
        <v>3</v>
      </c>
      <c r="Q322">
        <f t="shared" si="37"/>
        <v>1</v>
      </c>
      <c r="R322" t="s">
        <v>30</v>
      </c>
      <c r="S322" t="str">
        <f xml:space="preserve"> VLOOKUP(R322,[1]train_next!$D$3:$E$20,2,FALSE)</f>
        <v>Mrs</v>
      </c>
      <c r="T322" s="3">
        <f xml:space="preserve"> IF(F322="",AVERAGEIF(S:S,S322,F:F),F322)</f>
        <v>40</v>
      </c>
      <c r="V322">
        <f t="shared" si="38"/>
        <v>0</v>
      </c>
      <c r="W322">
        <f t="shared" si="39"/>
        <v>1</v>
      </c>
      <c r="X322">
        <f xml:space="preserve"> IF(N322=X$2,1,0)</f>
        <v>0</v>
      </c>
      <c r="Y322">
        <f xml:space="preserve"> IF(N322=Y$2,1,0)</f>
        <v>0</v>
      </c>
      <c r="Z322">
        <f t="shared" si="41"/>
        <v>1</v>
      </c>
      <c r="AA322">
        <f t="shared" si="41"/>
        <v>0</v>
      </c>
      <c r="AB322">
        <f t="shared" si="41"/>
        <v>0</v>
      </c>
      <c r="AC322">
        <f t="shared" si="41"/>
        <v>0</v>
      </c>
      <c r="AD322">
        <f t="shared" si="42"/>
        <v>0</v>
      </c>
      <c r="AE322">
        <f t="shared" si="42"/>
        <v>0</v>
      </c>
      <c r="AF322">
        <f t="shared" ref="AF322:AI372" si="43" xml:space="preserve"> IF($S322 = AF$2,1,0)</f>
        <v>0</v>
      </c>
      <c r="AG322">
        <f t="shared" si="43"/>
        <v>1</v>
      </c>
      <c r="AH322">
        <f t="shared" si="43"/>
        <v>0</v>
      </c>
      <c r="AI322">
        <f t="shared" si="43"/>
        <v>0</v>
      </c>
      <c r="AJ322">
        <v>134.5</v>
      </c>
      <c r="AK322">
        <v>3</v>
      </c>
      <c r="AL322">
        <v>1</v>
      </c>
      <c r="AM322" s="3">
        <v>40</v>
      </c>
    </row>
    <row r="323" spans="1:39" x14ac:dyDescent="0.3">
      <c r="A323">
        <v>321</v>
      </c>
      <c r="B323">
        <v>0</v>
      </c>
      <c r="C323">
        <v>3</v>
      </c>
      <c r="D323" t="s">
        <v>500</v>
      </c>
      <c r="E323" t="s">
        <v>21</v>
      </c>
      <c r="F323">
        <v>22</v>
      </c>
      <c r="G323">
        <v>0</v>
      </c>
      <c r="H323">
        <v>0</v>
      </c>
      <c r="I323" t="s">
        <v>501</v>
      </c>
      <c r="J323">
        <v>7.25</v>
      </c>
      <c r="L323" t="s">
        <v>23</v>
      </c>
      <c r="M323" t="s">
        <v>23</v>
      </c>
      <c r="N323" t="str">
        <f t="shared" si="35"/>
        <v>M</v>
      </c>
      <c r="O323">
        <f xml:space="preserve"> IF(J323="",MEDIAN(J:J),J323)</f>
        <v>7.25</v>
      </c>
      <c r="P323">
        <f t="shared" si="36"/>
        <v>1</v>
      </c>
      <c r="Q323">
        <f t="shared" si="37"/>
        <v>0</v>
      </c>
      <c r="R323" t="s">
        <v>24</v>
      </c>
      <c r="S323" t="str">
        <f xml:space="preserve"> VLOOKUP(R323,[1]train_next!$D$3:$E$20,2,FALSE)</f>
        <v>Mr</v>
      </c>
      <c r="T323" s="3">
        <f xml:space="preserve"> IF(F323="",AVERAGEIF(S:S,S323,F:F),F323)</f>
        <v>22</v>
      </c>
      <c r="V323">
        <f t="shared" si="38"/>
        <v>1</v>
      </c>
      <c r="W323">
        <f t="shared" si="39"/>
        <v>0</v>
      </c>
      <c r="X323">
        <f xml:space="preserve"> IF(N323=X$2,1,0)</f>
        <v>1</v>
      </c>
      <c r="Y323">
        <f xml:space="preserve"> IF(N323=Y$2,1,0)</f>
        <v>0</v>
      </c>
      <c r="Z323">
        <f t="shared" si="41"/>
        <v>0</v>
      </c>
      <c r="AA323">
        <f t="shared" si="41"/>
        <v>0</v>
      </c>
      <c r="AB323">
        <f t="shared" si="41"/>
        <v>0</v>
      </c>
      <c r="AC323">
        <f t="shared" si="41"/>
        <v>0</v>
      </c>
      <c r="AD323">
        <f t="shared" si="42"/>
        <v>0</v>
      </c>
      <c r="AE323">
        <f t="shared" si="42"/>
        <v>0</v>
      </c>
      <c r="AF323">
        <f t="shared" si="43"/>
        <v>1</v>
      </c>
      <c r="AG323">
        <f t="shared" si="43"/>
        <v>0</v>
      </c>
      <c r="AH323">
        <f t="shared" si="43"/>
        <v>0</v>
      </c>
      <c r="AI323">
        <f t="shared" si="43"/>
        <v>0</v>
      </c>
      <c r="AJ323">
        <v>7.25</v>
      </c>
      <c r="AK323">
        <v>1</v>
      </c>
      <c r="AL323">
        <v>0</v>
      </c>
      <c r="AM323" s="3">
        <v>22</v>
      </c>
    </row>
    <row r="324" spans="1:39" x14ac:dyDescent="0.3">
      <c r="A324">
        <v>322</v>
      </c>
      <c r="B324">
        <v>0</v>
      </c>
      <c r="C324">
        <v>3</v>
      </c>
      <c r="D324" t="s">
        <v>502</v>
      </c>
      <c r="E324" t="s">
        <v>21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23</v>
      </c>
      <c r="M324" t="s">
        <v>23</v>
      </c>
      <c r="N324" t="str">
        <f t="shared" ref="N324:N387" si="44" xml:space="preserve"> IF(K324="","M",LEFT(K324,1))</f>
        <v>M</v>
      </c>
      <c r="O324">
        <f xml:space="preserve"> IF(J324="",MEDIAN(J:J),J324)</f>
        <v>7.8958000000000004</v>
      </c>
      <c r="P324">
        <f t="shared" ref="P324:P387" si="45" xml:space="preserve"> SUM(G324,H324,1)</f>
        <v>1</v>
      </c>
      <c r="Q324">
        <f t="shared" ref="Q324:Q387" si="46" xml:space="preserve"> IF(E324="male",0,1)</f>
        <v>0</v>
      </c>
      <c r="R324" t="s">
        <v>24</v>
      </c>
      <c r="S324" t="str">
        <f xml:space="preserve"> VLOOKUP(R324,[1]train_next!$D$3:$E$20,2,FALSE)</f>
        <v>Mr</v>
      </c>
      <c r="T324" s="3">
        <f xml:space="preserve"> IF(F324="",AVERAGEIF(S:S,S324,F:F),F324)</f>
        <v>27</v>
      </c>
      <c r="V324">
        <f t="shared" ref="V324:V387" si="47" xml:space="preserve"> IF(M324=V$2,1,0)</f>
        <v>1</v>
      </c>
      <c r="W324">
        <f t="shared" ref="W324:W387" si="48" xml:space="preserve"> IF(M324=W$2,1,0)</f>
        <v>0</v>
      </c>
      <c r="X324">
        <f xml:space="preserve"> IF(N324=X$2,1,0)</f>
        <v>1</v>
      </c>
      <c r="Y324">
        <f xml:space="preserve"> IF(N324=Y$2,1,0)</f>
        <v>0</v>
      </c>
      <c r="Z324">
        <f t="shared" si="41"/>
        <v>0</v>
      </c>
      <c r="AA324">
        <f t="shared" si="41"/>
        <v>0</v>
      </c>
      <c r="AB324">
        <f t="shared" si="41"/>
        <v>0</v>
      </c>
      <c r="AC324">
        <f t="shared" si="41"/>
        <v>0</v>
      </c>
      <c r="AD324">
        <f t="shared" si="42"/>
        <v>0</v>
      </c>
      <c r="AE324">
        <f t="shared" si="42"/>
        <v>0</v>
      </c>
      <c r="AF324">
        <f t="shared" si="43"/>
        <v>1</v>
      </c>
      <c r="AG324">
        <f t="shared" si="43"/>
        <v>0</v>
      </c>
      <c r="AH324">
        <f t="shared" si="43"/>
        <v>0</v>
      </c>
      <c r="AI324">
        <f t="shared" si="43"/>
        <v>0</v>
      </c>
      <c r="AJ324">
        <v>7.8958000000000004</v>
      </c>
      <c r="AK324">
        <v>1</v>
      </c>
      <c r="AL324">
        <v>0</v>
      </c>
      <c r="AM324" s="3">
        <v>27</v>
      </c>
    </row>
    <row r="325" spans="1:39" x14ac:dyDescent="0.3">
      <c r="A325">
        <v>323</v>
      </c>
      <c r="B325">
        <v>1</v>
      </c>
      <c r="C325">
        <v>2</v>
      </c>
      <c r="D325" t="s">
        <v>503</v>
      </c>
      <c r="E325" t="s">
        <v>26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38</v>
      </c>
      <c r="M325" t="s">
        <v>38</v>
      </c>
      <c r="N325" t="str">
        <f t="shared" si="44"/>
        <v>M</v>
      </c>
      <c r="O325">
        <f xml:space="preserve"> IF(J325="",MEDIAN(J:J),J325)</f>
        <v>12.35</v>
      </c>
      <c r="P325">
        <f t="shared" si="45"/>
        <v>1</v>
      </c>
      <c r="Q325">
        <f t="shared" si="46"/>
        <v>1</v>
      </c>
      <c r="R325" t="s">
        <v>33</v>
      </c>
      <c r="S325" t="str">
        <f xml:space="preserve"> VLOOKUP(R325,[1]train_next!$D$3:$E$20,2,FALSE)</f>
        <v>Miss</v>
      </c>
      <c r="T325" s="3">
        <f xml:space="preserve"> IF(F325="",AVERAGEIF(S:S,S325,F:F),F325)</f>
        <v>30</v>
      </c>
      <c r="V325">
        <f t="shared" si="47"/>
        <v>0</v>
      </c>
      <c r="W325">
        <f t="shared" si="48"/>
        <v>0</v>
      </c>
      <c r="X325">
        <f xml:space="preserve"> IF(N325=X$2,1,0)</f>
        <v>1</v>
      </c>
      <c r="Y325">
        <f xml:space="preserve"> IF(N325=Y$2,1,0)</f>
        <v>0</v>
      </c>
      <c r="Z325">
        <f t="shared" si="41"/>
        <v>0</v>
      </c>
      <c r="AA325">
        <f t="shared" si="41"/>
        <v>0</v>
      </c>
      <c r="AB325">
        <f t="shared" si="41"/>
        <v>0</v>
      </c>
      <c r="AC325">
        <f t="shared" si="41"/>
        <v>0</v>
      </c>
      <c r="AD325">
        <f t="shared" si="42"/>
        <v>0</v>
      </c>
      <c r="AE325">
        <f t="shared" si="42"/>
        <v>0</v>
      </c>
      <c r="AF325">
        <f t="shared" si="43"/>
        <v>0</v>
      </c>
      <c r="AG325">
        <f t="shared" si="43"/>
        <v>0</v>
      </c>
      <c r="AH325">
        <f t="shared" si="43"/>
        <v>0</v>
      </c>
      <c r="AI325">
        <f t="shared" si="43"/>
        <v>1</v>
      </c>
      <c r="AJ325">
        <v>12.35</v>
      </c>
      <c r="AK325">
        <v>1</v>
      </c>
      <c r="AL325">
        <v>1</v>
      </c>
      <c r="AM325" s="3">
        <v>30</v>
      </c>
    </row>
    <row r="326" spans="1:39" x14ac:dyDescent="0.3">
      <c r="A326">
        <v>324</v>
      </c>
      <c r="B326">
        <v>1</v>
      </c>
      <c r="C326">
        <v>2</v>
      </c>
      <c r="D326" t="s">
        <v>504</v>
      </c>
      <c r="E326" t="s">
        <v>26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23</v>
      </c>
      <c r="M326" t="s">
        <v>23</v>
      </c>
      <c r="N326" t="str">
        <f t="shared" si="44"/>
        <v>M</v>
      </c>
      <c r="O326">
        <f xml:space="preserve"> IF(J326="",MEDIAN(J:J),J326)</f>
        <v>29</v>
      </c>
      <c r="P326">
        <f t="shared" si="45"/>
        <v>3</v>
      </c>
      <c r="Q326">
        <f t="shared" si="46"/>
        <v>1</v>
      </c>
      <c r="R326" t="s">
        <v>30</v>
      </c>
      <c r="S326" t="str">
        <f xml:space="preserve"> VLOOKUP(R326,[1]train_next!$D$3:$E$20,2,FALSE)</f>
        <v>Mrs</v>
      </c>
      <c r="T326" s="3">
        <f xml:space="preserve"> IF(F326="",AVERAGEIF(S:S,S326,F:F),F326)</f>
        <v>22</v>
      </c>
      <c r="V326">
        <f t="shared" si="47"/>
        <v>1</v>
      </c>
      <c r="W326">
        <f t="shared" si="48"/>
        <v>0</v>
      </c>
      <c r="X326">
        <f xml:space="preserve"> IF(N326=X$2,1,0)</f>
        <v>1</v>
      </c>
      <c r="Y326">
        <f xml:space="preserve"> IF(N326=Y$2,1,0)</f>
        <v>0</v>
      </c>
      <c r="Z326">
        <f t="shared" si="41"/>
        <v>0</v>
      </c>
      <c r="AA326">
        <f t="shared" si="41"/>
        <v>0</v>
      </c>
      <c r="AB326">
        <f t="shared" si="41"/>
        <v>0</v>
      </c>
      <c r="AC326">
        <f t="shared" si="41"/>
        <v>0</v>
      </c>
      <c r="AD326">
        <f t="shared" si="42"/>
        <v>0</v>
      </c>
      <c r="AE326">
        <f t="shared" si="42"/>
        <v>0</v>
      </c>
      <c r="AF326">
        <f t="shared" si="43"/>
        <v>0</v>
      </c>
      <c r="AG326">
        <f t="shared" si="43"/>
        <v>1</v>
      </c>
      <c r="AH326">
        <f t="shared" si="43"/>
        <v>0</v>
      </c>
      <c r="AI326">
        <f t="shared" si="43"/>
        <v>0</v>
      </c>
      <c r="AJ326">
        <v>29</v>
      </c>
      <c r="AK326">
        <v>3</v>
      </c>
      <c r="AL326">
        <v>1</v>
      </c>
      <c r="AM326" s="3">
        <v>22</v>
      </c>
    </row>
    <row r="327" spans="1:39" x14ac:dyDescent="0.3">
      <c r="A327">
        <v>325</v>
      </c>
      <c r="B327">
        <v>0</v>
      </c>
      <c r="C327">
        <v>3</v>
      </c>
      <c r="D327" t="s">
        <v>505</v>
      </c>
      <c r="E327" t="s">
        <v>21</v>
      </c>
      <c r="G327">
        <v>8</v>
      </c>
      <c r="H327">
        <v>2</v>
      </c>
      <c r="I327" t="s">
        <v>265</v>
      </c>
      <c r="J327">
        <v>69.55</v>
      </c>
      <c r="L327" t="s">
        <v>23</v>
      </c>
      <c r="M327" t="s">
        <v>23</v>
      </c>
      <c r="N327" t="str">
        <f t="shared" si="44"/>
        <v>M</v>
      </c>
      <c r="O327">
        <f xml:space="preserve"> IF(J327="",MEDIAN(J:J),J327)</f>
        <v>69.55</v>
      </c>
      <c r="P327">
        <f t="shared" si="45"/>
        <v>11</v>
      </c>
      <c r="Q327">
        <f t="shared" si="46"/>
        <v>0</v>
      </c>
      <c r="R327" t="s">
        <v>24</v>
      </c>
      <c r="S327" t="str">
        <f xml:space="preserve"> VLOOKUP(R327,[1]train_next!$D$3:$E$20,2,FALSE)</f>
        <v>Mr</v>
      </c>
      <c r="T327" s="3">
        <f xml:space="preserve"> IF(F327="",AVERAGEIF(S:S,S327,F:F),F327)</f>
        <v>32.252151462994838</v>
      </c>
      <c r="V327">
        <f t="shared" si="47"/>
        <v>1</v>
      </c>
      <c r="W327">
        <f t="shared" si="48"/>
        <v>0</v>
      </c>
      <c r="X327">
        <f xml:space="preserve"> IF(N327=X$2,1,0)</f>
        <v>1</v>
      </c>
      <c r="Y327">
        <f xml:space="preserve"> IF(N327=Y$2,1,0)</f>
        <v>0</v>
      </c>
      <c r="Z327">
        <f t="shared" si="41"/>
        <v>0</v>
      </c>
      <c r="AA327">
        <f t="shared" si="41"/>
        <v>0</v>
      </c>
      <c r="AB327">
        <f t="shared" si="41"/>
        <v>0</v>
      </c>
      <c r="AC327">
        <f t="shared" si="41"/>
        <v>0</v>
      </c>
      <c r="AD327">
        <f t="shared" si="42"/>
        <v>0</v>
      </c>
      <c r="AE327">
        <f t="shared" si="42"/>
        <v>0</v>
      </c>
      <c r="AF327">
        <f t="shared" si="43"/>
        <v>1</v>
      </c>
      <c r="AG327">
        <f t="shared" si="43"/>
        <v>0</v>
      </c>
      <c r="AH327">
        <f t="shared" si="43"/>
        <v>0</v>
      </c>
      <c r="AI327">
        <f t="shared" si="43"/>
        <v>0</v>
      </c>
      <c r="AJ327">
        <v>69.55</v>
      </c>
      <c r="AK327">
        <v>11</v>
      </c>
      <c r="AL327">
        <v>0</v>
      </c>
      <c r="AM327" s="3">
        <v>32.252151462994838</v>
      </c>
    </row>
    <row r="328" spans="1:39" x14ac:dyDescent="0.3">
      <c r="A328">
        <v>326</v>
      </c>
      <c r="B328">
        <v>1</v>
      </c>
      <c r="C328">
        <v>1</v>
      </c>
      <c r="D328" t="s">
        <v>506</v>
      </c>
      <c r="E328" t="s">
        <v>26</v>
      </c>
      <c r="F328">
        <v>36</v>
      </c>
      <c r="G328">
        <v>0</v>
      </c>
      <c r="H328">
        <v>0</v>
      </c>
      <c r="I328" t="s">
        <v>424</v>
      </c>
      <c r="J328">
        <v>135.63329999999999</v>
      </c>
      <c r="K328" t="s">
        <v>507</v>
      </c>
      <c r="L328" t="s">
        <v>29</v>
      </c>
      <c r="M328" t="s">
        <v>29</v>
      </c>
      <c r="N328" t="str">
        <f t="shared" si="44"/>
        <v>C</v>
      </c>
      <c r="O328">
        <f xml:space="preserve"> IF(J328="",MEDIAN(J:J),J328)</f>
        <v>135.63329999999999</v>
      </c>
      <c r="P328">
        <f t="shared" si="45"/>
        <v>1</v>
      </c>
      <c r="Q328">
        <f t="shared" si="46"/>
        <v>1</v>
      </c>
      <c r="R328" t="s">
        <v>33</v>
      </c>
      <c r="S328" t="str">
        <f xml:space="preserve"> VLOOKUP(R328,[1]train_next!$D$3:$E$20,2,FALSE)</f>
        <v>Miss</v>
      </c>
      <c r="T328" s="3">
        <f xml:space="preserve"> IF(F328="",AVERAGEIF(S:S,S328,F:F),F328)</f>
        <v>36</v>
      </c>
      <c r="V328">
        <f t="shared" si="47"/>
        <v>0</v>
      </c>
      <c r="W328">
        <f t="shared" si="48"/>
        <v>1</v>
      </c>
      <c r="X328">
        <f xml:space="preserve"> IF(N328=X$2,1,0)</f>
        <v>0</v>
      </c>
      <c r="Y328">
        <f xml:space="preserve"> IF(N328=Y$2,1,0)</f>
        <v>1</v>
      </c>
      <c r="Z328">
        <f t="shared" si="41"/>
        <v>0</v>
      </c>
      <c r="AA328">
        <f t="shared" si="41"/>
        <v>0</v>
      </c>
      <c r="AB328">
        <f t="shared" si="41"/>
        <v>0</v>
      </c>
      <c r="AC328">
        <f t="shared" si="41"/>
        <v>0</v>
      </c>
      <c r="AD328">
        <f t="shared" si="42"/>
        <v>0</v>
      </c>
      <c r="AE328">
        <f t="shared" si="42"/>
        <v>0</v>
      </c>
      <c r="AF328">
        <f t="shared" si="43"/>
        <v>0</v>
      </c>
      <c r="AG328">
        <f t="shared" si="43"/>
        <v>0</v>
      </c>
      <c r="AH328">
        <f t="shared" si="43"/>
        <v>0</v>
      </c>
      <c r="AI328">
        <f t="shared" si="43"/>
        <v>1</v>
      </c>
      <c r="AJ328">
        <v>135.63329999999999</v>
      </c>
      <c r="AK328">
        <v>1</v>
      </c>
      <c r="AL328">
        <v>1</v>
      </c>
      <c r="AM328" s="3">
        <v>36</v>
      </c>
    </row>
    <row r="329" spans="1:39" x14ac:dyDescent="0.3">
      <c r="A329">
        <v>327</v>
      </c>
      <c r="B329">
        <v>0</v>
      </c>
      <c r="C329">
        <v>3</v>
      </c>
      <c r="D329" t="s">
        <v>508</v>
      </c>
      <c r="E329" t="s">
        <v>21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23</v>
      </c>
      <c r="M329" t="s">
        <v>23</v>
      </c>
      <c r="N329" t="str">
        <f t="shared" si="44"/>
        <v>M</v>
      </c>
      <c r="O329">
        <f xml:space="preserve"> IF(J329="",MEDIAN(J:J),J329)</f>
        <v>6.2374999999999998</v>
      </c>
      <c r="P329">
        <f t="shared" si="45"/>
        <v>1</v>
      </c>
      <c r="Q329">
        <f t="shared" si="46"/>
        <v>0</v>
      </c>
      <c r="R329" t="s">
        <v>24</v>
      </c>
      <c r="S329" t="str">
        <f xml:space="preserve"> VLOOKUP(R329,[1]train_next!$D$3:$E$20,2,FALSE)</f>
        <v>Mr</v>
      </c>
      <c r="T329" s="3">
        <f xml:space="preserve"> IF(F329="",AVERAGEIF(S:S,S329,F:F),F329)</f>
        <v>61</v>
      </c>
      <c r="V329">
        <f t="shared" si="47"/>
        <v>1</v>
      </c>
      <c r="W329">
        <f t="shared" si="48"/>
        <v>0</v>
      </c>
      <c r="X329">
        <f xml:space="preserve"> IF(N329=X$2,1,0)</f>
        <v>1</v>
      </c>
      <c r="Y329">
        <f xml:space="preserve"> IF(N329=Y$2,1,0)</f>
        <v>0</v>
      </c>
      <c r="Z329">
        <f t="shared" si="41"/>
        <v>0</v>
      </c>
      <c r="AA329">
        <f t="shared" si="41"/>
        <v>0</v>
      </c>
      <c r="AB329">
        <f t="shared" si="41"/>
        <v>0</v>
      </c>
      <c r="AC329">
        <f t="shared" si="41"/>
        <v>0</v>
      </c>
      <c r="AD329">
        <f t="shared" si="42"/>
        <v>0</v>
      </c>
      <c r="AE329">
        <f t="shared" si="42"/>
        <v>0</v>
      </c>
      <c r="AF329">
        <f t="shared" si="43"/>
        <v>1</v>
      </c>
      <c r="AG329">
        <f t="shared" si="43"/>
        <v>0</v>
      </c>
      <c r="AH329">
        <f t="shared" si="43"/>
        <v>0</v>
      </c>
      <c r="AI329">
        <f t="shared" si="43"/>
        <v>0</v>
      </c>
      <c r="AJ329">
        <v>6.2374999999999998</v>
      </c>
      <c r="AK329">
        <v>1</v>
      </c>
      <c r="AL329">
        <v>0</v>
      </c>
      <c r="AM329" s="3">
        <v>61</v>
      </c>
    </row>
    <row r="330" spans="1:39" x14ac:dyDescent="0.3">
      <c r="A330">
        <v>328</v>
      </c>
      <c r="B330">
        <v>1</v>
      </c>
      <c r="C330">
        <v>2</v>
      </c>
      <c r="D330" t="s">
        <v>509</v>
      </c>
      <c r="E330" t="s">
        <v>26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457</v>
      </c>
      <c r="L330" t="s">
        <v>23</v>
      </c>
      <c r="M330" t="s">
        <v>23</v>
      </c>
      <c r="N330" t="str">
        <f t="shared" si="44"/>
        <v>D</v>
      </c>
      <c r="O330">
        <f xml:space="preserve"> IF(J330="",MEDIAN(J:J),J330)</f>
        <v>13</v>
      </c>
      <c r="P330">
        <f t="shared" si="45"/>
        <v>1</v>
      </c>
      <c r="Q330">
        <f t="shared" si="46"/>
        <v>1</v>
      </c>
      <c r="R330" t="s">
        <v>30</v>
      </c>
      <c r="S330" t="str">
        <f xml:space="preserve"> VLOOKUP(R330,[1]train_next!$D$3:$E$20,2,FALSE)</f>
        <v>Mrs</v>
      </c>
      <c r="T330" s="3">
        <f xml:space="preserve"> IF(F330="",AVERAGEIF(S:S,S330,F:F),F330)</f>
        <v>36</v>
      </c>
      <c r="V330">
        <f t="shared" si="47"/>
        <v>1</v>
      </c>
      <c r="W330">
        <f t="shared" si="48"/>
        <v>0</v>
      </c>
      <c r="X330">
        <f xml:space="preserve"> IF(N330=X$2,1,0)</f>
        <v>0</v>
      </c>
      <c r="Y330">
        <f xml:space="preserve"> IF(N330=Y$2,1,0)</f>
        <v>0</v>
      </c>
      <c r="Z330">
        <f t="shared" si="41"/>
        <v>0</v>
      </c>
      <c r="AA330">
        <f t="shared" si="41"/>
        <v>0</v>
      </c>
      <c r="AB330">
        <f t="shared" si="41"/>
        <v>1</v>
      </c>
      <c r="AC330">
        <f t="shared" si="41"/>
        <v>0</v>
      </c>
      <c r="AD330">
        <f t="shared" si="42"/>
        <v>0</v>
      </c>
      <c r="AE330">
        <f t="shared" si="42"/>
        <v>0</v>
      </c>
      <c r="AF330">
        <f t="shared" si="43"/>
        <v>0</v>
      </c>
      <c r="AG330">
        <f t="shared" si="43"/>
        <v>1</v>
      </c>
      <c r="AH330">
        <f t="shared" si="43"/>
        <v>0</v>
      </c>
      <c r="AI330">
        <f t="shared" si="43"/>
        <v>0</v>
      </c>
      <c r="AJ330">
        <v>13</v>
      </c>
      <c r="AK330">
        <v>1</v>
      </c>
      <c r="AL330">
        <v>1</v>
      </c>
      <c r="AM330" s="3">
        <v>36</v>
      </c>
    </row>
    <row r="331" spans="1:39" x14ac:dyDescent="0.3">
      <c r="A331">
        <v>329</v>
      </c>
      <c r="B331">
        <v>1</v>
      </c>
      <c r="C331">
        <v>3</v>
      </c>
      <c r="D331" t="s">
        <v>510</v>
      </c>
      <c r="E331" t="s">
        <v>26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23</v>
      </c>
      <c r="M331" t="s">
        <v>23</v>
      </c>
      <c r="N331" t="str">
        <f t="shared" si="44"/>
        <v>M</v>
      </c>
      <c r="O331">
        <f xml:space="preserve"> IF(J331="",MEDIAN(J:J),J331)</f>
        <v>20.524999999999999</v>
      </c>
      <c r="P331">
        <f t="shared" si="45"/>
        <v>3</v>
      </c>
      <c r="Q331">
        <f t="shared" si="46"/>
        <v>1</v>
      </c>
      <c r="R331" t="s">
        <v>30</v>
      </c>
      <c r="S331" t="str">
        <f xml:space="preserve"> VLOOKUP(R331,[1]train_next!$D$3:$E$20,2,FALSE)</f>
        <v>Mrs</v>
      </c>
      <c r="T331" s="3">
        <f xml:space="preserve"> IF(F331="",AVERAGEIF(S:S,S331,F:F),F331)</f>
        <v>31</v>
      </c>
      <c r="V331">
        <f t="shared" si="47"/>
        <v>1</v>
      </c>
      <c r="W331">
        <f t="shared" si="48"/>
        <v>0</v>
      </c>
      <c r="X331">
        <f xml:space="preserve"> IF(N331=X$2,1,0)</f>
        <v>1</v>
      </c>
      <c r="Y331">
        <f xml:space="preserve"> IF(N331=Y$2,1,0)</f>
        <v>0</v>
      </c>
      <c r="Z331">
        <f t="shared" si="41"/>
        <v>0</v>
      </c>
      <c r="AA331">
        <f t="shared" si="41"/>
        <v>0</v>
      </c>
      <c r="AB331">
        <f t="shared" si="41"/>
        <v>0</v>
      </c>
      <c r="AC331">
        <f t="shared" si="41"/>
        <v>0</v>
      </c>
      <c r="AD331">
        <f t="shared" si="42"/>
        <v>0</v>
      </c>
      <c r="AE331">
        <f t="shared" si="42"/>
        <v>0</v>
      </c>
      <c r="AF331">
        <f t="shared" si="43"/>
        <v>0</v>
      </c>
      <c r="AG331">
        <f t="shared" si="43"/>
        <v>1</v>
      </c>
      <c r="AH331">
        <f t="shared" si="43"/>
        <v>0</v>
      </c>
      <c r="AI331">
        <f t="shared" si="43"/>
        <v>0</v>
      </c>
      <c r="AJ331">
        <v>20.524999999999999</v>
      </c>
      <c r="AK331">
        <v>3</v>
      </c>
      <c r="AL331">
        <v>1</v>
      </c>
      <c r="AM331" s="3">
        <v>31</v>
      </c>
    </row>
    <row r="332" spans="1:39" x14ac:dyDescent="0.3">
      <c r="A332">
        <v>330</v>
      </c>
      <c r="B332">
        <v>1</v>
      </c>
      <c r="C332">
        <v>1</v>
      </c>
      <c r="D332" t="s">
        <v>511</v>
      </c>
      <c r="E332" t="s">
        <v>26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512</v>
      </c>
      <c r="L332" t="s">
        <v>29</v>
      </c>
      <c r="M332" t="s">
        <v>29</v>
      </c>
      <c r="N332" t="str">
        <f t="shared" si="44"/>
        <v>B</v>
      </c>
      <c r="O332">
        <f xml:space="preserve"> IF(J332="",MEDIAN(J:J),J332)</f>
        <v>57.979199999999999</v>
      </c>
      <c r="P332">
        <f t="shared" si="45"/>
        <v>2</v>
      </c>
      <c r="Q332">
        <f t="shared" si="46"/>
        <v>1</v>
      </c>
      <c r="R332" t="s">
        <v>33</v>
      </c>
      <c r="S332" t="str">
        <f xml:space="preserve"> VLOOKUP(R332,[1]train_next!$D$3:$E$20,2,FALSE)</f>
        <v>Miss</v>
      </c>
      <c r="T332" s="3">
        <f xml:space="preserve"> IF(F332="",AVERAGEIF(S:S,S332,F:F),F332)</f>
        <v>16</v>
      </c>
      <c r="V332">
        <f t="shared" si="47"/>
        <v>0</v>
      </c>
      <c r="W332">
        <f t="shared" si="48"/>
        <v>1</v>
      </c>
      <c r="X332">
        <f xml:space="preserve"> IF(N332=X$2,1,0)</f>
        <v>0</v>
      </c>
      <c r="Y332">
        <f xml:space="preserve"> IF(N332=Y$2,1,0)</f>
        <v>0</v>
      </c>
      <c r="Z332">
        <f t="shared" si="41"/>
        <v>0</v>
      </c>
      <c r="AA332">
        <f t="shared" si="41"/>
        <v>0</v>
      </c>
      <c r="AB332">
        <f t="shared" si="41"/>
        <v>0</v>
      </c>
      <c r="AC332">
        <f t="shared" si="41"/>
        <v>0</v>
      </c>
      <c r="AD332">
        <f t="shared" si="42"/>
        <v>1</v>
      </c>
      <c r="AE332">
        <f t="shared" si="42"/>
        <v>0</v>
      </c>
      <c r="AF332">
        <f t="shared" si="43"/>
        <v>0</v>
      </c>
      <c r="AG332">
        <f t="shared" si="43"/>
        <v>0</v>
      </c>
      <c r="AH332">
        <f t="shared" si="43"/>
        <v>0</v>
      </c>
      <c r="AI332">
        <f t="shared" si="43"/>
        <v>1</v>
      </c>
      <c r="AJ332">
        <v>57.979199999999999</v>
      </c>
      <c r="AK332">
        <v>2</v>
      </c>
      <c r="AL332">
        <v>1</v>
      </c>
      <c r="AM332" s="3">
        <v>16</v>
      </c>
    </row>
    <row r="333" spans="1:39" x14ac:dyDescent="0.3">
      <c r="A333">
        <v>331</v>
      </c>
      <c r="B333">
        <v>1</v>
      </c>
      <c r="C333">
        <v>3</v>
      </c>
      <c r="D333" t="s">
        <v>513</v>
      </c>
      <c r="E333" t="s">
        <v>26</v>
      </c>
      <c r="G333">
        <v>2</v>
      </c>
      <c r="H333">
        <v>0</v>
      </c>
      <c r="I333">
        <v>367226</v>
      </c>
      <c r="J333">
        <v>23.25</v>
      </c>
      <c r="L333" t="s">
        <v>38</v>
      </c>
      <c r="M333" t="s">
        <v>38</v>
      </c>
      <c r="N333" t="str">
        <f t="shared" si="44"/>
        <v>M</v>
      </c>
      <c r="O333">
        <f xml:space="preserve"> IF(J333="",MEDIAN(J:J),J333)</f>
        <v>23.25</v>
      </c>
      <c r="P333">
        <f t="shared" si="45"/>
        <v>3</v>
      </c>
      <c r="Q333">
        <f t="shared" si="46"/>
        <v>1</v>
      </c>
      <c r="R333" t="s">
        <v>33</v>
      </c>
      <c r="S333" t="str">
        <f xml:space="preserve"> VLOOKUP(R333,[1]train_next!$D$3:$E$20,2,FALSE)</f>
        <v>Miss</v>
      </c>
      <c r="T333" s="3">
        <f xml:space="preserve"> IF(F333="",AVERAGEIF(S:S,S333,F:F),F333)</f>
        <v>21.8243661971831</v>
      </c>
      <c r="V333">
        <f t="shared" si="47"/>
        <v>0</v>
      </c>
      <c r="W333">
        <f t="shared" si="48"/>
        <v>0</v>
      </c>
      <c r="X333">
        <f xml:space="preserve"> IF(N333=X$2,1,0)</f>
        <v>1</v>
      </c>
      <c r="Y333">
        <f xml:space="preserve"> IF(N333=Y$2,1,0)</f>
        <v>0</v>
      </c>
      <c r="Z333">
        <f t="shared" si="41"/>
        <v>0</v>
      </c>
      <c r="AA333">
        <f t="shared" si="41"/>
        <v>0</v>
      </c>
      <c r="AB333">
        <f t="shared" si="41"/>
        <v>0</v>
      </c>
      <c r="AC333">
        <f t="shared" si="41"/>
        <v>0</v>
      </c>
      <c r="AD333">
        <f t="shared" si="42"/>
        <v>0</v>
      </c>
      <c r="AE333">
        <f t="shared" si="42"/>
        <v>0</v>
      </c>
      <c r="AF333">
        <f t="shared" si="43"/>
        <v>0</v>
      </c>
      <c r="AG333">
        <f t="shared" si="43"/>
        <v>0</v>
      </c>
      <c r="AH333">
        <f t="shared" si="43"/>
        <v>0</v>
      </c>
      <c r="AI333">
        <f t="shared" si="43"/>
        <v>1</v>
      </c>
      <c r="AJ333">
        <v>23.25</v>
      </c>
      <c r="AK333">
        <v>3</v>
      </c>
      <c r="AL333">
        <v>1</v>
      </c>
      <c r="AM333" s="3">
        <v>21.8243661971831</v>
      </c>
    </row>
    <row r="334" spans="1:39" x14ac:dyDescent="0.3">
      <c r="A334">
        <v>332</v>
      </c>
      <c r="B334">
        <v>0</v>
      </c>
      <c r="C334">
        <v>1</v>
      </c>
      <c r="D334" t="s">
        <v>514</v>
      </c>
      <c r="E334" t="s">
        <v>21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515</v>
      </c>
      <c r="L334" t="s">
        <v>23</v>
      </c>
      <c r="M334" t="s">
        <v>23</v>
      </c>
      <c r="N334" t="str">
        <f t="shared" si="44"/>
        <v>C</v>
      </c>
      <c r="O334">
        <f xml:space="preserve"> IF(J334="",MEDIAN(J:J),J334)</f>
        <v>28.5</v>
      </c>
      <c r="P334">
        <f t="shared" si="45"/>
        <v>1</v>
      </c>
      <c r="Q334">
        <f t="shared" si="46"/>
        <v>0</v>
      </c>
      <c r="R334" t="s">
        <v>24</v>
      </c>
      <c r="S334" t="str">
        <f xml:space="preserve"> VLOOKUP(R334,[1]train_next!$D$3:$E$20,2,FALSE)</f>
        <v>Mr</v>
      </c>
      <c r="T334" s="3">
        <f xml:space="preserve"> IF(F334="",AVERAGEIF(S:S,S334,F:F),F334)</f>
        <v>45.5</v>
      </c>
      <c r="V334">
        <f t="shared" si="47"/>
        <v>1</v>
      </c>
      <c r="W334">
        <f t="shared" si="48"/>
        <v>0</v>
      </c>
      <c r="X334">
        <f xml:space="preserve"> IF(N334=X$2,1,0)</f>
        <v>0</v>
      </c>
      <c r="Y334">
        <f xml:space="preserve"> IF(N334=Y$2,1,0)</f>
        <v>1</v>
      </c>
      <c r="Z334">
        <f t="shared" si="41"/>
        <v>0</v>
      </c>
      <c r="AA334">
        <f t="shared" si="41"/>
        <v>0</v>
      </c>
      <c r="AB334">
        <f t="shared" si="41"/>
        <v>0</v>
      </c>
      <c r="AC334">
        <f t="shared" si="41"/>
        <v>0</v>
      </c>
      <c r="AD334">
        <f t="shared" si="42"/>
        <v>0</v>
      </c>
      <c r="AE334">
        <f t="shared" si="42"/>
        <v>0</v>
      </c>
      <c r="AF334">
        <f t="shared" si="43"/>
        <v>1</v>
      </c>
      <c r="AG334">
        <f t="shared" si="43"/>
        <v>0</v>
      </c>
      <c r="AH334">
        <f t="shared" si="43"/>
        <v>0</v>
      </c>
      <c r="AI334">
        <f t="shared" si="43"/>
        <v>0</v>
      </c>
      <c r="AJ334">
        <v>28.5</v>
      </c>
      <c r="AK334">
        <v>1</v>
      </c>
      <c r="AL334">
        <v>0</v>
      </c>
      <c r="AM334" s="3">
        <v>45.5</v>
      </c>
    </row>
    <row r="335" spans="1:39" x14ac:dyDescent="0.3">
      <c r="A335">
        <v>333</v>
      </c>
      <c r="B335">
        <v>0</v>
      </c>
      <c r="C335">
        <v>1</v>
      </c>
      <c r="D335" t="s">
        <v>516</v>
      </c>
      <c r="E335" t="s">
        <v>21</v>
      </c>
      <c r="F335">
        <v>38</v>
      </c>
      <c r="G335">
        <v>0</v>
      </c>
      <c r="H335">
        <v>1</v>
      </c>
      <c r="I335" t="s">
        <v>421</v>
      </c>
      <c r="J335">
        <v>153.46250000000001</v>
      </c>
      <c r="K335" t="s">
        <v>517</v>
      </c>
      <c r="L335" t="s">
        <v>23</v>
      </c>
      <c r="M335" t="s">
        <v>23</v>
      </c>
      <c r="N335" t="str">
        <f t="shared" si="44"/>
        <v>C</v>
      </c>
      <c r="O335">
        <f xml:space="preserve"> IF(J335="",MEDIAN(J:J),J335)</f>
        <v>153.46250000000001</v>
      </c>
      <c r="P335">
        <f t="shared" si="45"/>
        <v>2</v>
      </c>
      <c r="Q335">
        <f t="shared" si="46"/>
        <v>0</v>
      </c>
      <c r="R335" t="s">
        <v>24</v>
      </c>
      <c r="S335" t="str">
        <f xml:space="preserve"> VLOOKUP(R335,[1]train_next!$D$3:$E$20,2,FALSE)</f>
        <v>Mr</v>
      </c>
      <c r="T335" s="3">
        <f xml:space="preserve"> IF(F335="",AVERAGEIF(S:S,S335,F:F),F335)</f>
        <v>38</v>
      </c>
      <c r="V335">
        <f t="shared" si="47"/>
        <v>1</v>
      </c>
      <c r="W335">
        <f t="shared" si="48"/>
        <v>0</v>
      </c>
      <c r="X335">
        <f xml:space="preserve"> IF(N335=X$2,1,0)</f>
        <v>0</v>
      </c>
      <c r="Y335">
        <f xml:space="preserve"> IF(N335=Y$2,1,0)</f>
        <v>1</v>
      </c>
      <c r="Z335">
        <f t="shared" si="41"/>
        <v>0</v>
      </c>
      <c r="AA335">
        <f t="shared" si="41"/>
        <v>0</v>
      </c>
      <c r="AB335">
        <f t="shared" si="41"/>
        <v>0</v>
      </c>
      <c r="AC335">
        <f t="shared" si="41"/>
        <v>0</v>
      </c>
      <c r="AD335">
        <f t="shared" si="42"/>
        <v>0</v>
      </c>
      <c r="AE335">
        <f t="shared" si="42"/>
        <v>0</v>
      </c>
      <c r="AF335">
        <f t="shared" si="43"/>
        <v>1</v>
      </c>
      <c r="AG335">
        <f t="shared" si="43"/>
        <v>0</v>
      </c>
      <c r="AH335">
        <f t="shared" si="43"/>
        <v>0</v>
      </c>
      <c r="AI335">
        <f t="shared" si="43"/>
        <v>0</v>
      </c>
      <c r="AJ335">
        <v>153.46250000000001</v>
      </c>
      <c r="AK335">
        <v>2</v>
      </c>
      <c r="AL335">
        <v>0</v>
      </c>
      <c r="AM335" s="3">
        <v>38</v>
      </c>
    </row>
    <row r="336" spans="1:39" x14ac:dyDescent="0.3">
      <c r="A336">
        <v>334</v>
      </c>
      <c r="B336">
        <v>0</v>
      </c>
      <c r="C336">
        <v>3</v>
      </c>
      <c r="D336" t="s">
        <v>518</v>
      </c>
      <c r="E336" t="s">
        <v>21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23</v>
      </c>
      <c r="M336" t="s">
        <v>23</v>
      </c>
      <c r="N336" t="str">
        <f t="shared" si="44"/>
        <v>M</v>
      </c>
      <c r="O336">
        <f xml:space="preserve"> IF(J336="",MEDIAN(J:J),J336)</f>
        <v>18</v>
      </c>
      <c r="P336">
        <f t="shared" si="45"/>
        <v>3</v>
      </c>
      <c r="Q336">
        <f t="shared" si="46"/>
        <v>0</v>
      </c>
      <c r="R336" t="s">
        <v>24</v>
      </c>
      <c r="S336" t="str">
        <f xml:space="preserve"> VLOOKUP(R336,[1]train_next!$D$3:$E$20,2,FALSE)</f>
        <v>Mr</v>
      </c>
      <c r="T336" s="3">
        <f xml:space="preserve"> IF(F336="",AVERAGEIF(S:S,S336,F:F),F336)</f>
        <v>16</v>
      </c>
      <c r="V336">
        <f t="shared" si="47"/>
        <v>1</v>
      </c>
      <c r="W336">
        <f t="shared" si="48"/>
        <v>0</v>
      </c>
      <c r="X336">
        <f xml:space="preserve"> IF(N336=X$2,1,0)</f>
        <v>1</v>
      </c>
      <c r="Y336">
        <f xml:space="preserve"> IF(N336=Y$2,1,0)</f>
        <v>0</v>
      </c>
      <c r="Z336">
        <f t="shared" si="41"/>
        <v>0</v>
      </c>
      <c r="AA336">
        <f t="shared" si="41"/>
        <v>0</v>
      </c>
      <c r="AB336">
        <f t="shared" si="41"/>
        <v>0</v>
      </c>
      <c r="AC336">
        <f t="shared" si="41"/>
        <v>0</v>
      </c>
      <c r="AD336">
        <f t="shared" si="42"/>
        <v>0</v>
      </c>
      <c r="AE336">
        <f t="shared" si="42"/>
        <v>0</v>
      </c>
      <c r="AF336">
        <f t="shared" si="43"/>
        <v>1</v>
      </c>
      <c r="AG336">
        <f t="shared" si="43"/>
        <v>0</v>
      </c>
      <c r="AH336">
        <f t="shared" si="43"/>
        <v>0</v>
      </c>
      <c r="AI336">
        <f t="shared" si="43"/>
        <v>0</v>
      </c>
      <c r="AJ336">
        <v>18</v>
      </c>
      <c r="AK336">
        <v>3</v>
      </c>
      <c r="AL336">
        <v>0</v>
      </c>
      <c r="AM336" s="3">
        <v>16</v>
      </c>
    </row>
    <row r="337" spans="1:39" x14ac:dyDescent="0.3">
      <c r="A337">
        <v>335</v>
      </c>
      <c r="B337">
        <v>1</v>
      </c>
      <c r="C337">
        <v>1</v>
      </c>
      <c r="D337" t="s">
        <v>519</v>
      </c>
      <c r="E337" t="s">
        <v>26</v>
      </c>
      <c r="G337">
        <v>1</v>
      </c>
      <c r="H337">
        <v>0</v>
      </c>
      <c r="I337" t="s">
        <v>520</v>
      </c>
      <c r="J337">
        <v>133.65</v>
      </c>
      <c r="L337" t="s">
        <v>23</v>
      </c>
      <c r="M337" t="s">
        <v>23</v>
      </c>
      <c r="N337" t="str">
        <f t="shared" si="44"/>
        <v>M</v>
      </c>
      <c r="O337">
        <f xml:space="preserve"> IF(J337="",MEDIAN(J:J),J337)</f>
        <v>133.65</v>
      </c>
      <c r="P337">
        <f t="shared" si="45"/>
        <v>2</v>
      </c>
      <c r="Q337">
        <f t="shared" si="46"/>
        <v>1</v>
      </c>
      <c r="R337" t="s">
        <v>30</v>
      </c>
      <c r="S337" t="str">
        <f xml:space="preserve"> VLOOKUP(R337,[1]train_next!$D$3:$E$20,2,FALSE)</f>
        <v>Mrs</v>
      </c>
      <c r="T337" s="3">
        <f xml:space="preserve"> IF(F337="",AVERAGEIF(S:S,S337,F:F),F337)</f>
        <v>36.918128654970758</v>
      </c>
      <c r="V337">
        <f t="shared" si="47"/>
        <v>1</v>
      </c>
      <c r="W337">
        <f t="shared" si="48"/>
        <v>0</v>
      </c>
      <c r="X337">
        <f xml:space="preserve"> IF(N337=X$2,1,0)</f>
        <v>1</v>
      </c>
      <c r="Y337">
        <f xml:space="preserve"> IF(N337=Y$2,1,0)</f>
        <v>0</v>
      </c>
      <c r="Z337">
        <f t="shared" si="41"/>
        <v>0</v>
      </c>
      <c r="AA337">
        <f t="shared" si="41"/>
        <v>0</v>
      </c>
      <c r="AB337">
        <f t="shared" si="41"/>
        <v>0</v>
      </c>
      <c r="AC337">
        <f t="shared" si="41"/>
        <v>0</v>
      </c>
      <c r="AD337">
        <f t="shared" si="42"/>
        <v>0</v>
      </c>
      <c r="AE337">
        <f t="shared" si="42"/>
        <v>0</v>
      </c>
      <c r="AF337">
        <f t="shared" si="43"/>
        <v>0</v>
      </c>
      <c r="AG337">
        <f t="shared" si="43"/>
        <v>1</v>
      </c>
      <c r="AH337">
        <f t="shared" si="43"/>
        <v>0</v>
      </c>
      <c r="AI337">
        <f t="shared" si="43"/>
        <v>0</v>
      </c>
      <c r="AJ337">
        <v>133.65</v>
      </c>
      <c r="AK337">
        <v>2</v>
      </c>
      <c r="AL337">
        <v>1</v>
      </c>
      <c r="AM337" s="3">
        <v>36.918128654970758</v>
      </c>
    </row>
    <row r="338" spans="1:39" x14ac:dyDescent="0.3">
      <c r="A338">
        <v>336</v>
      </c>
      <c r="B338">
        <v>0</v>
      </c>
      <c r="C338">
        <v>3</v>
      </c>
      <c r="D338" t="s">
        <v>521</v>
      </c>
      <c r="E338" t="s">
        <v>21</v>
      </c>
      <c r="G338">
        <v>0</v>
      </c>
      <c r="H338">
        <v>0</v>
      </c>
      <c r="I338">
        <v>349225</v>
      </c>
      <c r="J338">
        <v>7.8958000000000004</v>
      </c>
      <c r="L338" t="s">
        <v>23</v>
      </c>
      <c r="M338" t="s">
        <v>23</v>
      </c>
      <c r="N338" t="str">
        <f t="shared" si="44"/>
        <v>M</v>
      </c>
      <c r="O338">
        <f xml:space="preserve"> IF(J338="",MEDIAN(J:J),J338)</f>
        <v>7.8958000000000004</v>
      </c>
      <c r="P338">
        <f t="shared" si="45"/>
        <v>1</v>
      </c>
      <c r="Q338">
        <f t="shared" si="46"/>
        <v>0</v>
      </c>
      <c r="R338" t="s">
        <v>24</v>
      </c>
      <c r="S338" t="str">
        <f xml:space="preserve"> VLOOKUP(R338,[1]train_next!$D$3:$E$20,2,FALSE)</f>
        <v>Mr</v>
      </c>
      <c r="T338" s="3">
        <f xml:space="preserve"> IF(F338="",AVERAGEIF(S:S,S338,F:F),F338)</f>
        <v>32.252151462994838</v>
      </c>
      <c r="V338">
        <f t="shared" si="47"/>
        <v>1</v>
      </c>
      <c r="W338">
        <f t="shared" si="48"/>
        <v>0</v>
      </c>
      <c r="X338">
        <f xml:space="preserve"> IF(N338=X$2,1,0)</f>
        <v>1</v>
      </c>
      <c r="Y338">
        <f xml:space="preserve"> IF(N338=Y$2,1,0)</f>
        <v>0</v>
      </c>
      <c r="Z338">
        <f t="shared" si="41"/>
        <v>0</v>
      </c>
      <c r="AA338">
        <f t="shared" si="41"/>
        <v>0</v>
      </c>
      <c r="AB338">
        <f t="shared" si="41"/>
        <v>0</v>
      </c>
      <c r="AC338">
        <f t="shared" ref="AC338:AE401" si="49" xml:space="preserve"> IF($N338=AC$2,1,0)</f>
        <v>0</v>
      </c>
      <c r="AD338">
        <f t="shared" si="42"/>
        <v>0</v>
      </c>
      <c r="AE338">
        <f t="shared" si="42"/>
        <v>0</v>
      </c>
      <c r="AF338">
        <f t="shared" si="43"/>
        <v>1</v>
      </c>
      <c r="AG338">
        <f t="shared" si="43"/>
        <v>0</v>
      </c>
      <c r="AH338">
        <f t="shared" si="43"/>
        <v>0</v>
      </c>
      <c r="AI338">
        <f t="shared" si="43"/>
        <v>0</v>
      </c>
      <c r="AJ338">
        <v>7.8958000000000004</v>
      </c>
      <c r="AK338">
        <v>1</v>
      </c>
      <c r="AL338">
        <v>0</v>
      </c>
      <c r="AM338" s="3">
        <v>32.252151462994838</v>
      </c>
    </row>
    <row r="339" spans="1:39" x14ac:dyDescent="0.3">
      <c r="A339">
        <v>337</v>
      </c>
      <c r="B339">
        <v>0</v>
      </c>
      <c r="C339">
        <v>1</v>
      </c>
      <c r="D339" t="s">
        <v>522</v>
      </c>
      <c r="E339" t="s">
        <v>21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251</v>
      </c>
      <c r="L339" t="s">
        <v>23</v>
      </c>
      <c r="M339" t="s">
        <v>23</v>
      </c>
      <c r="N339" t="str">
        <f t="shared" si="44"/>
        <v>C</v>
      </c>
      <c r="O339">
        <f xml:space="preserve"> IF(J339="",MEDIAN(J:J),J339)</f>
        <v>66.599999999999994</v>
      </c>
      <c r="P339">
        <f t="shared" si="45"/>
        <v>2</v>
      </c>
      <c r="Q339">
        <f t="shared" si="46"/>
        <v>0</v>
      </c>
      <c r="R339" t="s">
        <v>24</v>
      </c>
      <c r="S339" t="str">
        <f xml:space="preserve"> VLOOKUP(R339,[1]train_next!$D$3:$E$20,2,FALSE)</f>
        <v>Mr</v>
      </c>
      <c r="T339" s="3">
        <f xml:space="preserve"> IF(F339="",AVERAGEIF(S:S,S339,F:F),F339)</f>
        <v>29</v>
      </c>
      <c r="V339">
        <f t="shared" si="47"/>
        <v>1</v>
      </c>
      <c r="W339">
        <f t="shared" si="48"/>
        <v>0</v>
      </c>
      <c r="X339">
        <f xml:space="preserve"> IF(N339=X$2,1,0)</f>
        <v>0</v>
      </c>
      <c r="Y339">
        <f xml:space="preserve"> IF(N339=Y$2,1,0)</f>
        <v>1</v>
      </c>
      <c r="Z339">
        <f t="shared" ref="Z339:AE402" si="50" xml:space="preserve"> IF($N339=Z$2,1,0)</f>
        <v>0</v>
      </c>
      <c r="AA339">
        <f t="shared" si="50"/>
        <v>0</v>
      </c>
      <c r="AB339">
        <f t="shared" si="50"/>
        <v>0</v>
      </c>
      <c r="AC339">
        <f t="shared" si="49"/>
        <v>0</v>
      </c>
      <c r="AD339">
        <f t="shared" si="49"/>
        <v>0</v>
      </c>
      <c r="AE339">
        <f t="shared" si="49"/>
        <v>0</v>
      </c>
      <c r="AF339">
        <f t="shared" si="43"/>
        <v>1</v>
      </c>
      <c r="AG339">
        <f t="shared" si="43"/>
        <v>0</v>
      </c>
      <c r="AH339">
        <f t="shared" si="43"/>
        <v>0</v>
      </c>
      <c r="AI339">
        <f t="shared" si="43"/>
        <v>0</v>
      </c>
      <c r="AJ339">
        <v>66.599999999999994</v>
      </c>
      <c r="AK339">
        <v>2</v>
      </c>
      <c r="AL339">
        <v>0</v>
      </c>
      <c r="AM339" s="3">
        <v>29</v>
      </c>
    </row>
    <row r="340" spans="1:39" x14ac:dyDescent="0.3">
      <c r="A340">
        <v>338</v>
      </c>
      <c r="B340">
        <v>1</v>
      </c>
      <c r="C340">
        <v>1</v>
      </c>
      <c r="D340" t="s">
        <v>523</v>
      </c>
      <c r="E340" t="s">
        <v>26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524</v>
      </c>
      <c r="L340" t="s">
        <v>29</v>
      </c>
      <c r="M340" t="s">
        <v>29</v>
      </c>
      <c r="N340" t="str">
        <f t="shared" si="44"/>
        <v>E</v>
      </c>
      <c r="O340">
        <f xml:space="preserve"> IF(J340="",MEDIAN(J:J),J340)</f>
        <v>134.5</v>
      </c>
      <c r="P340">
        <f t="shared" si="45"/>
        <v>1</v>
      </c>
      <c r="Q340">
        <f t="shared" si="46"/>
        <v>1</v>
      </c>
      <c r="R340" t="s">
        <v>33</v>
      </c>
      <c r="S340" t="str">
        <f xml:space="preserve"> VLOOKUP(R340,[1]train_next!$D$3:$E$20,2,FALSE)</f>
        <v>Miss</v>
      </c>
      <c r="T340" s="3">
        <f xml:space="preserve"> IF(F340="",AVERAGEIF(S:S,S340,F:F),F340)</f>
        <v>41</v>
      </c>
      <c r="V340">
        <f t="shared" si="47"/>
        <v>0</v>
      </c>
      <c r="W340">
        <f t="shared" si="48"/>
        <v>1</v>
      </c>
      <c r="X340">
        <f xml:space="preserve"> IF(N340=X$2,1,0)</f>
        <v>0</v>
      </c>
      <c r="Y340">
        <f xml:space="preserve"> IF(N340=Y$2,1,0)</f>
        <v>0</v>
      </c>
      <c r="Z340">
        <f t="shared" si="50"/>
        <v>1</v>
      </c>
      <c r="AA340">
        <f t="shared" si="50"/>
        <v>0</v>
      </c>
      <c r="AB340">
        <f t="shared" si="50"/>
        <v>0</v>
      </c>
      <c r="AC340">
        <f t="shared" si="49"/>
        <v>0</v>
      </c>
      <c r="AD340">
        <f t="shared" si="49"/>
        <v>0</v>
      </c>
      <c r="AE340">
        <f t="shared" si="49"/>
        <v>0</v>
      </c>
      <c r="AF340">
        <f t="shared" si="43"/>
        <v>0</v>
      </c>
      <c r="AG340">
        <f t="shared" si="43"/>
        <v>0</v>
      </c>
      <c r="AH340">
        <f t="shared" si="43"/>
        <v>0</v>
      </c>
      <c r="AI340">
        <f t="shared" si="43"/>
        <v>1</v>
      </c>
      <c r="AJ340">
        <v>134.5</v>
      </c>
      <c r="AK340">
        <v>1</v>
      </c>
      <c r="AL340">
        <v>1</v>
      </c>
      <c r="AM340" s="3">
        <v>41</v>
      </c>
    </row>
    <row r="341" spans="1:39" x14ac:dyDescent="0.3">
      <c r="A341">
        <v>339</v>
      </c>
      <c r="B341">
        <v>1</v>
      </c>
      <c r="C341">
        <v>3</v>
      </c>
      <c r="D341" t="s">
        <v>525</v>
      </c>
      <c r="E341" t="s">
        <v>21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23</v>
      </c>
      <c r="M341" t="s">
        <v>23</v>
      </c>
      <c r="N341" t="str">
        <f t="shared" si="44"/>
        <v>M</v>
      </c>
      <c r="O341">
        <f xml:space="preserve"> IF(J341="",MEDIAN(J:J),J341)</f>
        <v>8.0500000000000007</v>
      </c>
      <c r="P341">
        <f t="shared" si="45"/>
        <v>1</v>
      </c>
      <c r="Q341">
        <f t="shared" si="46"/>
        <v>0</v>
      </c>
      <c r="R341" t="s">
        <v>24</v>
      </c>
      <c r="S341" t="str">
        <f xml:space="preserve"> VLOOKUP(R341,[1]train_next!$D$3:$E$20,2,FALSE)</f>
        <v>Mr</v>
      </c>
      <c r="T341" s="3">
        <f xml:space="preserve"> IF(F341="",AVERAGEIF(S:S,S341,F:F),F341)</f>
        <v>45</v>
      </c>
      <c r="V341">
        <f t="shared" si="47"/>
        <v>1</v>
      </c>
      <c r="W341">
        <f t="shared" si="48"/>
        <v>0</v>
      </c>
      <c r="X341">
        <f xml:space="preserve"> IF(N341=X$2,1,0)</f>
        <v>1</v>
      </c>
      <c r="Y341">
        <f xml:space="preserve"> IF(N341=Y$2,1,0)</f>
        <v>0</v>
      </c>
      <c r="Z341">
        <f t="shared" si="50"/>
        <v>0</v>
      </c>
      <c r="AA341">
        <f t="shared" si="50"/>
        <v>0</v>
      </c>
      <c r="AB341">
        <f t="shared" si="50"/>
        <v>0</v>
      </c>
      <c r="AC341">
        <f t="shared" si="49"/>
        <v>0</v>
      </c>
      <c r="AD341">
        <f t="shared" si="49"/>
        <v>0</v>
      </c>
      <c r="AE341">
        <f t="shared" si="49"/>
        <v>0</v>
      </c>
      <c r="AF341">
        <f t="shared" si="43"/>
        <v>1</v>
      </c>
      <c r="AG341">
        <f t="shared" si="43"/>
        <v>0</v>
      </c>
      <c r="AH341">
        <f t="shared" si="43"/>
        <v>0</v>
      </c>
      <c r="AI341">
        <f t="shared" si="43"/>
        <v>0</v>
      </c>
      <c r="AJ341">
        <v>8.0500000000000007</v>
      </c>
      <c r="AK341">
        <v>1</v>
      </c>
      <c r="AL341">
        <v>0</v>
      </c>
      <c r="AM341" s="3">
        <v>45</v>
      </c>
    </row>
    <row r="342" spans="1:39" x14ac:dyDescent="0.3">
      <c r="A342">
        <v>340</v>
      </c>
      <c r="B342">
        <v>0</v>
      </c>
      <c r="C342">
        <v>1</v>
      </c>
      <c r="D342" t="s">
        <v>526</v>
      </c>
      <c r="E342" t="s">
        <v>21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527</v>
      </c>
      <c r="L342" t="s">
        <v>23</v>
      </c>
      <c r="M342" t="s">
        <v>23</v>
      </c>
      <c r="N342" t="str">
        <f t="shared" si="44"/>
        <v>T</v>
      </c>
      <c r="O342">
        <f xml:space="preserve"> IF(J342="",MEDIAN(J:J),J342)</f>
        <v>35.5</v>
      </c>
      <c r="P342">
        <f t="shared" si="45"/>
        <v>1</v>
      </c>
      <c r="Q342">
        <f t="shared" si="46"/>
        <v>0</v>
      </c>
      <c r="R342" t="s">
        <v>24</v>
      </c>
      <c r="S342" t="str">
        <f xml:space="preserve"> VLOOKUP(R342,[1]train_next!$D$3:$E$20,2,FALSE)</f>
        <v>Mr</v>
      </c>
      <c r="T342" s="3">
        <f xml:space="preserve"> IF(F342="",AVERAGEIF(S:S,S342,F:F),F342)</f>
        <v>45</v>
      </c>
      <c r="V342">
        <f t="shared" si="47"/>
        <v>1</v>
      </c>
      <c r="W342">
        <f t="shared" si="48"/>
        <v>0</v>
      </c>
      <c r="X342">
        <f xml:space="preserve"> IF(N342=X$2,1,0)</f>
        <v>0</v>
      </c>
      <c r="Y342">
        <f xml:space="preserve"> IF(N342=Y$2,1,0)</f>
        <v>0</v>
      </c>
      <c r="Z342">
        <f t="shared" si="50"/>
        <v>0</v>
      </c>
      <c r="AA342">
        <f t="shared" si="50"/>
        <v>0</v>
      </c>
      <c r="AB342">
        <f t="shared" si="50"/>
        <v>0</v>
      </c>
      <c r="AC342">
        <f t="shared" si="49"/>
        <v>0</v>
      </c>
      <c r="AD342">
        <f t="shared" si="49"/>
        <v>0</v>
      </c>
      <c r="AE342">
        <f t="shared" si="49"/>
        <v>0</v>
      </c>
      <c r="AF342">
        <f t="shared" si="43"/>
        <v>1</v>
      </c>
      <c r="AG342">
        <f t="shared" si="43"/>
        <v>0</v>
      </c>
      <c r="AH342">
        <f t="shared" si="43"/>
        <v>0</v>
      </c>
      <c r="AI342">
        <f t="shared" si="43"/>
        <v>0</v>
      </c>
      <c r="AJ342">
        <v>35.5</v>
      </c>
      <c r="AK342">
        <v>1</v>
      </c>
      <c r="AL342">
        <v>0</v>
      </c>
      <c r="AM342" s="3">
        <v>45</v>
      </c>
    </row>
    <row r="343" spans="1:39" x14ac:dyDescent="0.3">
      <c r="A343">
        <v>341</v>
      </c>
      <c r="B343">
        <v>1</v>
      </c>
      <c r="C343">
        <v>2</v>
      </c>
      <c r="D343" t="s">
        <v>528</v>
      </c>
      <c r="E343" t="s">
        <v>21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245</v>
      </c>
      <c r="L343" t="s">
        <v>23</v>
      </c>
      <c r="M343" t="s">
        <v>23</v>
      </c>
      <c r="N343" t="str">
        <f t="shared" si="44"/>
        <v>F</v>
      </c>
      <c r="O343">
        <f xml:space="preserve"> IF(J343="",MEDIAN(J:J),J343)</f>
        <v>26</v>
      </c>
      <c r="P343">
        <f t="shared" si="45"/>
        <v>3</v>
      </c>
      <c r="Q343">
        <f t="shared" si="46"/>
        <v>0</v>
      </c>
      <c r="R343" t="s">
        <v>42</v>
      </c>
      <c r="S343" t="str">
        <f xml:space="preserve"> VLOOKUP(R343,[1]train_next!$D$3:$E$20,2,FALSE)</f>
        <v>Master</v>
      </c>
      <c r="T343" s="3">
        <f xml:space="preserve"> IF(F343="",AVERAGEIF(S:S,S343,F:F),F343)</f>
        <v>2</v>
      </c>
      <c r="V343">
        <f t="shared" si="47"/>
        <v>1</v>
      </c>
      <c r="W343">
        <f t="shared" si="48"/>
        <v>0</v>
      </c>
      <c r="X343">
        <f xml:space="preserve"> IF(N343=X$2,1,0)</f>
        <v>0</v>
      </c>
      <c r="Y343">
        <f xml:space="preserve"> IF(N343=Y$2,1,0)</f>
        <v>0</v>
      </c>
      <c r="Z343">
        <f t="shared" si="50"/>
        <v>0</v>
      </c>
      <c r="AA343">
        <f t="shared" si="50"/>
        <v>0</v>
      </c>
      <c r="AB343">
        <f t="shared" si="50"/>
        <v>0</v>
      </c>
      <c r="AC343">
        <f t="shared" si="49"/>
        <v>0</v>
      </c>
      <c r="AD343">
        <f t="shared" si="49"/>
        <v>0</v>
      </c>
      <c r="AE343">
        <f t="shared" si="49"/>
        <v>1</v>
      </c>
      <c r="AF343">
        <f t="shared" si="43"/>
        <v>0</v>
      </c>
      <c r="AG343">
        <f t="shared" si="43"/>
        <v>0</v>
      </c>
      <c r="AH343">
        <f t="shared" si="43"/>
        <v>1</v>
      </c>
      <c r="AI343">
        <f t="shared" si="43"/>
        <v>0</v>
      </c>
      <c r="AJ343">
        <v>26</v>
      </c>
      <c r="AK343">
        <v>3</v>
      </c>
      <c r="AL343">
        <v>0</v>
      </c>
      <c r="AM343" s="3">
        <v>2</v>
      </c>
    </row>
    <row r="344" spans="1:39" x14ac:dyDescent="0.3">
      <c r="A344">
        <v>342</v>
      </c>
      <c r="B344">
        <v>1</v>
      </c>
      <c r="C344">
        <v>1</v>
      </c>
      <c r="D344" t="s">
        <v>529</v>
      </c>
      <c r="E344" t="s">
        <v>26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69</v>
      </c>
      <c r="L344" t="s">
        <v>23</v>
      </c>
      <c r="M344" t="s">
        <v>23</v>
      </c>
      <c r="N344" t="str">
        <f t="shared" si="44"/>
        <v>C</v>
      </c>
      <c r="O344">
        <f xml:space="preserve"> IF(J344="",MEDIAN(J:J),J344)</f>
        <v>263</v>
      </c>
      <c r="P344">
        <f t="shared" si="45"/>
        <v>6</v>
      </c>
      <c r="Q344">
        <f t="shared" si="46"/>
        <v>1</v>
      </c>
      <c r="R344" t="s">
        <v>33</v>
      </c>
      <c r="S344" t="str">
        <f xml:space="preserve"> VLOOKUP(R344,[1]train_next!$D$3:$E$20,2,FALSE)</f>
        <v>Miss</v>
      </c>
      <c r="T344" s="3">
        <f xml:space="preserve"> IF(F344="",AVERAGEIF(S:S,S344,F:F),F344)</f>
        <v>24</v>
      </c>
      <c r="V344">
        <f t="shared" si="47"/>
        <v>1</v>
      </c>
      <c r="W344">
        <f t="shared" si="48"/>
        <v>0</v>
      </c>
      <c r="X344">
        <f xml:space="preserve"> IF(N344=X$2,1,0)</f>
        <v>0</v>
      </c>
      <c r="Y344">
        <f xml:space="preserve"> IF(N344=Y$2,1,0)</f>
        <v>1</v>
      </c>
      <c r="Z344">
        <f t="shared" si="50"/>
        <v>0</v>
      </c>
      <c r="AA344">
        <f t="shared" si="50"/>
        <v>0</v>
      </c>
      <c r="AB344">
        <f t="shared" si="50"/>
        <v>0</v>
      </c>
      <c r="AC344">
        <f t="shared" si="49"/>
        <v>0</v>
      </c>
      <c r="AD344">
        <f t="shared" si="49"/>
        <v>0</v>
      </c>
      <c r="AE344">
        <f t="shared" si="49"/>
        <v>0</v>
      </c>
      <c r="AF344">
        <f t="shared" si="43"/>
        <v>0</v>
      </c>
      <c r="AG344">
        <f t="shared" si="43"/>
        <v>0</v>
      </c>
      <c r="AH344">
        <f t="shared" si="43"/>
        <v>0</v>
      </c>
      <c r="AI344">
        <f t="shared" si="43"/>
        <v>1</v>
      </c>
      <c r="AJ344">
        <v>263</v>
      </c>
      <c r="AK344">
        <v>6</v>
      </c>
      <c r="AL344">
        <v>1</v>
      </c>
      <c r="AM344" s="3">
        <v>24</v>
      </c>
    </row>
    <row r="345" spans="1:39" x14ac:dyDescent="0.3">
      <c r="A345">
        <v>343</v>
      </c>
      <c r="B345">
        <v>0</v>
      </c>
      <c r="C345">
        <v>2</v>
      </c>
      <c r="D345" t="s">
        <v>530</v>
      </c>
      <c r="E345" t="s">
        <v>21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23</v>
      </c>
      <c r="M345" t="s">
        <v>23</v>
      </c>
      <c r="N345" t="str">
        <f t="shared" si="44"/>
        <v>M</v>
      </c>
      <c r="O345">
        <f xml:space="preserve"> IF(J345="",MEDIAN(J:J),J345)</f>
        <v>13</v>
      </c>
      <c r="P345">
        <f t="shared" si="45"/>
        <v>1</v>
      </c>
      <c r="Q345">
        <f t="shared" si="46"/>
        <v>0</v>
      </c>
      <c r="R345" t="s">
        <v>24</v>
      </c>
      <c r="S345" t="str">
        <f xml:space="preserve"> VLOOKUP(R345,[1]train_next!$D$3:$E$20,2,FALSE)</f>
        <v>Mr</v>
      </c>
      <c r="T345" s="3">
        <f xml:space="preserve"> IF(F345="",AVERAGEIF(S:S,S345,F:F),F345)</f>
        <v>28</v>
      </c>
      <c r="V345">
        <f t="shared" si="47"/>
        <v>1</v>
      </c>
      <c r="W345">
        <f t="shared" si="48"/>
        <v>0</v>
      </c>
      <c r="X345">
        <f xml:space="preserve"> IF(N345=X$2,1,0)</f>
        <v>1</v>
      </c>
      <c r="Y345">
        <f xml:space="preserve"> IF(N345=Y$2,1,0)</f>
        <v>0</v>
      </c>
      <c r="Z345">
        <f t="shared" si="50"/>
        <v>0</v>
      </c>
      <c r="AA345">
        <f t="shared" si="50"/>
        <v>0</v>
      </c>
      <c r="AB345">
        <f t="shared" si="50"/>
        <v>0</v>
      </c>
      <c r="AC345">
        <f t="shared" si="49"/>
        <v>0</v>
      </c>
      <c r="AD345">
        <f t="shared" si="49"/>
        <v>0</v>
      </c>
      <c r="AE345">
        <f t="shared" si="49"/>
        <v>0</v>
      </c>
      <c r="AF345">
        <f t="shared" si="43"/>
        <v>1</v>
      </c>
      <c r="AG345">
        <f t="shared" si="43"/>
        <v>0</v>
      </c>
      <c r="AH345">
        <f t="shared" si="43"/>
        <v>0</v>
      </c>
      <c r="AI345">
        <f t="shared" si="43"/>
        <v>0</v>
      </c>
      <c r="AJ345">
        <v>13</v>
      </c>
      <c r="AK345">
        <v>1</v>
      </c>
      <c r="AL345">
        <v>0</v>
      </c>
      <c r="AM345" s="3">
        <v>28</v>
      </c>
    </row>
    <row r="346" spans="1:39" x14ac:dyDescent="0.3">
      <c r="A346">
        <v>344</v>
      </c>
      <c r="B346">
        <v>0</v>
      </c>
      <c r="C346">
        <v>2</v>
      </c>
      <c r="D346" t="s">
        <v>531</v>
      </c>
      <c r="E346" t="s">
        <v>21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23</v>
      </c>
      <c r="M346" t="s">
        <v>23</v>
      </c>
      <c r="N346" t="str">
        <f t="shared" si="44"/>
        <v>M</v>
      </c>
      <c r="O346">
        <f xml:space="preserve"> IF(J346="",MEDIAN(J:J),J346)</f>
        <v>13</v>
      </c>
      <c r="P346">
        <f t="shared" si="45"/>
        <v>1</v>
      </c>
      <c r="Q346">
        <f t="shared" si="46"/>
        <v>0</v>
      </c>
      <c r="R346" t="s">
        <v>24</v>
      </c>
      <c r="S346" t="str">
        <f xml:space="preserve"> VLOOKUP(R346,[1]train_next!$D$3:$E$20,2,FALSE)</f>
        <v>Mr</v>
      </c>
      <c r="T346" s="3">
        <f xml:space="preserve"> IF(F346="",AVERAGEIF(S:S,S346,F:F),F346)</f>
        <v>25</v>
      </c>
      <c r="V346">
        <f t="shared" si="47"/>
        <v>1</v>
      </c>
      <c r="W346">
        <f t="shared" si="48"/>
        <v>0</v>
      </c>
      <c r="X346">
        <f xml:space="preserve"> IF(N346=X$2,1,0)</f>
        <v>1</v>
      </c>
      <c r="Y346">
        <f xml:space="preserve"> IF(N346=Y$2,1,0)</f>
        <v>0</v>
      </c>
      <c r="Z346">
        <f t="shared" si="50"/>
        <v>0</v>
      </c>
      <c r="AA346">
        <f t="shared" si="50"/>
        <v>0</v>
      </c>
      <c r="AB346">
        <f t="shared" si="50"/>
        <v>0</v>
      </c>
      <c r="AC346">
        <f t="shared" si="49"/>
        <v>0</v>
      </c>
      <c r="AD346">
        <f t="shared" si="49"/>
        <v>0</v>
      </c>
      <c r="AE346">
        <f t="shared" si="49"/>
        <v>0</v>
      </c>
      <c r="AF346">
        <f t="shared" si="43"/>
        <v>1</v>
      </c>
      <c r="AG346">
        <f t="shared" si="43"/>
        <v>0</v>
      </c>
      <c r="AH346">
        <f t="shared" si="43"/>
        <v>0</v>
      </c>
      <c r="AI346">
        <f t="shared" si="43"/>
        <v>0</v>
      </c>
      <c r="AJ346">
        <v>13</v>
      </c>
      <c r="AK346">
        <v>1</v>
      </c>
      <c r="AL346">
        <v>0</v>
      </c>
      <c r="AM346" s="3">
        <v>25</v>
      </c>
    </row>
    <row r="347" spans="1:39" x14ac:dyDescent="0.3">
      <c r="A347">
        <v>345</v>
      </c>
      <c r="B347">
        <v>0</v>
      </c>
      <c r="C347">
        <v>2</v>
      </c>
      <c r="D347" t="s">
        <v>532</v>
      </c>
      <c r="E347" t="s">
        <v>21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23</v>
      </c>
      <c r="M347" t="s">
        <v>23</v>
      </c>
      <c r="N347" t="str">
        <f t="shared" si="44"/>
        <v>M</v>
      </c>
      <c r="O347">
        <f xml:space="preserve"> IF(J347="",MEDIAN(J:J),J347)</f>
        <v>13</v>
      </c>
      <c r="P347">
        <f t="shared" si="45"/>
        <v>1</v>
      </c>
      <c r="Q347">
        <f t="shared" si="46"/>
        <v>0</v>
      </c>
      <c r="R347" t="s">
        <v>24</v>
      </c>
      <c r="S347" t="str">
        <f xml:space="preserve"> VLOOKUP(R347,[1]train_next!$D$3:$E$20,2,FALSE)</f>
        <v>Mr</v>
      </c>
      <c r="T347" s="3">
        <f xml:space="preserve"> IF(F347="",AVERAGEIF(S:S,S347,F:F),F347)</f>
        <v>36</v>
      </c>
      <c r="V347">
        <f t="shared" si="47"/>
        <v>1</v>
      </c>
      <c r="W347">
        <f t="shared" si="48"/>
        <v>0</v>
      </c>
      <c r="X347">
        <f xml:space="preserve"> IF(N347=X$2,1,0)</f>
        <v>1</v>
      </c>
      <c r="Y347">
        <f xml:space="preserve"> IF(N347=Y$2,1,0)</f>
        <v>0</v>
      </c>
      <c r="Z347">
        <f t="shared" si="50"/>
        <v>0</v>
      </c>
      <c r="AA347">
        <f t="shared" si="50"/>
        <v>0</v>
      </c>
      <c r="AB347">
        <f t="shared" si="50"/>
        <v>0</v>
      </c>
      <c r="AC347">
        <f t="shared" si="49"/>
        <v>0</v>
      </c>
      <c r="AD347">
        <f t="shared" si="49"/>
        <v>0</v>
      </c>
      <c r="AE347">
        <f t="shared" si="49"/>
        <v>0</v>
      </c>
      <c r="AF347">
        <f t="shared" si="43"/>
        <v>1</v>
      </c>
      <c r="AG347">
        <f t="shared" si="43"/>
        <v>0</v>
      </c>
      <c r="AH347">
        <f t="shared" si="43"/>
        <v>0</v>
      </c>
      <c r="AI347">
        <f t="shared" si="43"/>
        <v>0</v>
      </c>
      <c r="AJ347">
        <v>13</v>
      </c>
      <c r="AK347">
        <v>1</v>
      </c>
      <c r="AL347">
        <v>0</v>
      </c>
      <c r="AM347" s="3">
        <v>36</v>
      </c>
    </row>
    <row r="348" spans="1:39" x14ac:dyDescent="0.3">
      <c r="A348">
        <v>346</v>
      </c>
      <c r="B348">
        <v>1</v>
      </c>
      <c r="C348">
        <v>2</v>
      </c>
      <c r="D348" t="s">
        <v>533</v>
      </c>
      <c r="E348" t="s">
        <v>26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130</v>
      </c>
      <c r="L348" t="s">
        <v>23</v>
      </c>
      <c r="M348" t="s">
        <v>23</v>
      </c>
      <c r="N348" t="str">
        <f t="shared" si="44"/>
        <v>F</v>
      </c>
      <c r="O348">
        <f xml:space="preserve"> IF(J348="",MEDIAN(J:J),J348)</f>
        <v>13</v>
      </c>
      <c r="P348">
        <f t="shared" si="45"/>
        <v>1</v>
      </c>
      <c r="Q348">
        <f t="shared" si="46"/>
        <v>1</v>
      </c>
      <c r="R348" t="s">
        <v>33</v>
      </c>
      <c r="S348" t="str">
        <f xml:space="preserve"> VLOOKUP(R348,[1]train_next!$D$3:$E$20,2,FALSE)</f>
        <v>Miss</v>
      </c>
      <c r="T348" s="3">
        <f xml:space="preserve"> IF(F348="",AVERAGEIF(S:S,S348,F:F),F348)</f>
        <v>24</v>
      </c>
      <c r="V348">
        <f t="shared" si="47"/>
        <v>1</v>
      </c>
      <c r="W348">
        <f t="shared" si="48"/>
        <v>0</v>
      </c>
      <c r="X348">
        <f xml:space="preserve"> IF(N348=X$2,1,0)</f>
        <v>0</v>
      </c>
      <c r="Y348">
        <f xml:space="preserve"> IF(N348=Y$2,1,0)</f>
        <v>0</v>
      </c>
      <c r="Z348">
        <f t="shared" si="50"/>
        <v>0</v>
      </c>
      <c r="AA348">
        <f t="shared" si="50"/>
        <v>0</v>
      </c>
      <c r="AB348">
        <f t="shared" si="50"/>
        <v>0</v>
      </c>
      <c r="AC348">
        <f t="shared" si="49"/>
        <v>0</v>
      </c>
      <c r="AD348">
        <f t="shared" si="49"/>
        <v>0</v>
      </c>
      <c r="AE348">
        <f t="shared" si="49"/>
        <v>1</v>
      </c>
      <c r="AF348">
        <f t="shared" si="43"/>
        <v>0</v>
      </c>
      <c r="AG348">
        <f t="shared" si="43"/>
        <v>0</v>
      </c>
      <c r="AH348">
        <f t="shared" si="43"/>
        <v>0</v>
      </c>
      <c r="AI348">
        <f t="shared" si="43"/>
        <v>1</v>
      </c>
      <c r="AJ348">
        <v>13</v>
      </c>
      <c r="AK348">
        <v>1</v>
      </c>
      <c r="AL348">
        <v>1</v>
      </c>
      <c r="AM348" s="3">
        <v>24</v>
      </c>
    </row>
    <row r="349" spans="1:39" x14ac:dyDescent="0.3">
      <c r="A349">
        <v>347</v>
      </c>
      <c r="B349">
        <v>1</v>
      </c>
      <c r="C349">
        <v>2</v>
      </c>
      <c r="D349" t="s">
        <v>534</v>
      </c>
      <c r="E349" t="s">
        <v>26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23</v>
      </c>
      <c r="M349" t="s">
        <v>23</v>
      </c>
      <c r="N349" t="str">
        <f t="shared" si="44"/>
        <v>M</v>
      </c>
      <c r="O349">
        <f xml:space="preserve"> IF(J349="",MEDIAN(J:J),J349)</f>
        <v>13</v>
      </c>
      <c r="P349">
        <f t="shared" si="45"/>
        <v>1</v>
      </c>
      <c r="Q349">
        <f t="shared" si="46"/>
        <v>1</v>
      </c>
      <c r="R349" t="s">
        <v>33</v>
      </c>
      <c r="S349" t="str">
        <f xml:space="preserve"> VLOOKUP(R349,[1]train_next!$D$3:$E$20,2,FALSE)</f>
        <v>Miss</v>
      </c>
      <c r="T349" s="3">
        <f xml:space="preserve"> IF(F349="",AVERAGEIF(S:S,S349,F:F),F349)</f>
        <v>40</v>
      </c>
      <c r="V349">
        <f t="shared" si="47"/>
        <v>1</v>
      </c>
      <c r="W349">
        <f t="shared" si="48"/>
        <v>0</v>
      </c>
      <c r="X349">
        <f xml:space="preserve"> IF(N349=X$2,1,0)</f>
        <v>1</v>
      </c>
      <c r="Y349">
        <f xml:space="preserve"> IF(N349=Y$2,1,0)</f>
        <v>0</v>
      </c>
      <c r="Z349">
        <f t="shared" si="50"/>
        <v>0</v>
      </c>
      <c r="AA349">
        <f t="shared" si="50"/>
        <v>0</v>
      </c>
      <c r="AB349">
        <f t="shared" si="50"/>
        <v>0</v>
      </c>
      <c r="AC349">
        <f t="shared" si="49"/>
        <v>0</v>
      </c>
      <c r="AD349">
        <f t="shared" si="49"/>
        <v>0</v>
      </c>
      <c r="AE349">
        <f t="shared" si="49"/>
        <v>0</v>
      </c>
      <c r="AF349">
        <f t="shared" si="43"/>
        <v>0</v>
      </c>
      <c r="AG349">
        <f t="shared" si="43"/>
        <v>0</v>
      </c>
      <c r="AH349">
        <f t="shared" si="43"/>
        <v>0</v>
      </c>
      <c r="AI349">
        <f t="shared" si="43"/>
        <v>1</v>
      </c>
      <c r="AJ349">
        <v>13</v>
      </c>
      <c r="AK349">
        <v>1</v>
      </c>
      <c r="AL349">
        <v>1</v>
      </c>
      <c r="AM349" s="3">
        <v>40</v>
      </c>
    </row>
    <row r="350" spans="1:39" x14ac:dyDescent="0.3">
      <c r="A350">
        <v>348</v>
      </c>
      <c r="B350">
        <v>1</v>
      </c>
      <c r="C350">
        <v>3</v>
      </c>
      <c r="D350" t="s">
        <v>535</v>
      </c>
      <c r="E350" t="s">
        <v>26</v>
      </c>
      <c r="G350">
        <v>1</v>
      </c>
      <c r="H350">
        <v>0</v>
      </c>
      <c r="I350">
        <v>386525</v>
      </c>
      <c r="J350">
        <v>16.100000000000001</v>
      </c>
      <c r="L350" t="s">
        <v>23</v>
      </c>
      <c r="M350" t="s">
        <v>23</v>
      </c>
      <c r="N350" t="str">
        <f t="shared" si="44"/>
        <v>M</v>
      </c>
      <c r="O350">
        <f xml:space="preserve"> IF(J350="",MEDIAN(J:J),J350)</f>
        <v>16.100000000000001</v>
      </c>
      <c r="P350">
        <f t="shared" si="45"/>
        <v>2</v>
      </c>
      <c r="Q350">
        <f t="shared" si="46"/>
        <v>1</v>
      </c>
      <c r="R350" t="s">
        <v>30</v>
      </c>
      <c r="S350" t="str">
        <f xml:space="preserve"> VLOOKUP(R350,[1]train_next!$D$3:$E$20,2,FALSE)</f>
        <v>Mrs</v>
      </c>
      <c r="T350" s="3">
        <f xml:space="preserve"> IF(F350="",AVERAGEIF(S:S,S350,F:F),F350)</f>
        <v>36.918128654970758</v>
      </c>
      <c r="V350">
        <f t="shared" si="47"/>
        <v>1</v>
      </c>
      <c r="W350">
        <f t="shared" si="48"/>
        <v>0</v>
      </c>
      <c r="X350">
        <f xml:space="preserve"> IF(N350=X$2,1,0)</f>
        <v>1</v>
      </c>
      <c r="Y350">
        <f xml:space="preserve"> IF(N350=Y$2,1,0)</f>
        <v>0</v>
      </c>
      <c r="Z350">
        <f t="shared" si="50"/>
        <v>0</v>
      </c>
      <c r="AA350">
        <f t="shared" si="50"/>
        <v>0</v>
      </c>
      <c r="AB350">
        <f t="shared" si="50"/>
        <v>0</v>
      </c>
      <c r="AC350">
        <f t="shared" si="49"/>
        <v>0</v>
      </c>
      <c r="AD350">
        <f t="shared" si="49"/>
        <v>0</v>
      </c>
      <c r="AE350">
        <f t="shared" si="49"/>
        <v>0</v>
      </c>
      <c r="AF350">
        <f t="shared" si="43"/>
        <v>0</v>
      </c>
      <c r="AG350">
        <f t="shared" si="43"/>
        <v>1</v>
      </c>
      <c r="AH350">
        <f t="shared" si="43"/>
        <v>0</v>
      </c>
      <c r="AI350">
        <f t="shared" si="43"/>
        <v>0</v>
      </c>
      <c r="AJ350">
        <v>16.100000000000001</v>
      </c>
      <c r="AK350">
        <v>2</v>
      </c>
      <c r="AL350">
        <v>1</v>
      </c>
      <c r="AM350" s="3">
        <v>36.918128654970758</v>
      </c>
    </row>
    <row r="351" spans="1:39" x14ac:dyDescent="0.3">
      <c r="A351">
        <v>349</v>
      </c>
      <c r="B351">
        <v>1</v>
      </c>
      <c r="C351">
        <v>3</v>
      </c>
      <c r="D351" t="s">
        <v>536</v>
      </c>
      <c r="E351" t="s">
        <v>21</v>
      </c>
      <c r="F351">
        <v>3</v>
      </c>
      <c r="G351">
        <v>1</v>
      </c>
      <c r="H351">
        <v>1</v>
      </c>
      <c r="I351" t="s">
        <v>537</v>
      </c>
      <c r="J351">
        <v>15.9</v>
      </c>
      <c r="L351" t="s">
        <v>23</v>
      </c>
      <c r="M351" t="s">
        <v>23</v>
      </c>
      <c r="N351" t="str">
        <f t="shared" si="44"/>
        <v>M</v>
      </c>
      <c r="O351">
        <f xml:space="preserve"> IF(J351="",MEDIAN(J:J),J351)</f>
        <v>15.9</v>
      </c>
      <c r="P351">
        <f t="shared" si="45"/>
        <v>3</v>
      </c>
      <c r="Q351">
        <f t="shared" si="46"/>
        <v>0</v>
      </c>
      <c r="R351" t="s">
        <v>42</v>
      </c>
      <c r="S351" t="str">
        <f xml:space="preserve"> VLOOKUP(R351,[1]train_next!$D$3:$E$20,2,FALSE)</f>
        <v>Master</v>
      </c>
      <c r="T351" s="3">
        <f xml:space="preserve"> IF(F351="",AVERAGEIF(S:S,S351,F:F),F351)</f>
        <v>3</v>
      </c>
      <c r="V351">
        <f t="shared" si="47"/>
        <v>1</v>
      </c>
      <c r="W351">
        <f t="shared" si="48"/>
        <v>0</v>
      </c>
      <c r="X351">
        <f xml:space="preserve"> IF(N351=X$2,1,0)</f>
        <v>1</v>
      </c>
      <c r="Y351">
        <f xml:space="preserve"> IF(N351=Y$2,1,0)</f>
        <v>0</v>
      </c>
      <c r="Z351">
        <f t="shared" si="50"/>
        <v>0</v>
      </c>
      <c r="AA351">
        <f t="shared" si="50"/>
        <v>0</v>
      </c>
      <c r="AB351">
        <f t="shared" si="50"/>
        <v>0</v>
      </c>
      <c r="AC351">
        <f t="shared" si="49"/>
        <v>0</v>
      </c>
      <c r="AD351">
        <f t="shared" si="49"/>
        <v>0</v>
      </c>
      <c r="AE351">
        <f t="shared" si="49"/>
        <v>0</v>
      </c>
      <c r="AF351">
        <f t="shared" si="43"/>
        <v>0</v>
      </c>
      <c r="AG351">
        <f t="shared" si="43"/>
        <v>0</v>
      </c>
      <c r="AH351">
        <f t="shared" si="43"/>
        <v>1</v>
      </c>
      <c r="AI351">
        <f t="shared" si="43"/>
        <v>0</v>
      </c>
      <c r="AJ351">
        <v>15.9</v>
      </c>
      <c r="AK351">
        <v>3</v>
      </c>
      <c r="AL351">
        <v>0</v>
      </c>
      <c r="AM351" s="3">
        <v>3</v>
      </c>
    </row>
    <row r="352" spans="1:39" x14ac:dyDescent="0.3">
      <c r="A352">
        <v>350</v>
      </c>
      <c r="B352">
        <v>0</v>
      </c>
      <c r="C352">
        <v>3</v>
      </c>
      <c r="D352" t="s">
        <v>538</v>
      </c>
      <c r="E352" t="s">
        <v>21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23</v>
      </c>
      <c r="M352" t="s">
        <v>23</v>
      </c>
      <c r="N352" t="str">
        <f t="shared" si="44"/>
        <v>M</v>
      </c>
      <c r="O352">
        <f xml:space="preserve"> IF(J352="",MEDIAN(J:J),J352)</f>
        <v>8.6624999999999996</v>
      </c>
      <c r="P352">
        <f t="shared" si="45"/>
        <v>1</v>
      </c>
      <c r="Q352">
        <f t="shared" si="46"/>
        <v>0</v>
      </c>
      <c r="R352" t="s">
        <v>24</v>
      </c>
      <c r="S352" t="str">
        <f xml:space="preserve"> VLOOKUP(R352,[1]train_next!$D$3:$E$20,2,FALSE)</f>
        <v>Mr</v>
      </c>
      <c r="T352" s="3">
        <f xml:space="preserve"> IF(F352="",AVERAGEIF(S:S,S352,F:F),F352)</f>
        <v>42</v>
      </c>
      <c r="V352">
        <f t="shared" si="47"/>
        <v>1</v>
      </c>
      <c r="W352">
        <f t="shared" si="48"/>
        <v>0</v>
      </c>
      <c r="X352">
        <f xml:space="preserve"> IF(N352=X$2,1,0)</f>
        <v>1</v>
      </c>
      <c r="Y352">
        <f xml:space="preserve"> IF(N352=Y$2,1,0)</f>
        <v>0</v>
      </c>
      <c r="Z352">
        <f t="shared" si="50"/>
        <v>0</v>
      </c>
      <c r="AA352">
        <f t="shared" si="50"/>
        <v>0</v>
      </c>
      <c r="AB352">
        <f t="shared" si="50"/>
        <v>0</v>
      </c>
      <c r="AC352">
        <f t="shared" si="49"/>
        <v>0</v>
      </c>
      <c r="AD352">
        <f t="shared" si="49"/>
        <v>0</v>
      </c>
      <c r="AE352">
        <f t="shared" si="49"/>
        <v>0</v>
      </c>
      <c r="AF352">
        <f t="shared" si="43"/>
        <v>1</v>
      </c>
      <c r="AG352">
        <f t="shared" si="43"/>
        <v>0</v>
      </c>
      <c r="AH352">
        <f t="shared" si="43"/>
        <v>0</v>
      </c>
      <c r="AI352">
        <f t="shared" si="43"/>
        <v>0</v>
      </c>
      <c r="AJ352">
        <v>8.6624999999999996</v>
      </c>
      <c r="AK352">
        <v>1</v>
      </c>
      <c r="AL352">
        <v>0</v>
      </c>
      <c r="AM352" s="3">
        <v>42</v>
      </c>
    </row>
    <row r="353" spans="1:39" x14ac:dyDescent="0.3">
      <c r="A353">
        <v>351</v>
      </c>
      <c r="B353">
        <v>0</v>
      </c>
      <c r="C353">
        <v>3</v>
      </c>
      <c r="D353" t="s">
        <v>539</v>
      </c>
      <c r="E353" t="s">
        <v>21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23</v>
      </c>
      <c r="M353" t="s">
        <v>23</v>
      </c>
      <c r="N353" t="str">
        <f t="shared" si="44"/>
        <v>M</v>
      </c>
      <c r="O353">
        <f xml:space="preserve"> IF(J353="",MEDIAN(J:J),J353)</f>
        <v>9.2249999999999996</v>
      </c>
      <c r="P353">
        <f t="shared" si="45"/>
        <v>1</v>
      </c>
      <c r="Q353">
        <f t="shared" si="46"/>
        <v>0</v>
      </c>
      <c r="R353" t="s">
        <v>24</v>
      </c>
      <c r="S353" t="str">
        <f xml:space="preserve"> VLOOKUP(R353,[1]train_next!$D$3:$E$20,2,FALSE)</f>
        <v>Mr</v>
      </c>
      <c r="T353" s="3">
        <f xml:space="preserve"> IF(F353="",AVERAGEIF(S:S,S353,F:F),F353)</f>
        <v>23</v>
      </c>
      <c r="V353">
        <f t="shared" si="47"/>
        <v>1</v>
      </c>
      <c r="W353">
        <f t="shared" si="48"/>
        <v>0</v>
      </c>
      <c r="X353">
        <f xml:space="preserve"> IF(N353=X$2,1,0)</f>
        <v>1</v>
      </c>
      <c r="Y353">
        <f xml:space="preserve"> IF(N353=Y$2,1,0)</f>
        <v>0</v>
      </c>
      <c r="Z353">
        <f t="shared" si="50"/>
        <v>0</v>
      </c>
      <c r="AA353">
        <f t="shared" si="50"/>
        <v>0</v>
      </c>
      <c r="AB353">
        <f t="shared" si="50"/>
        <v>0</v>
      </c>
      <c r="AC353">
        <f t="shared" si="49"/>
        <v>0</v>
      </c>
      <c r="AD353">
        <f t="shared" si="49"/>
        <v>0</v>
      </c>
      <c r="AE353">
        <f t="shared" si="49"/>
        <v>0</v>
      </c>
      <c r="AF353">
        <f t="shared" si="43"/>
        <v>1</v>
      </c>
      <c r="AG353">
        <f t="shared" si="43"/>
        <v>0</v>
      </c>
      <c r="AH353">
        <f t="shared" si="43"/>
        <v>0</v>
      </c>
      <c r="AI353">
        <f t="shared" si="43"/>
        <v>0</v>
      </c>
      <c r="AJ353">
        <v>9.2249999999999996</v>
      </c>
      <c r="AK353">
        <v>1</v>
      </c>
      <c r="AL353">
        <v>0</v>
      </c>
      <c r="AM353" s="3">
        <v>23</v>
      </c>
    </row>
    <row r="354" spans="1:39" x14ac:dyDescent="0.3">
      <c r="A354">
        <v>352</v>
      </c>
      <c r="B354">
        <v>0</v>
      </c>
      <c r="C354">
        <v>1</v>
      </c>
      <c r="D354" t="s">
        <v>540</v>
      </c>
      <c r="E354" t="s">
        <v>21</v>
      </c>
      <c r="G354">
        <v>0</v>
      </c>
      <c r="H354">
        <v>0</v>
      </c>
      <c r="I354">
        <v>113510</v>
      </c>
      <c r="J354">
        <v>35</v>
      </c>
      <c r="K354" t="s">
        <v>541</v>
      </c>
      <c r="L354" t="s">
        <v>23</v>
      </c>
      <c r="M354" t="s">
        <v>23</v>
      </c>
      <c r="N354" t="str">
        <f t="shared" si="44"/>
        <v>C</v>
      </c>
      <c r="O354">
        <f xml:space="preserve"> IF(J354="",MEDIAN(J:J),J354)</f>
        <v>35</v>
      </c>
      <c r="P354">
        <f t="shared" si="45"/>
        <v>1</v>
      </c>
      <c r="Q354">
        <f t="shared" si="46"/>
        <v>0</v>
      </c>
      <c r="R354" t="s">
        <v>24</v>
      </c>
      <c r="S354" t="str">
        <f xml:space="preserve"> VLOOKUP(R354,[1]train_next!$D$3:$E$20,2,FALSE)</f>
        <v>Mr</v>
      </c>
      <c r="T354" s="3">
        <f xml:space="preserve"> IF(F354="",AVERAGEIF(S:S,S354,F:F),F354)</f>
        <v>32.252151462994838</v>
      </c>
      <c r="V354">
        <f t="shared" si="47"/>
        <v>1</v>
      </c>
      <c r="W354">
        <f t="shared" si="48"/>
        <v>0</v>
      </c>
      <c r="X354">
        <f xml:space="preserve"> IF(N354=X$2,1,0)</f>
        <v>0</v>
      </c>
      <c r="Y354">
        <f xml:space="preserve"> IF(N354=Y$2,1,0)</f>
        <v>1</v>
      </c>
      <c r="Z354">
        <f t="shared" si="50"/>
        <v>0</v>
      </c>
      <c r="AA354">
        <f t="shared" si="50"/>
        <v>0</v>
      </c>
      <c r="AB354">
        <f t="shared" si="50"/>
        <v>0</v>
      </c>
      <c r="AC354">
        <f t="shared" si="49"/>
        <v>0</v>
      </c>
      <c r="AD354">
        <f t="shared" si="49"/>
        <v>0</v>
      </c>
      <c r="AE354">
        <f t="shared" si="49"/>
        <v>0</v>
      </c>
      <c r="AF354">
        <f t="shared" si="43"/>
        <v>1</v>
      </c>
      <c r="AG354">
        <f t="shared" si="43"/>
        <v>0</v>
      </c>
      <c r="AH354">
        <f t="shared" si="43"/>
        <v>0</v>
      </c>
      <c r="AI354">
        <f t="shared" si="43"/>
        <v>0</v>
      </c>
      <c r="AJ354">
        <v>35</v>
      </c>
      <c r="AK354">
        <v>1</v>
      </c>
      <c r="AL354">
        <v>0</v>
      </c>
      <c r="AM354" s="3">
        <v>32.252151462994838</v>
      </c>
    </row>
    <row r="355" spans="1:39" x14ac:dyDescent="0.3">
      <c r="A355">
        <v>353</v>
      </c>
      <c r="B355">
        <v>0</v>
      </c>
      <c r="C355">
        <v>3</v>
      </c>
      <c r="D355" t="s">
        <v>542</v>
      </c>
      <c r="E355" t="s">
        <v>21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29</v>
      </c>
      <c r="M355" t="s">
        <v>29</v>
      </c>
      <c r="N355" t="str">
        <f t="shared" si="44"/>
        <v>M</v>
      </c>
      <c r="O355">
        <f xml:space="preserve"> IF(J355="",MEDIAN(J:J),J355)</f>
        <v>7.2291999999999996</v>
      </c>
      <c r="P355">
        <f t="shared" si="45"/>
        <v>3</v>
      </c>
      <c r="Q355">
        <f t="shared" si="46"/>
        <v>0</v>
      </c>
      <c r="R355" t="s">
        <v>24</v>
      </c>
      <c r="S355" t="str">
        <f xml:space="preserve"> VLOOKUP(R355,[1]train_next!$D$3:$E$20,2,FALSE)</f>
        <v>Mr</v>
      </c>
      <c r="T355" s="3">
        <f xml:space="preserve"> IF(F355="",AVERAGEIF(S:S,S355,F:F),F355)</f>
        <v>15</v>
      </c>
      <c r="V355">
        <f t="shared" si="47"/>
        <v>0</v>
      </c>
      <c r="W355">
        <f t="shared" si="48"/>
        <v>1</v>
      </c>
      <c r="X355">
        <f xml:space="preserve"> IF(N355=X$2,1,0)</f>
        <v>1</v>
      </c>
      <c r="Y355">
        <f xml:space="preserve"> IF(N355=Y$2,1,0)</f>
        <v>0</v>
      </c>
      <c r="Z355">
        <f t="shared" si="50"/>
        <v>0</v>
      </c>
      <c r="AA355">
        <f t="shared" si="50"/>
        <v>0</v>
      </c>
      <c r="AB355">
        <f t="shared" si="50"/>
        <v>0</v>
      </c>
      <c r="AC355">
        <f t="shared" si="49"/>
        <v>0</v>
      </c>
      <c r="AD355">
        <f t="shared" si="49"/>
        <v>0</v>
      </c>
      <c r="AE355">
        <f t="shared" si="49"/>
        <v>0</v>
      </c>
      <c r="AF355">
        <f t="shared" si="43"/>
        <v>1</v>
      </c>
      <c r="AG355">
        <f t="shared" si="43"/>
        <v>0</v>
      </c>
      <c r="AH355">
        <f t="shared" si="43"/>
        <v>0</v>
      </c>
      <c r="AI355">
        <f t="shared" si="43"/>
        <v>0</v>
      </c>
      <c r="AJ355">
        <v>7.2291999999999996</v>
      </c>
      <c r="AK355">
        <v>3</v>
      </c>
      <c r="AL355">
        <v>0</v>
      </c>
      <c r="AM355" s="3">
        <v>15</v>
      </c>
    </row>
    <row r="356" spans="1:39" x14ac:dyDescent="0.3">
      <c r="A356">
        <v>354</v>
      </c>
      <c r="B356">
        <v>0</v>
      </c>
      <c r="C356">
        <v>3</v>
      </c>
      <c r="D356" t="s">
        <v>543</v>
      </c>
      <c r="E356" t="s">
        <v>21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23</v>
      </c>
      <c r="M356" t="s">
        <v>23</v>
      </c>
      <c r="N356" t="str">
        <f t="shared" si="44"/>
        <v>M</v>
      </c>
      <c r="O356">
        <f xml:space="preserve"> IF(J356="",MEDIAN(J:J),J356)</f>
        <v>17.8</v>
      </c>
      <c r="P356">
        <f t="shared" si="45"/>
        <v>2</v>
      </c>
      <c r="Q356">
        <f t="shared" si="46"/>
        <v>0</v>
      </c>
      <c r="R356" t="s">
        <v>24</v>
      </c>
      <c r="S356" t="str">
        <f xml:space="preserve"> VLOOKUP(R356,[1]train_next!$D$3:$E$20,2,FALSE)</f>
        <v>Mr</v>
      </c>
      <c r="T356" s="3">
        <f xml:space="preserve"> IF(F356="",AVERAGEIF(S:S,S356,F:F),F356)</f>
        <v>25</v>
      </c>
      <c r="V356">
        <f t="shared" si="47"/>
        <v>1</v>
      </c>
      <c r="W356">
        <f t="shared" si="48"/>
        <v>0</v>
      </c>
      <c r="X356">
        <f xml:space="preserve"> IF(N356=X$2,1,0)</f>
        <v>1</v>
      </c>
      <c r="Y356">
        <f xml:space="preserve"> IF(N356=Y$2,1,0)</f>
        <v>0</v>
      </c>
      <c r="Z356">
        <f t="shared" si="50"/>
        <v>0</v>
      </c>
      <c r="AA356">
        <f t="shared" si="50"/>
        <v>0</v>
      </c>
      <c r="AB356">
        <f t="shared" si="50"/>
        <v>0</v>
      </c>
      <c r="AC356">
        <f t="shared" si="49"/>
        <v>0</v>
      </c>
      <c r="AD356">
        <f t="shared" si="49"/>
        <v>0</v>
      </c>
      <c r="AE356">
        <f t="shared" si="49"/>
        <v>0</v>
      </c>
      <c r="AF356">
        <f t="shared" si="43"/>
        <v>1</v>
      </c>
      <c r="AG356">
        <f t="shared" si="43"/>
        <v>0</v>
      </c>
      <c r="AH356">
        <f t="shared" si="43"/>
        <v>0</v>
      </c>
      <c r="AI356">
        <f t="shared" si="43"/>
        <v>0</v>
      </c>
      <c r="AJ356">
        <v>17.8</v>
      </c>
      <c r="AK356">
        <v>2</v>
      </c>
      <c r="AL356">
        <v>0</v>
      </c>
      <c r="AM356" s="3">
        <v>25</v>
      </c>
    </row>
    <row r="357" spans="1:39" x14ac:dyDescent="0.3">
      <c r="A357">
        <v>355</v>
      </c>
      <c r="B357">
        <v>0</v>
      </c>
      <c r="C357">
        <v>3</v>
      </c>
      <c r="D357" t="s">
        <v>544</v>
      </c>
      <c r="E357" t="s">
        <v>21</v>
      </c>
      <c r="G357">
        <v>0</v>
      </c>
      <c r="H357">
        <v>0</v>
      </c>
      <c r="I357">
        <v>2647</v>
      </c>
      <c r="J357">
        <v>7.2249999999999996</v>
      </c>
      <c r="L357" t="s">
        <v>29</v>
      </c>
      <c r="M357" t="s">
        <v>29</v>
      </c>
      <c r="N357" t="str">
        <f t="shared" si="44"/>
        <v>M</v>
      </c>
      <c r="O357">
        <f xml:space="preserve"> IF(J357="",MEDIAN(J:J),J357)</f>
        <v>7.2249999999999996</v>
      </c>
      <c r="P357">
        <f t="shared" si="45"/>
        <v>1</v>
      </c>
      <c r="Q357">
        <f t="shared" si="46"/>
        <v>0</v>
      </c>
      <c r="R357" t="s">
        <v>24</v>
      </c>
      <c r="S357" t="str">
        <f xml:space="preserve"> VLOOKUP(R357,[1]train_next!$D$3:$E$20,2,FALSE)</f>
        <v>Mr</v>
      </c>
      <c r="T357" s="3">
        <f xml:space="preserve"> IF(F357="",AVERAGEIF(S:S,S357,F:F),F357)</f>
        <v>32.252151462994838</v>
      </c>
      <c r="V357">
        <f t="shared" si="47"/>
        <v>0</v>
      </c>
      <c r="W357">
        <f t="shared" si="48"/>
        <v>1</v>
      </c>
      <c r="X357">
        <f xml:space="preserve"> IF(N357=X$2,1,0)</f>
        <v>1</v>
      </c>
      <c r="Y357">
        <f xml:space="preserve"> IF(N357=Y$2,1,0)</f>
        <v>0</v>
      </c>
      <c r="Z357">
        <f t="shared" si="50"/>
        <v>0</v>
      </c>
      <c r="AA357">
        <f t="shared" si="50"/>
        <v>0</v>
      </c>
      <c r="AB357">
        <f t="shared" si="50"/>
        <v>0</v>
      </c>
      <c r="AC357">
        <f t="shared" si="49"/>
        <v>0</v>
      </c>
      <c r="AD357">
        <f t="shared" si="49"/>
        <v>0</v>
      </c>
      <c r="AE357">
        <f t="shared" si="49"/>
        <v>0</v>
      </c>
      <c r="AF357">
        <f t="shared" si="43"/>
        <v>1</v>
      </c>
      <c r="AG357">
        <f t="shared" si="43"/>
        <v>0</v>
      </c>
      <c r="AH357">
        <f t="shared" si="43"/>
        <v>0</v>
      </c>
      <c r="AI357">
        <f t="shared" si="43"/>
        <v>0</v>
      </c>
      <c r="AJ357">
        <v>7.2249999999999996</v>
      </c>
      <c r="AK357">
        <v>1</v>
      </c>
      <c r="AL357">
        <v>0</v>
      </c>
      <c r="AM357" s="3">
        <v>32.252151462994838</v>
      </c>
    </row>
    <row r="358" spans="1:39" x14ac:dyDescent="0.3">
      <c r="A358">
        <v>356</v>
      </c>
      <c r="B358">
        <v>0</v>
      </c>
      <c r="C358">
        <v>3</v>
      </c>
      <c r="D358" t="s">
        <v>545</v>
      </c>
      <c r="E358" t="s">
        <v>21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23</v>
      </c>
      <c r="M358" t="s">
        <v>23</v>
      </c>
      <c r="N358" t="str">
        <f t="shared" si="44"/>
        <v>M</v>
      </c>
      <c r="O358">
        <f xml:space="preserve"> IF(J358="",MEDIAN(J:J),J358)</f>
        <v>9.5</v>
      </c>
      <c r="P358">
        <f t="shared" si="45"/>
        <v>1</v>
      </c>
      <c r="Q358">
        <f t="shared" si="46"/>
        <v>0</v>
      </c>
      <c r="R358" t="s">
        <v>24</v>
      </c>
      <c r="S358" t="str">
        <f xml:space="preserve"> VLOOKUP(R358,[1]train_next!$D$3:$E$20,2,FALSE)</f>
        <v>Mr</v>
      </c>
      <c r="T358" s="3">
        <f xml:space="preserve"> IF(F358="",AVERAGEIF(S:S,S358,F:F),F358)</f>
        <v>28</v>
      </c>
      <c r="V358">
        <f t="shared" si="47"/>
        <v>1</v>
      </c>
      <c r="W358">
        <f t="shared" si="48"/>
        <v>0</v>
      </c>
      <c r="X358">
        <f xml:space="preserve"> IF(N358=X$2,1,0)</f>
        <v>1</v>
      </c>
      <c r="Y358">
        <f xml:space="preserve"> IF(N358=Y$2,1,0)</f>
        <v>0</v>
      </c>
      <c r="Z358">
        <f t="shared" si="50"/>
        <v>0</v>
      </c>
      <c r="AA358">
        <f t="shared" si="50"/>
        <v>0</v>
      </c>
      <c r="AB358">
        <f t="shared" si="50"/>
        <v>0</v>
      </c>
      <c r="AC358">
        <f t="shared" si="49"/>
        <v>0</v>
      </c>
      <c r="AD358">
        <f t="shared" si="49"/>
        <v>0</v>
      </c>
      <c r="AE358">
        <f t="shared" si="49"/>
        <v>0</v>
      </c>
      <c r="AF358">
        <f t="shared" si="43"/>
        <v>1</v>
      </c>
      <c r="AG358">
        <f t="shared" si="43"/>
        <v>0</v>
      </c>
      <c r="AH358">
        <f t="shared" si="43"/>
        <v>0</v>
      </c>
      <c r="AI358">
        <f t="shared" si="43"/>
        <v>0</v>
      </c>
      <c r="AJ358">
        <v>9.5</v>
      </c>
      <c r="AK358">
        <v>1</v>
      </c>
      <c r="AL358">
        <v>0</v>
      </c>
      <c r="AM358" s="3">
        <v>28</v>
      </c>
    </row>
    <row r="359" spans="1:39" x14ac:dyDescent="0.3">
      <c r="A359">
        <v>357</v>
      </c>
      <c r="B359">
        <v>1</v>
      </c>
      <c r="C359">
        <v>1</v>
      </c>
      <c r="D359" t="s">
        <v>546</v>
      </c>
      <c r="E359" t="s">
        <v>26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274</v>
      </c>
      <c r="L359" t="s">
        <v>23</v>
      </c>
      <c r="M359" t="s">
        <v>23</v>
      </c>
      <c r="N359" t="str">
        <f t="shared" si="44"/>
        <v>E</v>
      </c>
      <c r="O359">
        <f xml:space="preserve"> IF(J359="",MEDIAN(J:J),J359)</f>
        <v>55</v>
      </c>
      <c r="P359">
        <f t="shared" si="45"/>
        <v>2</v>
      </c>
      <c r="Q359">
        <f t="shared" si="46"/>
        <v>1</v>
      </c>
      <c r="R359" t="s">
        <v>33</v>
      </c>
      <c r="S359" t="str">
        <f xml:space="preserve"> VLOOKUP(R359,[1]train_next!$D$3:$E$20,2,FALSE)</f>
        <v>Miss</v>
      </c>
      <c r="T359" s="3">
        <f xml:space="preserve"> IF(F359="",AVERAGEIF(S:S,S359,F:F),F359)</f>
        <v>22</v>
      </c>
      <c r="V359">
        <f t="shared" si="47"/>
        <v>1</v>
      </c>
      <c r="W359">
        <f t="shared" si="48"/>
        <v>0</v>
      </c>
      <c r="X359">
        <f xml:space="preserve"> IF(N359=X$2,1,0)</f>
        <v>0</v>
      </c>
      <c r="Y359">
        <f xml:space="preserve"> IF(N359=Y$2,1,0)</f>
        <v>0</v>
      </c>
      <c r="Z359">
        <f t="shared" si="50"/>
        <v>1</v>
      </c>
      <c r="AA359">
        <f t="shared" si="50"/>
        <v>0</v>
      </c>
      <c r="AB359">
        <f t="shared" si="50"/>
        <v>0</v>
      </c>
      <c r="AC359">
        <f t="shared" si="49"/>
        <v>0</v>
      </c>
      <c r="AD359">
        <f t="shared" si="49"/>
        <v>0</v>
      </c>
      <c r="AE359">
        <f t="shared" si="49"/>
        <v>0</v>
      </c>
      <c r="AF359">
        <f t="shared" si="43"/>
        <v>0</v>
      </c>
      <c r="AG359">
        <f t="shared" si="43"/>
        <v>0</v>
      </c>
      <c r="AH359">
        <f t="shared" si="43"/>
        <v>0</v>
      </c>
      <c r="AI359">
        <f t="shared" si="43"/>
        <v>1</v>
      </c>
      <c r="AJ359">
        <v>55</v>
      </c>
      <c r="AK359">
        <v>2</v>
      </c>
      <c r="AL359">
        <v>1</v>
      </c>
      <c r="AM359" s="3">
        <v>22</v>
      </c>
    </row>
    <row r="360" spans="1:39" x14ac:dyDescent="0.3">
      <c r="A360">
        <v>358</v>
      </c>
      <c r="B360">
        <v>0</v>
      </c>
      <c r="C360">
        <v>2</v>
      </c>
      <c r="D360" t="s">
        <v>547</v>
      </c>
      <c r="E360" t="s">
        <v>26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23</v>
      </c>
      <c r="M360" t="s">
        <v>23</v>
      </c>
      <c r="N360" t="str">
        <f t="shared" si="44"/>
        <v>M</v>
      </c>
      <c r="O360">
        <f xml:space="preserve"> IF(J360="",MEDIAN(J:J),J360)</f>
        <v>13</v>
      </c>
      <c r="P360">
        <f t="shared" si="45"/>
        <v>1</v>
      </c>
      <c r="Q360">
        <f t="shared" si="46"/>
        <v>1</v>
      </c>
      <c r="R360" t="s">
        <v>33</v>
      </c>
      <c r="S360" t="str">
        <f xml:space="preserve"> VLOOKUP(R360,[1]train_next!$D$3:$E$20,2,FALSE)</f>
        <v>Miss</v>
      </c>
      <c r="T360" s="3">
        <f xml:space="preserve"> IF(F360="",AVERAGEIF(S:S,S360,F:F),F360)</f>
        <v>38</v>
      </c>
      <c r="V360">
        <f t="shared" si="47"/>
        <v>1</v>
      </c>
      <c r="W360">
        <f t="shared" si="48"/>
        <v>0</v>
      </c>
      <c r="X360">
        <f xml:space="preserve"> IF(N360=X$2,1,0)</f>
        <v>1</v>
      </c>
      <c r="Y360">
        <f xml:space="preserve"> IF(N360=Y$2,1,0)</f>
        <v>0</v>
      </c>
      <c r="Z360">
        <f t="shared" si="50"/>
        <v>0</v>
      </c>
      <c r="AA360">
        <f t="shared" si="50"/>
        <v>0</v>
      </c>
      <c r="AB360">
        <f t="shared" si="50"/>
        <v>0</v>
      </c>
      <c r="AC360">
        <f t="shared" si="49"/>
        <v>0</v>
      </c>
      <c r="AD360">
        <f t="shared" si="49"/>
        <v>0</v>
      </c>
      <c r="AE360">
        <f t="shared" si="49"/>
        <v>0</v>
      </c>
      <c r="AF360">
        <f t="shared" si="43"/>
        <v>0</v>
      </c>
      <c r="AG360">
        <f t="shared" si="43"/>
        <v>0</v>
      </c>
      <c r="AH360">
        <f t="shared" si="43"/>
        <v>0</v>
      </c>
      <c r="AI360">
        <f t="shared" si="43"/>
        <v>1</v>
      </c>
      <c r="AJ360">
        <v>13</v>
      </c>
      <c r="AK360">
        <v>1</v>
      </c>
      <c r="AL360">
        <v>1</v>
      </c>
      <c r="AM360" s="3">
        <v>38</v>
      </c>
    </row>
    <row r="361" spans="1:39" x14ac:dyDescent="0.3">
      <c r="A361">
        <v>359</v>
      </c>
      <c r="B361">
        <v>1</v>
      </c>
      <c r="C361">
        <v>3</v>
      </c>
      <c r="D361" t="s">
        <v>548</v>
      </c>
      <c r="E361" t="s">
        <v>26</v>
      </c>
      <c r="G361">
        <v>0</v>
      </c>
      <c r="H361">
        <v>0</v>
      </c>
      <c r="I361">
        <v>330931</v>
      </c>
      <c r="J361">
        <v>7.8792</v>
      </c>
      <c r="L361" t="s">
        <v>38</v>
      </c>
      <c r="M361" t="s">
        <v>38</v>
      </c>
      <c r="N361" t="str">
        <f t="shared" si="44"/>
        <v>M</v>
      </c>
      <c r="O361">
        <f xml:space="preserve"> IF(J361="",MEDIAN(J:J),J361)</f>
        <v>7.8792</v>
      </c>
      <c r="P361">
        <f t="shared" si="45"/>
        <v>1</v>
      </c>
      <c r="Q361">
        <f t="shared" si="46"/>
        <v>1</v>
      </c>
      <c r="R361" t="s">
        <v>33</v>
      </c>
      <c r="S361" t="str">
        <f xml:space="preserve"> VLOOKUP(R361,[1]train_next!$D$3:$E$20,2,FALSE)</f>
        <v>Miss</v>
      </c>
      <c r="T361" s="3">
        <f xml:space="preserve"> IF(F361="",AVERAGEIF(S:S,S361,F:F),F361)</f>
        <v>21.8243661971831</v>
      </c>
      <c r="V361">
        <f t="shared" si="47"/>
        <v>0</v>
      </c>
      <c r="W361">
        <f t="shared" si="48"/>
        <v>0</v>
      </c>
      <c r="X361">
        <f xml:space="preserve"> IF(N361=X$2,1,0)</f>
        <v>1</v>
      </c>
      <c r="Y361">
        <f xml:space="preserve"> IF(N361=Y$2,1,0)</f>
        <v>0</v>
      </c>
      <c r="Z361">
        <f t="shared" si="50"/>
        <v>0</v>
      </c>
      <c r="AA361">
        <f t="shared" si="50"/>
        <v>0</v>
      </c>
      <c r="AB361">
        <f t="shared" si="50"/>
        <v>0</v>
      </c>
      <c r="AC361">
        <f t="shared" si="49"/>
        <v>0</v>
      </c>
      <c r="AD361">
        <f t="shared" si="49"/>
        <v>0</v>
      </c>
      <c r="AE361">
        <f t="shared" si="49"/>
        <v>0</v>
      </c>
      <c r="AF361">
        <f t="shared" si="43"/>
        <v>0</v>
      </c>
      <c r="AG361">
        <f t="shared" si="43"/>
        <v>0</v>
      </c>
      <c r="AH361">
        <f t="shared" si="43"/>
        <v>0</v>
      </c>
      <c r="AI361">
        <f t="shared" si="43"/>
        <v>1</v>
      </c>
      <c r="AJ361">
        <v>7.8792</v>
      </c>
      <c r="AK361">
        <v>1</v>
      </c>
      <c r="AL361">
        <v>1</v>
      </c>
      <c r="AM361" s="3">
        <v>21.8243661971831</v>
      </c>
    </row>
    <row r="362" spans="1:39" x14ac:dyDescent="0.3">
      <c r="A362">
        <v>360</v>
      </c>
      <c r="B362">
        <v>1</v>
      </c>
      <c r="C362">
        <v>3</v>
      </c>
      <c r="D362" t="s">
        <v>549</v>
      </c>
      <c r="E362" t="s">
        <v>26</v>
      </c>
      <c r="G362">
        <v>0</v>
      </c>
      <c r="H362">
        <v>0</v>
      </c>
      <c r="I362">
        <v>330980</v>
      </c>
      <c r="J362">
        <v>7.8792</v>
      </c>
      <c r="L362" t="s">
        <v>38</v>
      </c>
      <c r="M362" t="s">
        <v>38</v>
      </c>
      <c r="N362" t="str">
        <f t="shared" si="44"/>
        <v>M</v>
      </c>
      <c r="O362">
        <f xml:space="preserve"> IF(J362="",MEDIAN(J:J),J362)</f>
        <v>7.8792</v>
      </c>
      <c r="P362">
        <f t="shared" si="45"/>
        <v>1</v>
      </c>
      <c r="Q362">
        <f t="shared" si="46"/>
        <v>1</v>
      </c>
      <c r="R362" t="s">
        <v>33</v>
      </c>
      <c r="S362" t="str">
        <f xml:space="preserve"> VLOOKUP(R362,[1]train_next!$D$3:$E$20,2,FALSE)</f>
        <v>Miss</v>
      </c>
      <c r="T362" s="3">
        <f xml:space="preserve"> IF(F362="",AVERAGEIF(S:S,S362,F:F),F362)</f>
        <v>21.8243661971831</v>
      </c>
      <c r="V362">
        <f t="shared" si="47"/>
        <v>0</v>
      </c>
      <c r="W362">
        <f t="shared" si="48"/>
        <v>0</v>
      </c>
      <c r="X362">
        <f xml:space="preserve"> IF(N362=X$2,1,0)</f>
        <v>1</v>
      </c>
      <c r="Y362">
        <f xml:space="preserve"> IF(N362=Y$2,1,0)</f>
        <v>0</v>
      </c>
      <c r="Z362">
        <f t="shared" si="50"/>
        <v>0</v>
      </c>
      <c r="AA362">
        <f t="shared" si="50"/>
        <v>0</v>
      </c>
      <c r="AB362">
        <f t="shared" si="50"/>
        <v>0</v>
      </c>
      <c r="AC362">
        <f t="shared" si="49"/>
        <v>0</v>
      </c>
      <c r="AD362">
        <f t="shared" si="49"/>
        <v>0</v>
      </c>
      <c r="AE362">
        <f t="shared" si="49"/>
        <v>0</v>
      </c>
      <c r="AF362">
        <f t="shared" si="43"/>
        <v>0</v>
      </c>
      <c r="AG362">
        <f t="shared" si="43"/>
        <v>0</v>
      </c>
      <c r="AH362">
        <f t="shared" si="43"/>
        <v>0</v>
      </c>
      <c r="AI362">
        <f t="shared" si="43"/>
        <v>1</v>
      </c>
      <c r="AJ362">
        <v>7.8792</v>
      </c>
      <c r="AK362">
        <v>1</v>
      </c>
      <c r="AL362">
        <v>1</v>
      </c>
      <c r="AM362" s="3">
        <v>21.8243661971831</v>
      </c>
    </row>
    <row r="363" spans="1:39" x14ac:dyDescent="0.3">
      <c r="A363">
        <v>361</v>
      </c>
      <c r="B363">
        <v>0</v>
      </c>
      <c r="C363">
        <v>3</v>
      </c>
      <c r="D363" t="s">
        <v>550</v>
      </c>
      <c r="E363" t="s">
        <v>21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23</v>
      </c>
      <c r="M363" t="s">
        <v>23</v>
      </c>
      <c r="N363" t="str">
        <f t="shared" si="44"/>
        <v>M</v>
      </c>
      <c r="O363">
        <f xml:space="preserve"> IF(J363="",MEDIAN(J:J),J363)</f>
        <v>27.9</v>
      </c>
      <c r="P363">
        <f t="shared" si="45"/>
        <v>6</v>
      </c>
      <c r="Q363">
        <f t="shared" si="46"/>
        <v>0</v>
      </c>
      <c r="R363" t="s">
        <v>24</v>
      </c>
      <c r="S363" t="str">
        <f xml:space="preserve"> VLOOKUP(R363,[1]train_next!$D$3:$E$20,2,FALSE)</f>
        <v>Mr</v>
      </c>
      <c r="T363" s="3">
        <f xml:space="preserve"> IF(F363="",AVERAGEIF(S:S,S363,F:F),F363)</f>
        <v>40</v>
      </c>
      <c r="V363">
        <f t="shared" si="47"/>
        <v>1</v>
      </c>
      <c r="W363">
        <f t="shared" si="48"/>
        <v>0</v>
      </c>
      <c r="X363">
        <f xml:space="preserve"> IF(N363=X$2,1,0)</f>
        <v>1</v>
      </c>
      <c r="Y363">
        <f xml:space="preserve"> IF(N363=Y$2,1,0)</f>
        <v>0</v>
      </c>
      <c r="Z363">
        <f t="shared" si="50"/>
        <v>0</v>
      </c>
      <c r="AA363">
        <f t="shared" si="50"/>
        <v>0</v>
      </c>
      <c r="AB363">
        <f t="shared" si="50"/>
        <v>0</v>
      </c>
      <c r="AC363">
        <f t="shared" si="49"/>
        <v>0</v>
      </c>
      <c r="AD363">
        <f t="shared" si="49"/>
        <v>0</v>
      </c>
      <c r="AE363">
        <f t="shared" si="49"/>
        <v>0</v>
      </c>
      <c r="AF363">
        <f t="shared" si="43"/>
        <v>1</v>
      </c>
      <c r="AG363">
        <f t="shared" si="43"/>
        <v>0</v>
      </c>
      <c r="AH363">
        <f t="shared" si="43"/>
        <v>0</v>
      </c>
      <c r="AI363">
        <f t="shared" si="43"/>
        <v>0</v>
      </c>
      <c r="AJ363">
        <v>27.9</v>
      </c>
      <c r="AK363">
        <v>6</v>
      </c>
      <c r="AL363">
        <v>0</v>
      </c>
      <c r="AM363" s="3">
        <v>40</v>
      </c>
    </row>
    <row r="364" spans="1:39" x14ac:dyDescent="0.3">
      <c r="A364">
        <v>362</v>
      </c>
      <c r="B364">
        <v>0</v>
      </c>
      <c r="C364">
        <v>2</v>
      </c>
      <c r="D364" t="s">
        <v>551</v>
      </c>
      <c r="E364" t="s">
        <v>21</v>
      </c>
      <c r="F364">
        <v>29</v>
      </c>
      <c r="G364">
        <v>1</v>
      </c>
      <c r="H364">
        <v>0</v>
      </c>
      <c r="I364" t="s">
        <v>552</v>
      </c>
      <c r="J364">
        <v>27.720800000000001</v>
      </c>
      <c r="L364" t="s">
        <v>29</v>
      </c>
      <c r="M364" t="s">
        <v>29</v>
      </c>
      <c r="N364" t="str">
        <f t="shared" si="44"/>
        <v>M</v>
      </c>
      <c r="O364">
        <f xml:space="preserve"> IF(J364="",MEDIAN(J:J),J364)</f>
        <v>27.720800000000001</v>
      </c>
      <c r="P364">
        <f t="shared" si="45"/>
        <v>2</v>
      </c>
      <c r="Q364">
        <f t="shared" si="46"/>
        <v>0</v>
      </c>
      <c r="R364" t="s">
        <v>24</v>
      </c>
      <c r="S364" t="str">
        <f xml:space="preserve"> VLOOKUP(R364,[1]train_next!$D$3:$E$20,2,FALSE)</f>
        <v>Mr</v>
      </c>
      <c r="T364" s="3">
        <f xml:space="preserve"> IF(F364="",AVERAGEIF(S:S,S364,F:F),F364)</f>
        <v>29</v>
      </c>
      <c r="V364">
        <f t="shared" si="47"/>
        <v>0</v>
      </c>
      <c r="W364">
        <f t="shared" si="48"/>
        <v>1</v>
      </c>
      <c r="X364">
        <f xml:space="preserve"> IF(N364=X$2,1,0)</f>
        <v>1</v>
      </c>
      <c r="Y364">
        <f xml:space="preserve"> IF(N364=Y$2,1,0)</f>
        <v>0</v>
      </c>
      <c r="Z364">
        <f t="shared" si="50"/>
        <v>0</v>
      </c>
      <c r="AA364">
        <f t="shared" si="50"/>
        <v>0</v>
      </c>
      <c r="AB364">
        <f t="shared" si="50"/>
        <v>0</v>
      </c>
      <c r="AC364">
        <f t="shared" si="49"/>
        <v>0</v>
      </c>
      <c r="AD364">
        <f t="shared" si="49"/>
        <v>0</v>
      </c>
      <c r="AE364">
        <f t="shared" si="49"/>
        <v>0</v>
      </c>
      <c r="AF364">
        <f t="shared" si="43"/>
        <v>1</v>
      </c>
      <c r="AG364">
        <f t="shared" si="43"/>
        <v>0</v>
      </c>
      <c r="AH364">
        <f t="shared" si="43"/>
        <v>0</v>
      </c>
      <c r="AI364">
        <f t="shared" si="43"/>
        <v>0</v>
      </c>
      <c r="AJ364">
        <v>27.720800000000001</v>
      </c>
      <c r="AK364">
        <v>2</v>
      </c>
      <c r="AL364">
        <v>0</v>
      </c>
      <c r="AM364" s="3">
        <v>29</v>
      </c>
    </row>
    <row r="365" spans="1:39" x14ac:dyDescent="0.3">
      <c r="A365">
        <v>363</v>
      </c>
      <c r="B365">
        <v>0</v>
      </c>
      <c r="C365">
        <v>3</v>
      </c>
      <c r="D365" t="s">
        <v>553</v>
      </c>
      <c r="E365" t="s">
        <v>26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29</v>
      </c>
      <c r="M365" t="s">
        <v>29</v>
      </c>
      <c r="N365" t="str">
        <f t="shared" si="44"/>
        <v>M</v>
      </c>
      <c r="O365">
        <f xml:space="preserve"> IF(J365="",MEDIAN(J:J),J365)</f>
        <v>14.4542</v>
      </c>
      <c r="P365">
        <f t="shared" si="45"/>
        <v>2</v>
      </c>
      <c r="Q365">
        <f t="shared" si="46"/>
        <v>1</v>
      </c>
      <c r="R365" t="s">
        <v>30</v>
      </c>
      <c r="S365" t="str">
        <f xml:space="preserve"> VLOOKUP(R365,[1]train_next!$D$3:$E$20,2,FALSE)</f>
        <v>Mrs</v>
      </c>
      <c r="T365" s="3">
        <f xml:space="preserve"> IF(F365="",AVERAGEIF(S:S,S365,F:F),F365)</f>
        <v>45</v>
      </c>
      <c r="V365">
        <f t="shared" si="47"/>
        <v>0</v>
      </c>
      <c r="W365">
        <f t="shared" si="48"/>
        <v>1</v>
      </c>
      <c r="X365">
        <f xml:space="preserve"> IF(N365=X$2,1,0)</f>
        <v>1</v>
      </c>
      <c r="Y365">
        <f xml:space="preserve"> IF(N365=Y$2,1,0)</f>
        <v>0</v>
      </c>
      <c r="Z365">
        <f t="shared" si="50"/>
        <v>0</v>
      </c>
      <c r="AA365">
        <f t="shared" si="50"/>
        <v>0</v>
      </c>
      <c r="AB365">
        <f t="shared" si="50"/>
        <v>0</v>
      </c>
      <c r="AC365">
        <f t="shared" si="49"/>
        <v>0</v>
      </c>
      <c r="AD365">
        <f t="shared" si="49"/>
        <v>0</v>
      </c>
      <c r="AE365">
        <f t="shared" si="49"/>
        <v>0</v>
      </c>
      <c r="AF365">
        <f t="shared" si="43"/>
        <v>0</v>
      </c>
      <c r="AG365">
        <f t="shared" si="43"/>
        <v>1</v>
      </c>
      <c r="AH365">
        <f t="shared" si="43"/>
        <v>0</v>
      </c>
      <c r="AI365">
        <f t="shared" si="43"/>
        <v>0</v>
      </c>
      <c r="AJ365">
        <v>14.4542</v>
      </c>
      <c r="AK365">
        <v>2</v>
      </c>
      <c r="AL365">
        <v>1</v>
      </c>
      <c r="AM365" s="3">
        <v>45</v>
      </c>
    </row>
    <row r="366" spans="1:39" x14ac:dyDescent="0.3">
      <c r="A366">
        <v>364</v>
      </c>
      <c r="B366">
        <v>0</v>
      </c>
      <c r="C366">
        <v>3</v>
      </c>
      <c r="D366" t="s">
        <v>554</v>
      </c>
      <c r="E366" t="s">
        <v>21</v>
      </c>
      <c r="F366">
        <v>35</v>
      </c>
      <c r="G366">
        <v>0</v>
      </c>
      <c r="H366">
        <v>0</v>
      </c>
      <c r="I366" t="s">
        <v>555</v>
      </c>
      <c r="J366">
        <v>7.05</v>
      </c>
      <c r="L366" t="s">
        <v>23</v>
      </c>
      <c r="M366" t="s">
        <v>23</v>
      </c>
      <c r="N366" t="str">
        <f t="shared" si="44"/>
        <v>M</v>
      </c>
      <c r="O366">
        <f xml:space="preserve"> IF(J366="",MEDIAN(J:J),J366)</f>
        <v>7.05</v>
      </c>
      <c r="P366">
        <f t="shared" si="45"/>
        <v>1</v>
      </c>
      <c r="Q366">
        <f t="shared" si="46"/>
        <v>0</v>
      </c>
      <c r="R366" t="s">
        <v>24</v>
      </c>
      <c r="S366" t="str">
        <f xml:space="preserve"> VLOOKUP(R366,[1]train_next!$D$3:$E$20,2,FALSE)</f>
        <v>Mr</v>
      </c>
      <c r="T366" s="3">
        <f xml:space="preserve"> IF(F366="",AVERAGEIF(S:S,S366,F:F),F366)</f>
        <v>35</v>
      </c>
      <c r="V366">
        <f t="shared" si="47"/>
        <v>1</v>
      </c>
      <c r="W366">
        <f t="shared" si="48"/>
        <v>0</v>
      </c>
      <c r="X366">
        <f xml:space="preserve"> IF(N366=X$2,1,0)</f>
        <v>1</v>
      </c>
      <c r="Y366">
        <f xml:space="preserve"> IF(N366=Y$2,1,0)</f>
        <v>0</v>
      </c>
      <c r="Z366">
        <f t="shared" si="50"/>
        <v>0</v>
      </c>
      <c r="AA366">
        <f t="shared" si="50"/>
        <v>0</v>
      </c>
      <c r="AB366">
        <f t="shared" si="50"/>
        <v>0</v>
      </c>
      <c r="AC366">
        <f t="shared" si="49"/>
        <v>0</v>
      </c>
      <c r="AD366">
        <f t="shared" si="49"/>
        <v>0</v>
      </c>
      <c r="AE366">
        <f t="shared" si="49"/>
        <v>0</v>
      </c>
      <c r="AF366">
        <f t="shared" si="43"/>
        <v>1</v>
      </c>
      <c r="AG366">
        <f t="shared" si="43"/>
        <v>0</v>
      </c>
      <c r="AH366">
        <f t="shared" si="43"/>
        <v>0</v>
      </c>
      <c r="AI366">
        <f t="shared" si="43"/>
        <v>0</v>
      </c>
      <c r="AJ366">
        <v>7.05</v>
      </c>
      <c r="AK366">
        <v>1</v>
      </c>
      <c r="AL366">
        <v>0</v>
      </c>
      <c r="AM366" s="3">
        <v>35</v>
      </c>
    </row>
    <row r="367" spans="1:39" x14ac:dyDescent="0.3">
      <c r="A367">
        <v>365</v>
      </c>
      <c r="B367">
        <v>0</v>
      </c>
      <c r="C367">
        <v>3</v>
      </c>
      <c r="D367" t="s">
        <v>556</v>
      </c>
      <c r="E367" t="s">
        <v>21</v>
      </c>
      <c r="G367">
        <v>1</v>
      </c>
      <c r="H367">
        <v>0</v>
      </c>
      <c r="I367">
        <v>370365</v>
      </c>
      <c r="J367">
        <v>15.5</v>
      </c>
      <c r="L367" t="s">
        <v>38</v>
      </c>
      <c r="M367" t="s">
        <v>38</v>
      </c>
      <c r="N367" t="str">
        <f t="shared" si="44"/>
        <v>M</v>
      </c>
      <c r="O367">
        <f xml:space="preserve"> IF(J367="",MEDIAN(J:J),J367)</f>
        <v>15.5</v>
      </c>
      <c r="P367">
        <f t="shared" si="45"/>
        <v>2</v>
      </c>
      <c r="Q367">
        <f t="shared" si="46"/>
        <v>0</v>
      </c>
      <c r="R367" t="s">
        <v>24</v>
      </c>
      <c r="S367" t="str">
        <f xml:space="preserve"> VLOOKUP(R367,[1]train_next!$D$3:$E$20,2,FALSE)</f>
        <v>Mr</v>
      </c>
      <c r="T367" s="3">
        <f xml:space="preserve"> IF(F367="",AVERAGEIF(S:S,S367,F:F),F367)</f>
        <v>32.252151462994838</v>
      </c>
      <c r="V367">
        <f t="shared" si="47"/>
        <v>0</v>
      </c>
      <c r="W367">
        <f t="shared" si="48"/>
        <v>0</v>
      </c>
      <c r="X367">
        <f xml:space="preserve"> IF(N367=X$2,1,0)</f>
        <v>1</v>
      </c>
      <c r="Y367">
        <f xml:space="preserve"> IF(N367=Y$2,1,0)</f>
        <v>0</v>
      </c>
      <c r="Z367">
        <f t="shared" si="50"/>
        <v>0</v>
      </c>
      <c r="AA367">
        <f t="shared" si="50"/>
        <v>0</v>
      </c>
      <c r="AB367">
        <f t="shared" si="50"/>
        <v>0</v>
      </c>
      <c r="AC367">
        <f t="shared" si="49"/>
        <v>0</v>
      </c>
      <c r="AD367">
        <f t="shared" si="49"/>
        <v>0</v>
      </c>
      <c r="AE367">
        <f t="shared" si="49"/>
        <v>0</v>
      </c>
      <c r="AF367">
        <f t="shared" si="43"/>
        <v>1</v>
      </c>
      <c r="AG367">
        <f t="shared" si="43"/>
        <v>0</v>
      </c>
      <c r="AH367">
        <f t="shared" si="43"/>
        <v>0</v>
      </c>
      <c r="AI367">
        <f t="shared" si="43"/>
        <v>0</v>
      </c>
      <c r="AJ367">
        <v>15.5</v>
      </c>
      <c r="AK367">
        <v>2</v>
      </c>
      <c r="AL367">
        <v>0</v>
      </c>
      <c r="AM367" s="3">
        <v>32.252151462994838</v>
      </c>
    </row>
    <row r="368" spans="1:39" x14ac:dyDescent="0.3">
      <c r="A368">
        <v>366</v>
      </c>
      <c r="B368">
        <v>0</v>
      </c>
      <c r="C368">
        <v>3</v>
      </c>
      <c r="D368" t="s">
        <v>557</v>
      </c>
      <c r="E368" t="s">
        <v>21</v>
      </c>
      <c r="F368">
        <v>30</v>
      </c>
      <c r="G368">
        <v>0</v>
      </c>
      <c r="H368">
        <v>0</v>
      </c>
      <c r="I368" t="s">
        <v>558</v>
      </c>
      <c r="J368">
        <v>7.25</v>
      </c>
      <c r="L368" t="s">
        <v>23</v>
      </c>
      <c r="M368" t="s">
        <v>23</v>
      </c>
      <c r="N368" t="str">
        <f t="shared" si="44"/>
        <v>M</v>
      </c>
      <c r="O368">
        <f xml:space="preserve"> IF(J368="",MEDIAN(J:J),J368)</f>
        <v>7.25</v>
      </c>
      <c r="P368">
        <f t="shared" si="45"/>
        <v>1</v>
      </c>
      <c r="Q368">
        <f t="shared" si="46"/>
        <v>0</v>
      </c>
      <c r="R368" t="s">
        <v>24</v>
      </c>
      <c r="S368" t="str">
        <f xml:space="preserve"> VLOOKUP(R368,[1]train_next!$D$3:$E$20,2,FALSE)</f>
        <v>Mr</v>
      </c>
      <c r="T368" s="3">
        <f xml:space="preserve"> IF(F368="",AVERAGEIF(S:S,S368,F:F),F368)</f>
        <v>30</v>
      </c>
      <c r="V368">
        <f t="shared" si="47"/>
        <v>1</v>
      </c>
      <c r="W368">
        <f t="shared" si="48"/>
        <v>0</v>
      </c>
      <c r="X368">
        <f xml:space="preserve"> IF(N368=X$2,1,0)</f>
        <v>1</v>
      </c>
      <c r="Y368">
        <f xml:space="preserve"> IF(N368=Y$2,1,0)</f>
        <v>0</v>
      </c>
      <c r="Z368">
        <f t="shared" si="50"/>
        <v>0</v>
      </c>
      <c r="AA368">
        <f t="shared" si="50"/>
        <v>0</v>
      </c>
      <c r="AB368">
        <f t="shared" si="50"/>
        <v>0</v>
      </c>
      <c r="AC368">
        <f t="shared" si="49"/>
        <v>0</v>
      </c>
      <c r="AD368">
        <f t="shared" si="49"/>
        <v>0</v>
      </c>
      <c r="AE368">
        <f t="shared" si="49"/>
        <v>0</v>
      </c>
      <c r="AF368">
        <f t="shared" si="43"/>
        <v>1</v>
      </c>
      <c r="AG368">
        <f t="shared" si="43"/>
        <v>0</v>
      </c>
      <c r="AH368">
        <f t="shared" si="43"/>
        <v>0</v>
      </c>
      <c r="AI368">
        <f t="shared" si="43"/>
        <v>0</v>
      </c>
      <c r="AJ368">
        <v>7.25</v>
      </c>
      <c r="AK368">
        <v>1</v>
      </c>
      <c r="AL368">
        <v>0</v>
      </c>
      <c r="AM368" s="3">
        <v>30</v>
      </c>
    </row>
    <row r="369" spans="1:39" x14ac:dyDescent="0.3">
      <c r="A369">
        <v>367</v>
      </c>
      <c r="B369">
        <v>1</v>
      </c>
      <c r="C369">
        <v>1</v>
      </c>
      <c r="D369" t="s">
        <v>559</v>
      </c>
      <c r="E369" t="s">
        <v>26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560</v>
      </c>
      <c r="L369" t="s">
        <v>29</v>
      </c>
      <c r="M369" t="s">
        <v>29</v>
      </c>
      <c r="N369" t="str">
        <f t="shared" si="44"/>
        <v>D</v>
      </c>
      <c r="O369">
        <f xml:space="preserve"> IF(J369="",MEDIAN(J:J),J369)</f>
        <v>75.25</v>
      </c>
      <c r="P369">
        <f t="shared" si="45"/>
        <v>2</v>
      </c>
      <c r="Q369">
        <f t="shared" si="46"/>
        <v>1</v>
      </c>
      <c r="R369" t="s">
        <v>30</v>
      </c>
      <c r="S369" t="str">
        <f xml:space="preserve"> VLOOKUP(R369,[1]train_next!$D$3:$E$20,2,FALSE)</f>
        <v>Mrs</v>
      </c>
      <c r="T369" s="3">
        <f xml:space="preserve"> IF(F369="",AVERAGEIF(S:S,S369,F:F),F369)</f>
        <v>60</v>
      </c>
      <c r="V369">
        <f t="shared" si="47"/>
        <v>0</v>
      </c>
      <c r="W369">
        <f t="shared" si="48"/>
        <v>1</v>
      </c>
      <c r="X369">
        <f xml:space="preserve"> IF(N369=X$2,1,0)</f>
        <v>0</v>
      </c>
      <c r="Y369">
        <f xml:space="preserve"> IF(N369=Y$2,1,0)</f>
        <v>0</v>
      </c>
      <c r="Z369">
        <f t="shared" si="50"/>
        <v>0</v>
      </c>
      <c r="AA369">
        <f t="shared" si="50"/>
        <v>0</v>
      </c>
      <c r="AB369">
        <f t="shared" si="50"/>
        <v>1</v>
      </c>
      <c r="AC369">
        <f t="shared" si="49"/>
        <v>0</v>
      </c>
      <c r="AD369">
        <f t="shared" si="49"/>
        <v>0</v>
      </c>
      <c r="AE369">
        <f t="shared" si="49"/>
        <v>0</v>
      </c>
      <c r="AF369">
        <f t="shared" si="43"/>
        <v>0</v>
      </c>
      <c r="AG369">
        <f t="shared" si="43"/>
        <v>1</v>
      </c>
      <c r="AH369">
        <f t="shared" si="43"/>
        <v>0</v>
      </c>
      <c r="AI369">
        <f t="shared" si="43"/>
        <v>0</v>
      </c>
      <c r="AJ369">
        <v>75.25</v>
      </c>
      <c r="AK369">
        <v>2</v>
      </c>
      <c r="AL369">
        <v>1</v>
      </c>
      <c r="AM369" s="3">
        <v>60</v>
      </c>
    </row>
    <row r="370" spans="1:39" x14ac:dyDescent="0.3">
      <c r="A370">
        <v>368</v>
      </c>
      <c r="B370">
        <v>1</v>
      </c>
      <c r="C370">
        <v>3</v>
      </c>
      <c r="D370" t="s">
        <v>561</v>
      </c>
      <c r="E370" t="s">
        <v>26</v>
      </c>
      <c r="G370">
        <v>0</v>
      </c>
      <c r="H370">
        <v>0</v>
      </c>
      <c r="I370">
        <v>2626</v>
      </c>
      <c r="J370">
        <v>7.2291999999999996</v>
      </c>
      <c r="L370" t="s">
        <v>29</v>
      </c>
      <c r="M370" t="s">
        <v>29</v>
      </c>
      <c r="N370" t="str">
        <f t="shared" si="44"/>
        <v>M</v>
      </c>
      <c r="O370">
        <f xml:space="preserve"> IF(J370="",MEDIAN(J:J),J370)</f>
        <v>7.2291999999999996</v>
      </c>
      <c r="P370">
        <f t="shared" si="45"/>
        <v>1</v>
      </c>
      <c r="Q370">
        <f t="shared" si="46"/>
        <v>1</v>
      </c>
      <c r="R370" t="s">
        <v>30</v>
      </c>
      <c r="S370" t="str">
        <f xml:space="preserve"> VLOOKUP(R370,[1]train_next!$D$3:$E$20,2,FALSE)</f>
        <v>Mrs</v>
      </c>
      <c r="T370" s="3">
        <f xml:space="preserve"> IF(F370="",AVERAGEIF(S:S,S370,F:F),F370)</f>
        <v>36.918128654970758</v>
      </c>
      <c r="V370">
        <f t="shared" si="47"/>
        <v>0</v>
      </c>
      <c r="W370">
        <f t="shared" si="48"/>
        <v>1</v>
      </c>
      <c r="X370">
        <f xml:space="preserve"> IF(N370=X$2,1,0)</f>
        <v>1</v>
      </c>
      <c r="Y370">
        <f xml:space="preserve"> IF(N370=Y$2,1,0)</f>
        <v>0</v>
      </c>
      <c r="Z370">
        <f t="shared" si="50"/>
        <v>0</v>
      </c>
      <c r="AA370">
        <f t="shared" si="50"/>
        <v>0</v>
      </c>
      <c r="AB370">
        <f t="shared" si="50"/>
        <v>0</v>
      </c>
      <c r="AC370">
        <f t="shared" si="49"/>
        <v>0</v>
      </c>
      <c r="AD370">
        <f t="shared" si="49"/>
        <v>0</v>
      </c>
      <c r="AE370">
        <f t="shared" si="49"/>
        <v>0</v>
      </c>
      <c r="AF370">
        <f t="shared" si="43"/>
        <v>0</v>
      </c>
      <c r="AG370">
        <f t="shared" si="43"/>
        <v>1</v>
      </c>
      <c r="AH370">
        <f t="shared" si="43"/>
        <v>0</v>
      </c>
      <c r="AI370">
        <f t="shared" si="43"/>
        <v>0</v>
      </c>
      <c r="AJ370">
        <v>7.2291999999999996</v>
      </c>
      <c r="AK370">
        <v>1</v>
      </c>
      <c r="AL370">
        <v>1</v>
      </c>
      <c r="AM370" s="3">
        <v>36.918128654970758</v>
      </c>
    </row>
    <row r="371" spans="1:39" x14ac:dyDescent="0.3">
      <c r="A371">
        <v>369</v>
      </c>
      <c r="B371">
        <v>1</v>
      </c>
      <c r="C371">
        <v>3</v>
      </c>
      <c r="D371" t="s">
        <v>562</v>
      </c>
      <c r="E371" t="s">
        <v>26</v>
      </c>
      <c r="G371">
        <v>0</v>
      </c>
      <c r="H371">
        <v>0</v>
      </c>
      <c r="I371">
        <v>14313</v>
      </c>
      <c r="J371">
        <v>7.75</v>
      </c>
      <c r="L371" t="s">
        <v>38</v>
      </c>
      <c r="M371" t="s">
        <v>38</v>
      </c>
      <c r="N371" t="str">
        <f t="shared" si="44"/>
        <v>M</v>
      </c>
      <c r="O371">
        <f xml:space="preserve"> IF(J371="",MEDIAN(J:J),J371)</f>
        <v>7.75</v>
      </c>
      <c r="P371">
        <f t="shared" si="45"/>
        <v>1</v>
      </c>
      <c r="Q371">
        <f t="shared" si="46"/>
        <v>1</v>
      </c>
      <c r="R371" t="s">
        <v>33</v>
      </c>
      <c r="S371" t="str">
        <f xml:space="preserve"> VLOOKUP(R371,[1]train_next!$D$3:$E$20,2,FALSE)</f>
        <v>Miss</v>
      </c>
      <c r="T371" s="3">
        <f xml:space="preserve"> IF(F371="",AVERAGEIF(S:S,S371,F:F),F371)</f>
        <v>21.8243661971831</v>
      </c>
      <c r="V371">
        <f t="shared" si="47"/>
        <v>0</v>
      </c>
      <c r="W371">
        <f t="shared" si="48"/>
        <v>0</v>
      </c>
      <c r="X371">
        <f xml:space="preserve"> IF(N371=X$2,1,0)</f>
        <v>1</v>
      </c>
      <c r="Y371">
        <f xml:space="preserve"> IF(N371=Y$2,1,0)</f>
        <v>0</v>
      </c>
      <c r="Z371">
        <f t="shared" si="50"/>
        <v>0</v>
      </c>
      <c r="AA371">
        <f t="shared" si="50"/>
        <v>0</v>
      </c>
      <c r="AB371">
        <f t="shared" si="50"/>
        <v>0</v>
      </c>
      <c r="AC371">
        <f t="shared" si="49"/>
        <v>0</v>
      </c>
      <c r="AD371">
        <f t="shared" si="49"/>
        <v>0</v>
      </c>
      <c r="AE371">
        <f t="shared" si="49"/>
        <v>0</v>
      </c>
      <c r="AF371">
        <f t="shared" si="43"/>
        <v>0</v>
      </c>
      <c r="AG371">
        <f t="shared" si="43"/>
        <v>0</v>
      </c>
      <c r="AH371">
        <f t="shared" si="43"/>
        <v>0</v>
      </c>
      <c r="AI371">
        <f t="shared" si="43"/>
        <v>1</v>
      </c>
      <c r="AJ371">
        <v>7.75</v>
      </c>
      <c r="AK371">
        <v>1</v>
      </c>
      <c r="AL371">
        <v>1</v>
      </c>
      <c r="AM371" s="3">
        <v>21.8243661971831</v>
      </c>
    </row>
    <row r="372" spans="1:39" x14ac:dyDescent="0.3">
      <c r="A372">
        <v>370</v>
      </c>
      <c r="B372">
        <v>1</v>
      </c>
      <c r="C372">
        <v>1</v>
      </c>
      <c r="D372" t="s">
        <v>563</v>
      </c>
      <c r="E372" t="s">
        <v>26</v>
      </c>
      <c r="F372">
        <v>24</v>
      </c>
      <c r="G372">
        <v>0</v>
      </c>
      <c r="H372">
        <v>0</v>
      </c>
      <c r="I372" t="s">
        <v>564</v>
      </c>
      <c r="J372">
        <v>69.3</v>
      </c>
      <c r="K372" t="s">
        <v>565</v>
      </c>
      <c r="L372" t="s">
        <v>29</v>
      </c>
      <c r="M372" t="s">
        <v>29</v>
      </c>
      <c r="N372" t="str">
        <f t="shared" si="44"/>
        <v>B</v>
      </c>
      <c r="O372">
        <f xml:space="preserve"> IF(J372="",MEDIAN(J:J),J372)</f>
        <v>69.3</v>
      </c>
      <c r="P372">
        <f t="shared" si="45"/>
        <v>1</v>
      </c>
      <c r="Q372">
        <f t="shared" si="46"/>
        <v>1</v>
      </c>
      <c r="R372" t="s">
        <v>566</v>
      </c>
      <c r="S372" t="str">
        <f xml:space="preserve"> VLOOKUP(R372,[1]train_next!$D$3:$E$20,2,FALSE)</f>
        <v>Mrs</v>
      </c>
      <c r="T372" s="3">
        <f xml:space="preserve"> IF(F372="",AVERAGEIF(S:S,S372,F:F),F372)</f>
        <v>24</v>
      </c>
      <c r="V372">
        <f t="shared" si="47"/>
        <v>0</v>
      </c>
      <c r="W372">
        <f t="shared" si="48"/>
        <v>1</v>
      </c>
      <c r="X372">
        <f xml:space="preserve"> IF(N372=X$2,1,0)</f>
        <v>0</v>
      </c>
      <c r="Y372">
        <f xml:space="preserve"> IF(N372=Y$2,1,0)</f>
        <v>0</v>
      </c>
      <c r="Z372">
        <f t="shared" si="50"/>
        <v>0</v>
      </c>
      <c r="AA372">
        <f t="shared" si="50"/>
        <v>0</v>
      </c>
      <c r="AB372">
        <f t="shared" si="50"/>
        <v>0</v>
      </c>
      <c r="AC372">
        <f t="shared" si="49"/>
        <v>0</v>
      </c>
      <c r="AD372">
        <f t="shared" si="49"/>
        <v>1</v>
      </c>
      <c r="AE372">
        <f t="shared" si="49"/>
        <v>0</v>
      </c>
      <c r="AF372">
        <f t="shared" si="43"/>
        <v>0</v>
      </c>
      <c r="AG372">
        <f t="shared" si="43"/>
        <v>1</v>
      </c>
      <c r="AH372">
        <f t="shared" si="43"/>
        <v>0</v>
      </c>
      <c r="AI372">
        <f t="shared" si="43"/>
        <v>0</v>
      </c>
      <c r="AJ372">
        <v>69.3</v>
      </c>
      <c r="AK372">
        <v>1</v>
      </c>
      <c r="AL372">
        <v>1</v>
      </c>
      <c r="AM372" s="3">
        <v>24</v>
      </c>
    </row>
    <row r="373" spans="1:39" x14ac:dyDescent="0.3">
      <c r="A373">
        <v>371</v>
      </c>
      <c r="B373">
        <v>1</v>
      </c>
      <c r="C373">
        <v>1</v>
      </c>
      <c r="D373" t="s">
        <v>567</v>
      </c>
      <c r="E373" t="s">
        <v>21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568</v>
      </c>
      <c r="L373" t="s">
        <v>29</v>
      </c>
      <c r="M373" t="s">
        <v>29</v>
      </c>
      <c r="N373" t="str">
        <f t="shared" si="44"/>
        <v>E</v>
      </c>
      <c r="O373">
        <f xml:space="preserve"> IF(J373="",MEDIAN(J:J),J373)</f>
        <v>55.441699999999997</v>
      </c>
      <c r="P373">
        <f t="shared" si="45"/>
        <v>2</v>
      </c>
      <c r="Q373">
        <f t="shared" si="46"/>
        <v>0</v>
      </c>
      <c r="R373" t="s">
        <v>24</v>
      </c>
      <c r="S373" t="str">
        <f xml:space="preserve"> VLOOKUP(R373,[1]train_next!$D$3:$E$20,2,FALSE)</f>
        <v>Mr</v>
      </c>
      <c r="T373" s="3">
        <f xml:space="preserve"> IF(F373="",AVERAGEIF(S:S,S373,F:F),F373)</f>
        <v>25</v>
      </c>
      <c r="V373">
        <f t="shared" si="47"/>
        <v>0</v>
      </c>
      <c r="W373">
        <f t="shared" si="48"/>
        <v>1</v>
      </c>
      <c r="X373">
        <f xml:space="preserve"> IF(N373=X$2,1,0)</f>
        <v>0</v>
      </c>
      <c r="Y373">
        <f xml:space="preserve"> IF(N373=Y$2,1,0)</f>
        <v>0</v>
      </c>
      <c r="Z373">
        <f t="shared" si="50"/>
        <v>1</v>
      </c>
      <c r="AA373">
        <f t="shared" si="50"/>
        <v>0</v>
      </c>
      <c r="AB373">
        <f t="shared" si="50"/>
        <v>0</v>
      </c>
      <c r="AC373">
        <f t="shared" si="49"/>
        <v>0</v>
      </c>
      <c r="AD373">
        <f t="shared" si="49"/>
        <v>0</v>
      </c>
      <c r="AE373">
        <f t="shared" si="49"/>
        <v>0</v>
      </c>
      <c r="AF373">
        <f t="shared" ref="AF373:AI423" si="51" xml:space="preserve"> IF($S373 = AF$2,1,0)</f>
        <v>1</v>
      </c>
      <c r="AG373">
        <f t="shared" si="51"/>
        <v>0</v>
      </c>
      <c r="AH373">
        <f t="shared" si="51"/>
        <v>0</v>
      </c>
      <c r="AI373">
        <f t="shared" si="51"/>
        <v>0</v>
      </c>
      <c r="AJ373">
        <v>55.441699999999997</v>
      </c>
      <c r="AK373">
        <v>2</v>
      </c>
      <c r="AL373">
        <v>0</v>
      </c>
      <c r="AM373" s="3">
        <v>25</v>
      </c>
    </row>
    <row r="374" spans="1:39" x14ac:dyDescent="0.3">
      <c r="A374">
        <v>372</v>
      </c>
      <c r="B374">
        <v>0</v>
      </c>
      <c r="C374">
        <v>3</v>
      </c>
      <c r="D374" t="s">
        <v>569</v>
      </c>
      <c r="E374" t="s">
        <v>21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23</v>
      </c>
      <c r="M374" t="s">
        <v>23</v>
      </c>
      <c r="N374" t="str">
        <f t="shared" si="44"/>
        <v>M</v>
      </c>
      <c r="O374">
        <f xml:space="preserve"> IF(J374="",MEDIAN(J:J),J374)</f>
        <v>6.4958</v>
      </c>
      <c r="P374">
        <f t="shared" si="45"/>
        <v>2</v>
      </c>
      <c r="Q374">
        <f t="shared" si="46"/>
        <v>0</v>
      </c>
      <c r="R374" t="s">
        <v>24</v>
      </c>
      <c r="S374" t="str">
        <f xml:space="preserve"> VLOOKUP(R374,[1]train_next!$D$3:$E$20,2,FALSE)</f>
        <v>Mr</v>
      </c>
      <c r="T374" s="3">
        <f xml:space="preserve"> IF(F374="",AVERAGEIF(S:S,S374,F:F),F374)</f>
        <v>18</v>
      </c>
      <c r="V374">
        <f t="shared" si="47"/>
        <v>1</v>
      </c>
      <c r="W374">
        <f t="shared" si="48"/>
        <v>0</v>
      </c>
      <c r="X374">
        <f xml:space="preserve"> IF(N374=X$2,1,0)</f>
        <v>1</v>
      </c>
      <c r="Y374">
        <f xml:space="preserve"> IF(N374=Y$2,1,0)</f>
        <v>0</v>
      </c>
      <c r="Z374">
        <f t="shared" si="50"/>
        <v>0</v>
      </c>
      <c r="AA374">
        <f t="shared" si="50"/>
        <v>0</v>
      </c>
      <c r="AB374">
        <f t="shared" si="50"/>
        <v>0</v>
      </c>
      <c r="AC374">
        <f t="shared" si="49"/>
        <v>0</v>
      </c>
      <c r="AD374">
        <f t="shared" si="49"/>
        <v>0</v>
      </c>
      <c r="AE374">
        <f t="shared" si="49"/>
        <v>0</v>
      </c>
      <c r="AF374">
        <f t="shared" si="51"/>
        <v>1</v>
      </c>
      <c r="AG374">
        <f t="shared" si="51"/>
        <v>0</v>
      </c>
      <c r="AH374">
        <f t="shared" si="51"/>
        <v>0</v>
      </c>
      <c r="AI374">
        <f t="shared" si="51"/>
        <v>0</v>
      </c>
      <c r="AJ374">
        <v>6.4958</v>
      </c>
      <c r="AK374">
        <v>2</v>
      </c>
      <c r="AL374">
        <v>0</v>
      </c>
      <c r="AM374" s="3">
        <v>18</v>
      </c>
    </row>
    <row r="375" spans="1:39" x14ac:dyDescent="0.3">
      <c r="A375">
        <v>373</v>
      </c>
      <c r="B375">
        <v>0</v>
      </c>
      <c r="C375">
        <v>3</v>
      </c>
      <c r="D375" t="s">
        <v>570</v>
      </c>
      <c r="E375" t="s">
        <v>21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23</v>
      </c>
      <c r="M375" t="s">
        <v>23</v>
      </c>
      <c r="N375" t="str">
        <f t="shared" si="44"/>
        <v>M</v>
      </c>
      <c r="O375">
        <f xml:space="preserve"> IF(J375="",MEDIAN(J:J),J375)</f>
        <v>8.0500000000000007</v>
      </c>
      <c r="P375">
        <f t="shared" si="45"/>
        <v>1</v>
      </c>
      <c r="Q375">
        <f t="shared" si="46"/>
        <v>0</v>
      </c>
      <c r="R375" t="s">
        <v>24</v>
      </c>
      <c r="S375" t="str">
        <f xml:space="preserve"> VLOOKUP(R375,[1]train_next!$D$3:$E$20,2,FALSE)</f>
        <v>Mr</v>
      </c>
      <c r="T375" s="3">
        <f xml:space="preserve"> IF(F375="",AVERAGEIF(S:S,S375,F:F),F375)</f>
        <v>19</v>
      </c>
      <c r="V375">
        <f t="shared" si="47"/>
        <v>1</v>
      </c>
      <c r="W375">
        <f t="shared" si="48"/>
        <v>0</v>
      </c>
      <c r="X375">
        <f xml:space="preserve"> IF(N375=X$2,1,0)</f>
        <v>1</v>
      </c>
      <c r="Y375">
        <f xml:space="preserve"> IF(N375=Y$2,1,0)</f>
        <v>0</v>
      </c>
      <c r="Z375">
        <f t="shared" si="50"/>
        <v>0</v>
      </c>
      <c r="AA375">
        <f t="shared" si="50"/>
        <v>0</v>
      </c>
      <c r="AB375">
        <f t="shared" si="50"/>
        <v>0</v>
      </c>
      <c r="AC375">
        <f t="shared" si="49"/>
        <v>0</v>
      </c>
      <c r="AD375">
        <f t="shared" si="49"/>
        <v>0</v>
      </c>
      <c r="AE375">
        <f t="shared" si="49"/>
        <v>0</v>
      </c>
      <c r="AF375">
        <f t="shared" si="51"/>
        <v>1</v>
      </c>
      <c r="AG375">
        <f t="shared" si="51"/>
        <v>0</v>
      </c>
      <c r="AH375">
        <f t="shared" si="51"/>
        <v>0</v>
      </c>
      <c r="AI375">
        <f t="shared" si="51"/>
        <v>0</v>
      </c>
      <c r="AJ375">
        <v>8.0500000000000007</v>
      </c>
      <c r="AK375">
        <v>1</v>
      </c>
      <c r="AL375">
        <v>0</v>
      </c>
      <c r="AM375" s="3">
        <v>19</v>
      </c>
    </row>
    <row r="376" spans="1:39" x14ac:dyDescent="0.3">
      <c r="A376">
        <v>374</v>
      </c>
      <c r="B376">
        <v>0</v>
      </c>
      <c r="C376">
        <v>1</v>
      </c>
      <c r="D376" t="s">
        <v>571</v>
      </c>
      <c r="E376" t="s">
        <v>21</v>
      </c>
      <c r="F376">
        <v>22</v>
      </c>
      <c r="G376">
        <v>0</v>
      </c>
      <c r="H376">
        <v>0</v>
      </c>
      <c r="I376" t="s">
        <v>424</v>
      </c>
      <c r="J376">
        <v>135.63329999999999</v>
      </c>
      <c r="L376" t="s">
        <v>29</v>
      </c>
      <c r="M376" t="s">
        <v>29</v>
      </c>
      <c r="N376" t="str">
        <f t="shared" si="44"/>
        <v>M</v>
      </c>
      <c r="O376">
        <f xml:space="preserve"> IF(J376="",MEDIAN(J:J),J376)</f>
        <v>135.63329999999999</v>
      </c>
      <c r="P376">
        <f t="shared" si="45"/>
        <v>1</v>
      </c>
      <c r="Q376">
        <f t="shared" si="46"/>
        <v>0</v>
      </c>
      <c r="R376" t="s">
        <v>24</v>
      </c>
      <c r="S376" t="str">
        <f xml:space="preserve"> VLOOKUP(R376,[1]train_next!$D$3:$E$20,2,FALSE)</f>
        <v>Mr</v>
      </c>
      <c r="T376" s="3">
        <f xml:space="preserve"> IF(F376="",AVERAGEIF(S:S,S376,F:F),F376)</f>
        <v>22</v>
      </c>
      <c r="V376">
        <f t="shared" si="47"/>
        <v>0</v>
      </c>
      <c r="W376">
        <f t="shared" si="48"/>
        <v>1</v>
      </c>
      <c r="X376">
        <f xml:space="preserve"> IF(N376=X$2,1,0)</f>
        <v>1</v>
      </c>
      <c r="Y376">
        <f xml:space="preserve"> IF(N376=Y$2,1,0)</f>
        <v>0</v>
      </c>
      <c r="Z376">
        <f t="shared" si="50"/>
        <v>0</v>
      </c>
      <c r="AA376">
        <f t="shared" si="50"/>
        <v>0</v>
      </c>
      <c r="AB376">
        <f t="shared" si="50"/>
        <v>0</v>
      </c>
      <c r="AC376">
        <f t="shared" si="49"/>
        <v>0</v>
      </c>
      <c r="AD376">
        <f t="shared" si="49"/>
        <v>0</v>
      </c>
      <c r="AE376">
        <f t="shared" si="49"/>
        <v>0</v>
      </c>
      <c r="AF376">
        <f t="shared" si="51"/>
        <v>1</v>
      </c>
      <c r="AG376">
        <f t="shared" si="51"/>
        <v>0</v>
      </c>
      <c r="AH376">
        <f t="shared" si="51"/>
        <v>0</v>
      </c>
      <c r="AI376">
        <f t="shared" si="51"/>
        <v>0</v>
      </c>
      <c r="AJ376">
        <v>135.63329999999999</v>
      </c>
      <c r="AK376">
        <v>1</v>
      </c>
      <c r="AL376">
        <v>0</v>
      </c>
      <c r="AM376" s="3">
        <v>22</v>
      </c>
    </row>
    <row r="377" spans="1:39" x14ac:dyDescent="0.3">
      <c r="A377">
        <v>375</v>
      </c>
      <c r="B377">
        <v>0</v>
      </c>
      <c r="C377">
        <v>3</v>
      </c>
      <c r="D377" t="s">
        <v>572</v>
      </c>
      <c r="E377" t="s">
        <v>26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23</v>
      </c>
      <c r="M377" t="s">
        <v>23</v>
      </c>
      <c r="N377" t="str">
        <f t="shared" si="44"/>
        <v>M</v>
      </c>
      <c r="O377">
        <f xml:space="preserve"> IF(J377="",MEDIAN(J:J),J377)</f>
        <v>21.074999999999999</v>
      </c>
      <c r="P377">
        <f t="shared" si="45"/>
        <v>5</v>
      </c>
      <c r="Q377">
        <f t="shared" si="46"/>
        <v>1</v>
      </c>
      <c r="R377" t="s">
        <v>33</v>
      </c>
      <c r="S377" t="str">
        <f xml:space="preserve"> VLOOKUP(R377,[1]train_next!$D$3:$E$20,2,FALSE)</f>
        <v>Miss</v>
      </c>
      <c r="T377" s="3">
        <f xml:space="preserve"> IF(F377="",AVERAGEIF(S:S,S377,F:F),F377)</f>
        <v>3</v>
      </c>
      <c r="V377">
        <f t="shared" si="47"/>
        <v>1</v>
      </c>
      <c r="W377">
        <f t="shared" si="48"/>
        <v>0</v>
      </c>
      <c r="X377">
        <f xml:space="preserve"> IF(N377=X$2,1,0)</f>
        <v>1</v>
      </c>
      <c r="Y377">
        <f xml:space="preserve"> IF(N377=Y$2,1,0)</f>
        <v>0</v>
      </c>
      <c r="Z377">
        <f t="shared" si="50"/>
        <v>0</v>
      </c>
      <c r="AA377">
        <f t="shared" si="50"/>
        <v>0</v>
      </c>
      <c r="AB377">
        <f t="shared" si="50"/>
        <v>0</v>
      </c>
      <c r="AC377">
        <f t="shared" si="49"/>
        <v>0</v>
      </c>
      <c r="AD377">
        <f t="shared" si="49"/>
        <v>0</v>
      </c>
      <c r="AE377">
        <f t="shared" si="49"/>
        <v>0</v>
      </c>
      <c r="AF377">
        <f t="shared" si="51"/>
        <v>0</v>
      </c>
      <c r="AG377">
        <f t="shared" si="51"/>
        <v>0</v>
      </c>
      <c r="AH377">
        <f t="shared" si="51"/>
        <v>0</v>
      </c>
      <c r="AI377">
        <f t="shared" si="51"/>
        <v>1</v>
      </c>
      <c r="AJ377">
        <v>21.074999999999999</v>
      </c>
      <c r="AK377">
        <v>5</v>
      </c>
      <c r="AL377">
        <v>1</v>
      </c>
      <c r="AM377" s="3">
        <v>3</v>
      </c>
    </row>
    <row r="378" spans="1:39" x14ac:dyDescent="0.3">
      <c r="A378">
        <v>376</v>
      </c>
      <c r="B378">
        <v>1</v>
      </c>
      <c r="C378">
        <v>1</v>
      </c>
      <c r="D378" t="s">
        <v>573</v>
      </c>
      <c r="E378" t="s">
        <v>26</v>
      </c>
      <c r="G378">
        <v>1</v>
      </c>
      <c r="H378">
        <v>0</v>
      </c>
      <c r="I378" t="s">
        <v>82</v>
      </c>
      <c r="J378">
        <v>82.1708</v>
      </c>
      <c r="L378" t="s">
        <v>29</v>
      </c>
      <c r="M378" t="s">
        <v>29</v>
      </c>
      <c r="N378" t="str">
        <f t="shared" si="44"/>
        <v>M</v>
      </c>
      <c r="O378">
        <f xml:space="preserve"> IF(J378="",MEDIAN(J:J),J378)</f>
        <v>82.1708</v>
      </c>
      <c r="P378">
        <f t="shared" si="45"/>
        <v>2</v>
      </c>
      <c r="Q378">
        <f t="shared" si="46"/>
        <v>1</v>
      </c>
      <c r="R378" t="s">
        <v>30</v>
      </c>
      <c r="S378" t="str">
        <f xml:space="preserve"> VLOOKUP(R378,[1]train_next!$D$3:$E$20,2,FALSE)</f>
        <v>Mrs</v>
      </c>
      <c r="T378" s="3">
        <f xml:space="preserve"> IF(F378="",AVERAGEIF(S:S,S378,F:F),F378)</f>
        <v>36.918128654970758</v>
      </c>
      <c r="V378">
        <f t="shared" si="47"/>
        <v>0</v>
      </c>
      <c r="W378">
        <f t="shared" si="48"/>
        <v>1</v>
      </c>
      <c r="X378">
        <f xml:space="preserve"> IF(N378=X$2,1,0)</f>
        <v>1</v>
      </c>
      <c r="Y378">
        <f xml:space="preserve"> IF(N378=Y$2,1,0)</f>
        <v>0</v>
      </c>
      <c r="Z378">
        <f t="shared" si="50"/>
        <v>0</v>
      </c>
      <c r="AA378">
        <f t="shared" si="50"/>
        <v>0</v>
      </c>
      <c r="AB378">
        <f t="shared" si="50"/>
        <v>0</v>
      </c>
      <c r="AC378">
        <f t="shared" si="49"/>
        <v>0</v>
      </c>
      <c r="AD378">
        <f t="shared" si="49"/>
        <v>0</v>
      </c>
      <c r="AE378">
        <f t="shared" si="49"/>
        <v>0</v>
      </c>
      <c r="AF378">
        <f t="shared" si="51"/>
        <v>0</v>
      </c>
      <c r="AG378">
        <f t="shared" si="51"/>
        <v>1</v>
      </c>
      <c r="AH378">
        <f t="shared" si="51"/>
        <v>0</v>
      </c>
      <c r="AI378">
        <f t="shared" si="51"/>
        <v>0</v>
      </c>
      <c r="AJ378">
        <v>82.1708</v>
      </c>
      <c r="AK378">
        <v>2</v>
      </c>
      <c r="AL378">
        <v>1</v>
      </c>
      <c r="AM378" s="3">
        <v>36.918128654970758</v>
      </c>
    </row>
    <row r="379" spans="1:39" x14ac:dyDescent="0.3">
      <c r="A379">
        <v>377</v>
      </c>
      <c r="B379">
        <v>1</v>
      </c>
      <c r="C379">
        <v>3</v>
      </c>
      <c r="D379" t="s">
        <v>574</v>
      </c>
      <c r="E379" t="s">
        <v>26</v>
      </c>
      <c r="F379">
        <v>22</v>
      </c>
      <c r="G379">
        <v>0</v>
      </c>
      <c r="H379">
        <v>0</v>
      </c>
      <c r="I379" t="s">
        <v>575</v>
      </c>
      <c r="J379">
        <v>7.25</v>
      </c>
      <c r="L379" t="s">
        <v>23</v>
      </c>
      <c r="M379" t="s">
        <v>23</v>
      </c>
      <c r="N379" t="str">
        <f t="shared" si="44"/>
        <v>M</v>
      </c>
      <c r="O379">
        <f xml:space="preserve"> IF(J379="",MEDIAN(J:J),J379)</f>
        <v>7.25</v>
      </c>
      <c r="P379">
        <f t="shared" si="45"/>
        <v>1</v>
      </c>
      <c r="Q379">
        <f t="shared" si="46"/>
        <v>1</v>
      </c>
      <c r="R379" t="s">
        <v>33</v>
      </c>
      <c r="S379" t="str">
        <f xml:space="preserve"> VLOOKUP(R379,[1]train_next!$D$3:$E$20,2,FALSE)</f>
        <v>Miss</v>
      </c>
      <c r="T379" s="3">
        <f xml:space="preserve"> IF(F379="",AVERAGEIF(S:S,S379,F:F),F379)</f>
        <v>22</v>
      </c>
      <c r="V379">
        <f t="shared" si="47"/>
        <v>1</v>
      </c>
      <c r="W379">
        <f t="shared" si="48"/>
        <v>0</v>
      </c>
      <c r="X379">
        <f xml:space="preserve"> IF(N379=X$2,1,0)</f>
        <v>1</v>
      </c>
      <c r="Y379">
        <f xml:space="preserve"> IF(N379=Y$2,1,0)</f>
        <v>0</v>
      </c>
      <c r="Z379">
        <f t="shared" si="50"/>
        <v>0</v>
      </c>
      <c r="AA379">
        <f t="shared" si="50"/>
        <v>0</v>
      </c>
      <c r="AB379">
        <f t="shared" si="50"/>
        <v>0</v>
      </c>
      <c r="AC379">
        <f t="shared" si="49"/>
        <v>0</v>
      </c>
      <c r="AD379">
        <f t="shared" si="49"/>
        <v>0</v>
      </c>
      <c r="AE379">
        <f t="shared" si="49"/>
        <v>0</v>
      </c>
      <c r="AF379">
        <f t="shared" si="51"/>
        <v>0</v>
      </c>
      <c r="AG379">
        <f t="shared" si="51"/>
        <v>0</v>
      </c>
      <c r="AH379">
        <f t="shared" si="51"/>
        <v>0</v>
      </c>
      <c r="AI379">
        <f t="shared" si="51"/>
        <v>1</v>
      </c>
      <c r="AJ379">
        <v>7.25</v>
      </c>
      <c r="AK379">
        <v>1</v>
      </c>
      <c r="AL379">
        <v>1</v>
      </c>
      <c r="AM379" s="3">
        <v>22</v>
      </c>
    </row>
    <row r="380" spans="1:39" x14ac:dyDescent="0.3">
      <c r="A380">
        <v>378</v>
      </c>
      <c r="B380">
        <v>0</v>
      </c>
      <c r="C380">
        <v>1</v>
      </c>
      <c r="D380" t="s">
        <v>576</v>
      </c>
      <c r="E380" t="s">
        <v>21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577</v>
      </c>
      <c r="L380" t="s">
        <v>29</v>
      </c>
      <c r="M380" t="s">
        <v>29</v>
      </c>
      <c r="N380" t="str">
        <f t="shared" si="44"/>
        <v>C</v>
      </c>
      <c r="O380">
        <f xml:space="preserve"> IF(J380="",MEDIAN(J:J),J380)</f>
        <v>211.5</v>
      </c>
      <c r="P380">
        <f t="shared" si="45"/>
        <v>3</v>
      </c>
      <c r="Q380">
        <f t="shared" si="46"/>
        <v>0</v>
      </c>
      <c r="R380" t="s">
        <v>24</v>
      </c>
      <c r="S380" t="str">
        <f xml:space="preserve"> VLOOKUP(R380,[1]train_next!$D$3:$E$20,2,FALSE)</f>
        <v>Mr</v>
      </c>
      <c r="T380" s="3">
        <f xml:space="preserve"> IF(F380="",AVERAGEIF(S:S,S380,F:F),F380)</f>
        <v>27</v>
      </c>
      <c r="V380">
        <f t="shared" si="47"/>
        <v>0</v>
      </c>
      <c r="W380">
        <f t="shared" si="48"/>
        <v>1</v>
      </c>
      <c r="X380">
        <f xml:space="preserve"> IF(N380=X$2,1,0)</f>
        <v>0</v>
      </c>
      <c r="Y380">
        <f xml:space="preserve"> IF(N380=Y$2,1,0)</f>
        <v>1</v>
      </c>
      <c r="Z380">
        <f t="shared" si="50"/>
        <v>0</v>
      </c>
      <c r="AA380">
        <f t="shared" si="50"/>
        <v>0</v>
      </c>
      <c r="AB380">
        <f t="shared" si="50"/>
        <v>0</v>
      </c>
      <c r="AC380">
        <f t="shared" si="49"/>
        <v>0</v>
      </c>
      <c r="AD380">
        <f t="shared" si="49"/>
        <v>0</v>
      </c>
      <c r="AE380">
        <f t="shared" si="49"/>
        <v>0</v>
      </c>
      <c r="AF380">
        <f t="shared" si="51"/>
        <v>1</v>
      </c>
      <c r="AG380">
        <f t="shared" si="51"/>
        <v>0</v>
      </c>
      <c r="AH380">
        <f t="shared" si="51"/>
        <v>0</v>
      </c>
      <c r="AI380">
        <f t="shared" si="51"/>
        <v>0</v>
      </c>
      <c r="AJ380">
        <v>211.5</v>
      </c>
      <c r="AK380">
        <v>3</v>
      </c>
      <c r="AL380">
        <v>0</v>
      </c>
      <c r="AM380" s="3">
        <v>27</v>
      </c>
    </row>
    <row r="381" spans="1:39" x14ac:dyDescent="0.3">
      <c r="A381">
        <v>379</v>
      </c>
      <c r="B381">
        <v>0</v>
      </c>
      <c r="C381">
        <v>3</v>
      </c>
      <c r="D381" t="s">
        <v>578</v>
      </c>
      <c r="E381" t="s">
        <v>21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29</v>
      </c>
      <c r="M381" t="s">
        <v>29</v>
      </c>
      <c r="N381" t="str">
        <f t="shared" si="44"/>
        <v>M</v>
      </c>
      <c r="O381">
        <f xml:space="preserve"> IF(J381="",MEDIAN(J:J),J381)</f>
        <v>4.0125000000000002</v>
      </c>
      <c r="P381">
        <f t="shared" si="45"/>
        <v>1</v>
      </c>
      <c r="Q381">
        <f t="shared" si="46"/>
        <v>0</v>
      </c>
      <c r="R381" t="s">
        <v>24</v>
      </c>
      <c r="S381" t="str">
        <f xml:space="preserve"> VLOOKUP(R381,[1]train_next!$D$3:$E$20,2,FALSE)</f>
        <v>Mr</v>
      </c>
      <c r="T381" s="3">
        <f xml:space="preserve"> IF(F381="",AVERAGEIF(S:S,S381,F:F),F381)</f>
        <v>20</v>
      </c>
      <c r="V381">
        <f t="shared" si="47"/>
        <v>0</v>
      </c>
      <c r="W381">
        <f t="shared" si="48"/>
        <v>1</v>
      </c>
      <c r="X381">
        <f xml:space="preserve"> IF(N381=X$2,1,0)</f>
        <v>1</v>
      </c>
      <c r="Y381">
        <f xml:space="preserve"> IF(N381=Y$2,1,0)</f>
        <v>0</v>
      </c>
      <c r="Z381">
        <f t="shared" si="50"/>
        <v>0</v>
      </c>
      <c r="AA381">
        <f t="shared" si="50"/>
        <v>0</v>
      </c>
      <c r="AB381">
        <f t="shared" si="50"/>
        <v>0</v>
      </c>
      <c r="AC381">
        <f t="shared" si="49"/>
        <v>0</v>
      </c>
      <c r="AD381">
        <f t="shared" si="49"/>
        <v>0</v>
      </c>
      <c r="AE381">
        <f t="shared" si="49"/>
        <v>0</v>
      </c>
      <c r="AF381">
        <f t="shared" si="51"/>
        <v>1</v>
      </c>
      <c r="AG381">
        <f t="shared" si="51"/>
        <v>0</v>
      </c>
      <c r="AH381">
        <f t="shared" si="51"/>
        <v>0</v>
      </c>
      <c r="AI381">
        <f t="shared" si="51"/>
        <v>0</v>
      </c>
      <c r="AJ381">
        <v>4.0125000000000002</v>
      </c>
      <c r="AK381">
        <v>1</v>
      </c>
      <c r="AL381">
        <v>0</v>
      </c>
      <c r="AM381" s="3">
        <v>20</v>
      </c>
    </row>
    <row r="382" spans="1:39" x14ac:dyDescent="0.3">
      <c r="A382">
        <v>380</v>
      </c>
      <c r="B382">
        <v>0</v>
      </c>
      <c r="C382">
        <v>3</v>
      </c>
      <c r="D382" t="s">
        <v>579</v>
      </c>
      <c r="E382" t="s">
        <v>21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23</v>
      </c>
      <c r="M382" t="s">
        <v>23</v>
      </c>
      <c r="N382" t="str">
        <f t="shared" si="44"/>
        <v>M</v>
      </c>
      <c r="O382">
        <f xml:space="preserve"> IF(J382="",MEDIAN(J:J),J382)</f>
        <v>7.7750000000000004</v>
      </c>
      <c r="P382">
        <f t="shared" si="45"/>
        <v>1</v>
      </c>
      <c r="Q382">
        <f t="shared" si="46"/>
        <v>0</v>
      </c>
      <c r="R382" t="s">
        <v>24</v>
      </c>
      <c r="S382" t="str">
        <f xml:space="preserve"> VLOOKUP(R382,[1]train_next!$D$3:$E$20,2,FALSE)</f>
        <v>Mr</v>
      </c>
      <c r="T382" s="3">
        <f xml:space="preserve"> IF(F382="",AVERAGEIF(S:S,S382,F:F),F382)</f>
        <v>19</v>
      </c>
      <c r="V382">
        <f t="shared" si="47"/>
        <v>1</v>
      </c>
      <c r="W382">
        <f t="shared" si="48"/>
        <v>0</v>
      </c>
      <c r="X382">
        <f xml:space="preserve"> IF(N382=X$2,1,0)</f>
        <v>1</v>
      </c>
      <c r="Y382">
        <f xml:space="preserve"> IF(N382=Y$2,1,0)</f>
        <v>0</v>
      </c>
      <c r="Z382">
        <f t="shared" si="50"/>
        <v>0</v>
      </c>
      <c r="AA382">
        <f t="shared" si="50"/>
        <v>0</v>
      </c>
      <c r="AB382">
        <f t="shared" si="50"/>
        <v>0</v>
      </c>
      <c r="AC382">
        <f t="shared" si="49"/>
        <v>0</v>
      </c>
      <c r="AD382">
        <f t="shared" si="49"/>
        <v>0</v>
      </c>
      <c r="AE382">
        <f t="shared" si="49"/>
        <v>0</v>
      </c>
      <c r="AF382">
        <f t="shared" si="51"/>
        <v>1</v>
      </c>
      <c r="AG382">
        <f t="shared" si="51"/>
        <v>0</v>
      </c>
      <c r="AH382">
        <f t="shared" si="51"/>
        <v>0</v>
      </c>
      <c r="AI382">
        <f t="shared" si="51"/>
        <v>0</v>
      </c>
      <c r="AJ382">
        <v>7.7750000000000004</v>
      </c>
      <c r="AK382">
        <v>1</v>
      </c>
      <c r="AL382">
        <v>0</v>
      </c>
      <c r="AM382" s="3">
        <v>19</v>
      </c>
    </row>
    <row r="383" spans="1:39" x14ac:dyDescent="0.3">
      <c r="A383">
        <v>381</v>
      </c>
      <c r="B383">
        <v>1</v>
      </c>
      <c r="C383">
        <v>1</v>
      </c>
      <c r="D383" t="s">
        <v>580</v>
      </c>
      <c r="E383" t="s">
        <v>26</v>
      </c>
      <c r="F383">
        <v>42</v>
      </c>
      <c r="G383">
        <v>0</v>
      </c>
      <c r="H383">
        <v>0</v>
      </c>
      <c r="I383" t="s">
        <v>581</v>
      </c>
      <c r="J383">
        <v>227.52500000000001</v>
      </c>
      <c r="L383" t="s">
        <v>29</v>
      </c>
      <c r="M383" t="s">
        <v>29</v>
      </c>
      <c r="N383" t="str">
        <f t="shared" si="44"/>
        <v>M</v>
      </c>
      <c r="O383">
        <f xml:space="preserve"> IF(J383="",MEDIAN(J:J),J383)</f>
        <v>227.52500000000001</v>
      </c>
      <c r="P383">
        <f t="shared" si="45"/>
        <v>1</v>
      </c>
      <c r="Q383">
        <f t="shared" si="46"/>
        <v>1</v>
      </c>
      <c r="R383" t="s">
        <v>33</v>
      </c>
      <c r="S383" t="str">
        <f xml:space="preserve"> VLOOKUP(R383,[1]train_next!$D$3:$E$20,2,FALSE)</f>
        <v>Miss</v>
      </c>
      <c r="T383" s="3">
        <f xml:space="preserve"> IF(F383="",AVERAGEIF(S:S,S383,F:F),F383)</f>
        <v>42</v>
      </c>
      <c r="V383">
        <f t="shared" si="47"/>
        <v>0</v>
      </c>
      <c r="W383">
        <f t="shared" si="48"/>
        <v>1</v>
      </c>
      <c r="X383">
        <f xml:space="preserve"> IF(N383=X$2,1,0)</f>
        <v>1</v>
      </c>
      <c r="Y383">
        <f xml:space="preserve"> IF(N383=Y$2,1,0)</f>
        <v>0</v>
      </c>
      <c r="Z383">
        <f t="shared" si="50"/>
        <v>0</v>
      </c>
      <c r="AA383">
        <f t="shared" si="50"/>
        <v>0</v>
      </c>
      <c r="AB383">
        <f t="shared" si="50"/>
        <v>0</v>
      </c>
      <c r="AC383">
        <f t="shared" si="49"/>
        <v>0</v>
      </c>
      <c r="AD383">
        <f t="shared" si="49"/>
        <v>0</v>
      </c>
      <c r="AE383">
        <f t="shared" si="49"/>
        <v>0</v>
      </c>
      <c r="AF383">
        <f t="shared" si="51"/>
        <v>0</v>
      </c>
      <c r="AG383">
        <f t="shared" si="51"/>
        <v>0</v>
      </c>
      <c r="AH383">
        <f t="shared" si="51"/>
        <v>0</v>
      </c>
      <c r="AI383">
        <f t="shared" si="51"/>
        <v>1</v>
      </c>
      <c r="AJ383">
        <v>227.52500000000001</v>
      </c>
      <c r="AK383">
        <v>1</v>
      </c>
      <c r="AL383">
        <v>1</v>
      </c>
      <c r="AM383" s="3">
        <v>42</v>
      </c>
    </row>
    <row r="384" spans="1:39" x14ac:dyDescent="0.3">
      <c r="A384">
        <v>382</v>
      </c>
      <c r="B384">
        <v>1</v>
      </c>
      <c r="C384">
        <v>3</v>
      </c>
      <c r="D384" t="s">
        <v>582</v>
      </c>
      <c r="E384" t="s">
        <v>26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29</v>
      </c>
      <c r="M384" t="s">
        <v>29</v>
      </c>
      <c r="N384" t="str">
        <f t="shared" si="44"/>
        <v>M</v>
      </c>
      <c r="O384">
        <f xml:space="preserve"> IF(J384="",MEDIAN(J:J),J384)</f>
        <v>15.7417</v>
      </c>
      <c r="P384">
        <f t="shared" si="45"/>
        <v>3</v>
      </c>
      <c r="Q384">
        <f t="shared" si="46"/>
        <v>1</v>
      </c>
      <c r="R384" t="s">
        <v>33</v>
      </c>
      <c r="S384" t="str">
        <f xml:space="preserve"> VLOOKUP(R384,[1]train_next!$D$3:$E$20,2,FALSE)</f>
        <v>Miss</v>
      </c>
      <c r="T384" s="3">
        <f xml:space="preserve"> IF(F384="",AVERAGEIF(S:S,S384,F:F),F384)</f>
        <v>1</v>
      </c>
      <c r="V384">
        <f t="shared" si="47"/>
        <v>0</v>
      </c>
      <c r="W384">
        <f t="shared" si="48"/>
        <v>1</v>
      </c>
      <c r="X384">
        <f xml:space="preserve"> IF(N384=X$2,1,0)</f>
        <v>1</v>
      </c>
      <c r="Y384">
        <f xml:space="preserve"> IF(N384=Y$2,1,0)</f>
        <v>0</v>
      </c>
      <c r="Z384">
        <f t="shared" si="50"/>
        <v>0</v>
      </c>
      <c r="AA384">
        <f t="shared" si="50"/>
        <v>0</v>
      </c>
      <c r="AB384">
        <f t="shared" si="50"/>
        <v>0</v>
      </c>
      <c r="AC384">
        <f t="shared" si="49"/>
        <v>0</v>
      </c>
      <c r="AD384">
        <f t="shared" si="49"/>
        <v>0</v>
      </c>
      <c r="AE384">
        <f t="shared" si="49"/>
        <v>0</v>
      </c>
      <c r="AF384">
        <f t="shared" si="51"/>
        <v>0</v>
      </c>
      <c r="AG384">
        <f t="shared" si="51"/>
        <v>0</v>
      </c>
      <c r="AH384">
        <f t="shared" si="51"/>
        <v>0</v>
      </c>
      <c r="AI384">
        <f t="shared" si="51"/>
        <v>1</v>
      </c>
      <c r="AJ384">
        <v>15.7417</v>
      </c>
      <c r="AK384">
        <v>3</v>
      </c>
      <c r="AL384">
        <v>1</v>
      </c>
      <c r="AM384" s="3">
        <v>1</v>
      </c>
    </row>
    <row r="385" spans="1:39" x14ac:dyDescent="0.3">
      <c r="A385">
        <v>383</v>
      </c>
      <c r="B385">
        <v>0</v>
      </c>
      <c r="C385">
        <v>3</v>
      </c>
      <c r="D385" t="s">
        <v>583</v>
      </c>
      <c r="E385" t="s">
        <v>21</v>
      </c>
      <c r="F385">
        <v>32</v>
      </c>
      <c r="G385">
        <v>0</v>
      </c>
      <c r="H385">
        <v>0</v>
      </c>
      <c r="I385" t="s">
        <v>584</v>
      </c>
      <c r="J385">
        <v>7.9249999999999998</v>
      </c>
      <c r="L385" t="s">
        <v>23</v>
      </c>
      <c r="M385" t="s">
        <v>23</v>
      </c>
      <c r="N385" t="str">
        <f t="shared" si="44"/>
        <v>M</v>
      </c>
      <c r="O385">
        <f xml:space="preserve"> IF(J385="",MEDIAN(J:J),J385)</f>
        <v>7.9249999999999998</v>
      </c>
      <c r="P385">
        <f t="shared" si="45"/>
        <v>1</v>
      </c>
      <c r="Q385">
        <f t="shared" si="46"/>
        <v>0</v>
      </c>
      <c r="R385" t="s">
        <v>24</v>
      </c>
      <c r="S385" t="str">
        <f xml:space="preserve"> VLOOKUP(R385,[1]train_next!$D$3:$E$20,2,FALSE)</f>
        <v>Mr</v>
      </c>
      <c r="T385" s="3">
        <f xml:space="preserve"> IF(F385="",AVERAGEIF(S:S,S385,F:F),F385)</f>
        <v>32</v>
      </c>
      <c r="V385">
        <f t="shared" si="47"/>
        <v>1</v>
      </c>
      <c r="W385">
        <f t="shared" si="48"/>
        <v>0</v>
      </c>
      <c r="X385">
        <f xml:space="preserve"> IF(N385=X$2,1,0)</f>
        <v>1</v>
      </c>
      <c r="Y385">
        <f xml:space="preserve"> IF(N385=Y$2,1,0)</f>
        <v>0</v>
      </c>
      <c r="Z385">
        <f t="shared" si="50"/>
        <v>0</v>
      </c>
      <c r="AA385">
        <f t="shared" si="50"/>
        <v>0</v>
      </c>
      <c r="AB385">
        <f t="shared" si="50"/>
        <v>0</v>
      </c>
      <c r="AC385">
        <f t="shared" si="49"/>
        <v>0</v>
      </c>
      <c r="AD385">
        <f t="shared" si="49"/>
        <v>0</v>
      </c>
      <c r="AE385">
        <f t="shared" si="49"/>
        <v>0</v>
      </c>
      <c r="AF385">
        <f t="shared" si="51"/>
        <v>1</v>
      </c>
      <c r="AG385">
        <f t="shared" si="51"/>
        <v>0</v>
      </c>
      <c r="AH385">
        <f t="shared" si="51"/>
        <v>0</v>
      </c>
      <c r="AI385">
        <f t="shared" si="51"/>
        <v>0</v>
      </c>
      <c r="AJ385">
        <v>7.9249999999999998</v>
      </c>
      <c r="AK385">
        <v>1</v>
      </c>
      <c r="AL385">
        <v>0</v>
      </c>
      <c r="AM385" s="3">
        <v>32</v>
      </c>
    </row>
    <row r="386" spans="1:39" x14ac:dyDescent="0.3">
      <c r="A386">
        <v>384</v>
      </c>
      <c r="B386">
        <v>1</v>
      </c>
      <c r="C386">
        <v>1</v>
      </c>
      <c r="D386" t="s">
        <v>585</v>
      </c>
      <c r="E386" t="s">
        <v>26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23</v>
      </c>
      <c r="M386" t="s">
        <v>23</v>
      </c>
      <c r="N386" t="str">
        <f t="shared" si="44"/>
        <v>M</v>
      </c>
      <c r="O386">
        <f xml:space="preserve"> IF(J386="",MEDIAN(J:J),J386)</f>
        <v>52</v>
      </c>
      <c r="P386">
        <f t="shared" si="45"/>
        <v>2</v>
      </c>
      <c r="Q386">
        <f t="shared" si="46"/>
        <v>1</v>
      </c>
      <c r="R386" t="s">
        <v>30</v>
      </c>
      <c r="S386" t="str">
        <f xml:space="preserve"> VLOOKUP(R386,[1]train_next!$D$3:$E$20,2,FALSE)</f>
        <v>Mrs</v>
      </c>
      <c r="T386" s="3">
        <f xml:space="preserve"> IF(F386="",AVERAGEIF(S:S,S386,F:F),F386)</f>
        <v>35</v>
      </c>
      <c r="V386">
        <f t="shared" si="47"/>
        <v>1</v>
      </c>
      <c r="W386">
        <f t="shared" si="48"/>
        <v>0</v>
      </c>
      <c r="X386">
        <f xml:space="preserve"> IF(N386=X$2,1,0)</f>
        <v>1</v>
      </c>
      <c r="Y386">
        <f xml:space="preserve"> IF(N386=Y$2,1,0)</f>
        <v>0</v>
      </c>
      <c r="Z386">
        <f t="shared" si="50"/>
        <v>0</v>
      </c>
      <c r="AA386">
        <f t="shared" si="50"/>
        <v>0</v>
      </c>
      <c r="AB386">
        <f t="shared" si="50"/>
        <v>0</v>
      </c>
      <c r="AC386">
        <f t="shared" si="49"/>
        <v>0</v>
      </c>
      <c r="AD386">
        <f t="shared" si="49"/>
        <v>0</v>
      </c>
      <c r="AE386">
        <f t="shared" si="49"/>
        <v>0</v>
      </c>
      <c r="AF386">
        <f t="shared" si="51"/>
        <v>0</v>
      </c>
      <c r="AG386">
        <f t="shared" si="51"/>
        <v>1</v>
      </c>
      <c r="AH386">
        <f t="shared" si="51"/>
        <v>0</v>
      </c>
      <c r="AI386">
        <f t="shared" si="51"/>
        <v>0</v>
      </c>
      <c r="AJ386">
        <v>52</v>
      </c>
      <c r="AK386">
        <v>2</v>
      </c>
      <c r="AL386">
        <v>1</v>
      </c>
      <c r="AM386" s="3">
        <v>35</v>
      </c>
    </row>
    <row r="387" spans="1:39" x14ac:dyDescent="0.3">
      <c r="A387">
        <v>385</v>
      </c>
      <c r="B387">
        <v>0</v>
      </c>
      <c r="C387">
        <v>3</v>
      </c>
      <c r="D387" t="s">
        <v>586</v>
      </c>
      <c r="E387" t="s">
        <v>21</v>
      </c>
      <c r="G387">
        <v>0</v>
      </c>
      <c r="H387">
        <v>0</v>
      </c>
      <c r="I387">
        <v>349227</v>
      </c>
      <c r="J387">
        <v>7.8958000000000004</v>
      </c>
      <c r="L387" t="s">
        <v>23</v>
      </c>
      <c r="M387" t="s">
        <v>23</v>
      </c>
      <c r="N387" t="str">
        <f t="shared" si="44"/>
        <v>M</v>
      </c>
      <c r="O387">
        <f xml:space="preserve"> IF(J387="",MEDIAN(J:J),J387)</f>
        <v>7.8958000000000004</v>
      </c>
      <c r="P387">
        <f t="shared" si="45"/>
        <v>1</v>
      </c>
      <c r="Q387">
        <f t="shared" si="46"/>
        <v>0</v>
      </c>
      <c r="R387" t="s">
        <v>24</v>
      </c>
      <c r="S387" t="str">
        <f xml:space="preserve"> VLOOKUP(R387,[1]train_next!$D$3:$E$20,2,FALSE)</f>
        <v>Mr</v>
      </c>
      <c r="T387" s="3">
        <f xml:space="preserve"> IF(F387="",AVERAGEIF(S:S,S387,F:F),F387)</f>
        <v>32.252151462994838</v>
      </c>
      <c r="V387">
        <f t="shared" si="47"/>
        <v>1</v>
      </c>
      <c r="W387">
        <f t="shared" si="48"/>
        <v>0</v>
      </c>
      <c r="X387">
        <f xml:space="preserve"> IF(N387=X$2,1,0)</f>
        <v>1</v>
      </c>
      <c r="Y387">
        <f xml:space="preserve"> IF(N387=Y$2,1,0)</f>
        <v>0</v>
      </c>
      <c r="Z387">
        <f t="shared" si="50"/>
        <v>0</v>
      </c>
      <c r="AA387">
        <f t="shared" si="50"/>
        <v>0</v>
      </c>
      <c r="AB387">
        <f t="shared" si="50"/>
        <v>0</v>
      </c>
      <c r="AC387">
        <f t="shared" si="49"/>
        <v>0</v>
      </c>
      <c r="AD387">
        <f t="shared" si="49"/>
        <v>0</v>
      </c>
      <c r="AE387">
        <f t="shared" si="49"/>
        <v>0</v>
      </c>
      <c r="AF387">
        <f t="shared" si="51"/>
        <v>1</v>
      </c>
      <c r="AG387">
        <f t="shared" si="51"/>
        <v>0</v>
      </c>
      <c r="AH387">
        <f t="shared" si="51"/>
        <v>0</v>
      </c>
      <c r="AI387">
        <f t="shared" si="51"/>
        <v>0</v>
      </c>
      <c r="AJ387">
        <v>7.8958000000000004</v>
      </c>
      <c r="AK387">
        <v>1</v>
      </c>
      <c r="AL387">
        <v>0</v>
      </c>
      <c r="AM387" s="3">
        <v>32.252151462994838</v>
      </c>
    </row>
    <row r="388" spans="1:39" x14ac:dyDescent="0.3">
      <c r="A388">
        <v>386</v>
      </c>
      <c r="B388">
        <v>0</v>
      </c>
      <c r="C388">
        <v>2</v>
      </c>
      <c r="D388" t="s">
        <v>587</v>
      </c>
      <c r="E388" t="s">
        <v>21</v>
      </c>
      <c r="F388">
        <v>18</v>
      </c>
      <c r="G388">
        <v>0</v>
      </c>
      <c r="H388">
        <v>0</v>
      </c>
      <c r="I388" t="s">
        <v>139</v>
      </c>
      <c r="J388">
        <v>73.5</v>
      </c>
      <c r="L388" t="s">
        <v>23</v>
      </c>
      <c r="M388" t="s">
        <v>23</v>
      </c>
      <c r="N388" t="str">
        <f t="shared" ref="N388:N451" si="52" xml:space="preserve"> IF(K388="","M",LEFT(K388,1))</f>
        <v>M</v>
      </c>
      <c r="O388">
        <f xml:space="preserve"> IF(J388="",MEDIAN(J:J),J388)</f>
        <v>73.5</v>
      </c>
      <c r="P388">
        <f t="shared" ref="P388:P451" si="53" xml:space="preserve"> SUM(G388,H388,1)</f>
        <v>1</v>
      </c>
      <c r="Q388">
        <f t="shared" ref="Q388:Q451" si="54" xml:space="preserve"> IF(E388="male",0,1)</f>
        <v>0</v>
      </c>
      <c r="R388" t="s">
        <v>24</v>
      </c>
      <c r="S388" t="str">
        <f xml:space="preserve"> VLOOKUP(R388,[1]train_next!$D$3:$E$20,2,FALSE)</f>
        <v>Mr</v>
      </c>
      <c r="T388" s="3">
        <f xml:space="preserve"> IF(F388="",AVERAGEIF(S:S,S388,F:F),F388)</f>
        <v>18</v>
      </c>
      <c r="V388">
        <f t="shared" ref="V388:V451" si="55" xml:space="preserve"> IF(M388=V$2,1,0)</f>
        <v>1</v>
      </c>
      <c r="W388">
        <f t="shared" ref="W388:W451" si="56" xml:space="preserve"> IF(M388=W$2,1,0)</f>
        <v>0</v>
      </c>
      <c r="X388">
        <f xml:space="preserve"> IF(N388=X$2,1,0)</f>
        <v>1</v>
      </c>
      <c r="Y388">
        <f xml:space="preserve"> IF(N388=Y$2,1,0)</f>
        <v>0</v>
      </c>
      <c r="Z388">
        <f t="shared" si="50"/>
        <v>0</v>
      </c>
      <c r="AA388">
        <f t="shared" si="50"/>
        <v>0</v>
      </c>
      <c r="AB388">
        <f t="shared" si="50"/>
        <v>0</v>
      </c>
      <c r="AC388">
        <f t="shared" si="49"/>
        <v>0</v>
      </c>
      <c r="AD388">
        <f t="shared" si="49"/>
        <v>0</v>
      </c>
      <c r="AE388">
        <f t="shared" si="49"/>
        <v>0</v>
      </c>
      <c r="AF388">
        <f t="shared" si="51"/>
        <v>1</v>
      </c>
      <c r="AG388">
        <f t="shared" si="51"/>
        <v>0</v>
      </c>
      <c r="AH388">
        <f t="shared" si="51"/>
        <v>0</v>
      </c>
      <c r="AI388">
        <f t="shared" si="51"/>
        <v>0</v>
      </c>
      <c r="AJ388">
        <v>73.5</v>
      </c>
      <c r="AK388">
        <v>1</v>
      </c>
      <c r="AL388">
        <v>0</v>
      </c>
      <c r="AM388" s="3">
        <v>18</v>
      </c>
    </row>
    <row r="389" spans="1:39" x14ac:dyDescent="0.3">
      <c r="A389">
        <v>387</v>
      </c>
      <c r="B389">
        <v>0</v>
      </c>
      <c r="C389">
        <v>3</v>
      </c>
      <c r="D389" t="s">
        <v>588</v>
      </c>
      <c r="E389" t="s">
        <v>21</v>
      </c>
      <c r="F389">
        <v>1</v>
      </c>
      <c r="G389">
        <v>5</v>
      </c>
      <c r="H389">
        <v>2</v>
      </c>
      <c r="I389" t="s">
        <v>118</v>
      </c>
      <c r="J389">
        <v>46.9</v>
      </c>
      <c r="L389" t="s">
        <v>23</v>
      </c>
      <c r="M389" t="s">
        <v>23</v>
      </c>
      <c r="N389" t="str">
        <f t="shared" si="52"/>
        <v>M</v>
      </c>
      <c r="O389">
        <f xml:space="preserve"> IF(J389="",MEDIAN(J:J),J389)</f>
        <v>46.9</v>
      </c>
      <c r="P389">
        <f t="shared" si="53"/>
        <v>8</v>
      </c>
      <c r="Q389">
        <f t="shared" si="54"/>
        <v>0</v>
      </c>
      <c r="R389" t="s">
        <v>42</v>
      </c>
      <c r="S389" t="str">
        <f xml:space="preserve"> VLOOKUP(R389,[1]train_next!$D$3:$E$20,2,FALSE)</f>
        <v>Master</v>
      </c>
      <c r="T389" s="3">
        <f xml:space="preserve"> IF(F389="",AVERAGEIF(S:S,S389,F:F),F389)</f>
        <v>1</v>
      </c>
      <c r="V389">
        <f t="shared" si="55"/>
        <v>1</v>
      </c>
      <c r="W389">
        <f t="shared" si="56"/>
        <v>0</v>
      </c>
      <c r="X389">
        <f xml:space="preserve"> IF(N389=X$2,1,0)</f>
        <v>1</v>
      </c>
      <c r="Y389">
        <f xml:space="preserve"> IF(N389=Y$2,1,0)</f>
        <v>0</v>
      </c>
      <c r="Z389">
        <f t="shared" si="50"/>
        <v>0</v>
      </c>
      <c r="AA389">
        <f t="shared" si="50"/>
        <v>0</v>
      </c>
      <c r="AB389">
        <f t="shared" si="50"/>
        <v>0</v>
      </c>
      <c r="AC389">
        <f t="shared" si="49"/>
        <v>0</v>
      </c>
      <c r="AD389">
        <f t="shared" si="49"/>
        <v>0</v>
      </c>
      <c r="AE389">
        <f t="shared" si="49"/>
        <v>0</v>
      </c>
      <c r="AF389">
        <f t="shared" si="51"/>
        <v>0</v>
      </c>
      <c r="AG389">
        <f t="shared" si="51"/>
        <v>0</v>
      </c>
      <c r="AH389">
        <f t="shared" si="51"/>
        <v>1</v>
      </c>
      <c r="AI389">
        <f t="shared" si="51"/>
        <v>0</v>
      </c>
      <c r="AJ389">
        <v>46.9</v>
      </c>
      <c r="AK389">
        <v>8</v>
      </c>
      <c r="AL389">
        <v>0</v>
      </c>
      <c r="AM389" s="3">
        <v>1</v>
      </c>
    </row>
    <row r="390" spans="1:39" x14ac:dyDescent="0.3">
      <c r="A390">
        <v>388</v>
      </c>
      <c r="B390">
        <v>1</v>
      </c>
      <c r="C390">
        <v>2</v>
      </c>
      <c r="D390" t="s">
        <v>589</v>
      </c>
      <c r="E390" t="s">
        <v>26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23</v>
      </c>
      <c r="M390" t="s">
        <v>23</v>
      </c>
      <c r="N390" t="str">
        <f t="shared" si="52"/>
        <v>M</v>
      </c>
      <c r="O390">
        <f xml:space="preserve"> IF(J390="",MEDIAN(J:J),J390)</f>
        <v>13</v>
      </c>
      <c r="P390">
        <f t="shared" si="53"/>
        <v>1</v>
      </c>
      <c r="Q390">
        <f t="shared" si="54"/>
        <v>1</v>
      </c>
      <c r="R390" t="s">
        <v>33</v>
      </c>
      <c r="S390" t="str">
        <f xml:space="preserve"> VLOOKUP(R390,[1]train_next!$D$3:$E$20,2,FALSE)</f>
        <v>Miss</v>
      </c>
      <c r="T390" s="3">
        <f xml:space="preserve"> IF(F390="",AVERAGEIF(S:S,S390,F:F),F390)</f>
        <v>36</v>
      </c>
      <c r="V390">
        <f t="shared" si="55"/>
        <v>1</v>
      </c>
      <c r="W390">
        <f t="shared" si="56"/>
        <v>0</v>
      </c>
      <c r="X390">
        <f xml:space="preserve"> IF(N390=X$2,1,0)</f>
        <v>1</v>
      </c>
      <c r="Y390">
        <f xml:space="preserve"> IF(N390=Y$2,1,0)</f>
        <v>0</v>
      </c>
      <c r="Z390">
        <f t="shared" si="50"/>
        <v>0</v>
      </c>
      <c r="AA390">
        <f t="shared" si="50"/>
        <v>0</v>
      </c>
      <c r="AB390">
        <f t="shared" si="50"/>
        <v>0</v>
      </c>
      <c r="AC390">
        <f t="shared" si="49"/>
        <v>0</v>
      </c>
      <c r="AD390">
        <f t="shared" si="49"/>
        <v>0</v>
      </c>
      <c r="AE390">
        <f t="shared" si="49"/>
        <v>0</v>
      </c>
      <c r="AF390">
        <f t="shared" si="51"/>
        <v>0</v>
      </c>
      <c r="AG390">
        <f t="shared" si="51"/>
        <v>0</v>
      </c>
      <c r="AH390">
        <f t="shared" si="51"/>
        <v>0</v>
      </c>
      <c r="AI390">
        <f t="shared" si="51"/>
        <v>1</v>
      </c>
      <c r="AJ390">
        <v>13</v>
      </c>
      <c r="AK390">
        <v>1</v>
      </c>
      <c r="AL390">
        <v>1</v>
      </c>
      <c r="AM390" s="3">
        <v>36</v>
      </c>
    </row>
    <row r="391" spans="1:39" x14ac:dyDescent="0.3">
      <c r="A391">
        <v>389</v>
      </c>
      <c r="B391">
        <v>0</v>
      </c>
      <c r="C391">
        <v>3</v>
      </c>
      <c r="D391" t="s">
        <v>590</v>
      </c>
      <c r="E391" t="s">
        <v>21</v>
      </c>
      <c r="G391">
        <v>0</v>
      </c>
      <c r="H391">
        <v>0</v>
      </c>
      <c r="I391">
        <v>367655</v>
      </c>
      <c r="J391">
        <v>7.7291999999999996</v>
      </c>
      <c r="L391" t="s">
        <v>38</v>
      </c>
      <c r="M391" t="s">
        <v>38</v>
      </c>
      <c r="N391" t="str">
        <f t="shared" si="52"/>
        <v>M</v>
      </c>
      <c r="O391">
        <f xml:space="preserve"> IF(J391="",MEDIAN(J:J),J391)</f>
        <v>7.7291999999999996</v>
      </c>
      <c r="P391">
        <f t="shared" si="53"/>
        <v>1</v>
      </c>
      <c r="Q391">
        <f t="shared" si="54"/>
        <v>0</v>
      </c>
      <c r="R391" t="s">
        <v>24</v>
      </c>
      <c r="S391" t="str">
        <f xml:space="preserve"> VLOOKUP(R391,[1]train_next!$D$3:$E$20,2,FALSE)</f>
        <v>Mr</v>
      </c>
      <c r="T391" s="3">
        <f xml:space="preserve"> IF(F391="",AVERAGEIF(S:S,S391,F:F),F391)</f>
        <v>32.252151462994838</v>
      </c>
      <c r="V391">
        <f t="shared" si="55"/>
        <v>0</v>
      </c>
      <c r="W391">
        <f t="shared" si="56"/>
        <v>0</v>
      </c>
      <c r="X391">
        <f xml:space="preserve"> IF(N391=X$2,1,0)</f>
        <v>1</v>
      </c>
      <c r="Y391">
        <f xml:space="preserve"> IF(N391=Y$2,1,0)</f>
        <v>0</v>
      </c>
      <c r="Z391">
        <f t="shared" si="50"/>
        <v>0</v>
      </c>
      <c r="AA391">
        <f t="shared" si="50"/>
        <v>0</v>
      </c>
      <c r="AB391">
        <f t="shared" si="50"/>
        <v>0</v>
      </c>
      <c r="AC391">
        <f t="shared" si="49"/>
        <v>0</v>
      </c>
      <c r="AD391">
        <f t="shared" si="49"/>
        <v>0</v>
      </c>
      <c r="AE391">
        <f t="shared" si="49"/>
        <v>0</v>
      </c>
      <c r="AF391">
        <f t="shared" si="51"/>
        <v>1</v>
      </c>
      <c r="AG391">
        <f t="shared" si="51"/>
        <v>0</v>
      </c>
      <c r="AH391">
        <f t="shared" si="51"/>
        <v>0</v>
      </c>
      <c r="AI391">
        <f t="shared" si="51"/>
        <v>0</v>
      </c>
      <c r="AJ391">
        <v>7.7291999999999996</v>
      </c>
      <c r="AK391">
        <v>1</v>
      </c>
      <c r="AL391">
        <v>0</v>
      </c>
      <c r="AM391" s="3">
        <v>32.252151462994838</v>
      </c>
    </row>
    <row r="392" spans="1:39" x14ac:dyDescent="0.3">
      <c r="A392">
        <v>390</v>
      </c>
      <c r="B392">
        <v>1</v>
      </c>
      <c r="C392">
        <v>2</v>
      </c>
      <c r="D392" t="s">
        <v>591</v>
      </c>
      <c r="E392" t="s">
        <v>26</v>
      </c>
      <c r="F392">
        <v>17</v>
      </c>
      <c r="G392">
        <v>0</v>
      </c>
      <c r="H392">
        <v>0</v>
      </c>
      <c r="I392" t="s">
        <v>592</v>
      </c>
      <c r="J392">
        <v>12</v>
      </c>
      <c r="L392" t="s">
        <v>29</v>
      </c>
      <c r="M392" t="s">
        <v>29</v>
      </c>
      <c r="N392" t="str">
        <f t="shared" si="52"/>
        <v>M</v>
      </c>
      <c r="O392">
        <f xml:space="preserve"> IF(J392="",MEDIAN(J:J),J392)</f>
        <v>12</v>
      </c>
      <c r="P392">
        <f t="shared" si="53"/>
        <v>1</v>
      </c>
      <c r="Q392">
        <f t="shared" si="54"/>
        <v>1</v>
      </c>
      <c r="R392" t="s">
        <v>33</v>
      </c>
      <c r="S392" t="str">
        <f xml:space="preserve"> VLOOKUP(R392,[1]train_next!$D$3:$E$20,2,FALSE)</f>
        <v>Miss</v>
      </c>
      <c r="T392" s="3">
        <f xml:space="preserve"> IF(F392="",AVERAGEIF(S:S,S392,F:F),F392)</f>
        <v>17</v>
      </c>
      <c r="V392">
        <f t="shared" si="55"/>
        <v>0</v>
      </c>
      <c r="W392">
        <f t="shared" si="56"/>
        <v>1</v>
      </c>
      <c r="X392">
        <f xml:space="preserve"> IF(N392=X$2,1,0)</f>
        <v>1</v>
      </c>
      <c r="Y392">
        <f xml:space="preserve"> IF(N392=Y$2,1,0)</f>
        <v>0</v>
      </c>
      <c r="Z392">
        <f t="shared" si="50"/>
        <v>0</v>
      </c>
      <c r="AA392">
        <f t="shared" si="50"/>
        <v>0</v>
      </c>
      <c r="AB392">
        <f t="shared" si="50"/>
        <v>0</v>
      </c>
      <c r="AC392">
        <f t="shared" si="49"/>
        <v>0</v>
      </c>
      <c r="AD392">
        <f t="shared" si="49"/>
        <v>0</v>
      </c>
      <c r="AE392">
        <f t="shared" si="49"/>
        <v>0</v>
      </c>
      <c r="AF392">
        <f t="shared" si="51"/>
        <v>0</v>
      </c>
      <c r="AG392">
        <f t="shared" si="51"/>
        <v>0</v>
      </c>
      <c r="AH392">
        <f t="shared" si="51"/>
        <v>0</v>
      </c>
      <c r="AI392">
        <f t="shared" si="51"/>
        <v>1</v>
      </c>
      <c r="AJ392">
        <v>12</v>
      </c>
      <c r="AK392">
        <v>1</v>
      </c>
      <c r="AL392">
        <v>1</v>
      </c>
      <c r="AM392" s="3">
        <v>17</v>
      </c>
    </row>
    <row r="393" spans="1:39" x14ac:dyDescent="0.3">
      <c r="A393">
        <v>391</v>
      </c>
      <c r="B393">
        <v>1</v>
      </c>
      <c r="C393">
        <v>1</v>
      </c>
      <c r="D393" t="s">
        <v>593</v>
      </c>
      <c r="E393" t="s">
        <v>21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594</v>
      </c>
      <c r="L393" t="s">
        <v>23</v>
      </c>
      <c r="M393" t="s">
        <v>23</v>
      </c>
      <c r="N393" t="str">
        <f t="shared" si="52"/>
        <v>B</v>
      </c>
      <c r="O393">
        <f xml:space="preserve"> IF(J393="",MEDIAN(J:J),J393)</f>
        <v>120</v>
      </c>
      <c r="P393">
        <f t="shared" si="53"/>
        <v>4</v>
      </c>
      <c r="Q393">
        <f t="shared" si="54"/>
        <v>0</v>
      </c>
      <c r="R393" t="s">
        <v>24</v>
      </c>
      <c r="S393" t="str">
        <f xml:space="preserve"> VLOOKUP(R393,[1]train_next!$D$3:$E$20,2,FALSE)</f>
        <v>Mr</v>
      </c>
      <c r="T393" s="3">
        <f xml:space="preserve"> IF(F393="",AVERAGEIF(S:S,S393,F:F),F393)</f>
        <v>36</v>
      </c>
      <c r="V393">
        <f t="shared" si="55"/>
        <v>1</v>
      </c>
      <c r="W393">
        <f t="shared" si="56"/>
        <v>0</v>
      </c>
      <c r="X393">
        <f xml:space="preserve"> IF(N393=X$2,1,0)</f>
        <v>0</v>
      </c>
      <c r="Y393">
        <f xml:space="preserve"> IF(N393=Y$2,1,0)</f>
        <v>0</v>
      </c>
      <c r="Z393">
        <f t="shared" si="50"/>
        <v>0</v>
      </c>
      <c r="AA393">
        <f t="shared" si="50"/>
        <v>0</v>
      </c>
      <c r="AB393">
        <f t="shared" si="50"/>
        <v>0</v>
      </c>
      <c r="AC393">
        <f t="shared" si="49"/>
        <v>0</v>
      </c>
      <c r="AD393">
        <f t="shared" si="49"/>
        <v>1</v>
      </c>
      <c r="AE393">
        <f t="shared" si="49"/>
        <v>0</v>
      </c>
      <c r="AF393">
        <f t="shared" si="51"/>
        <v>1</v>
      </c>
      <c r="AG393">
        <f t="shared" si="51"/>
        <v>0</v>
      </c>
      <c r="AH393">
        <f t="shared" si="51"/>
        <v>0</v>
      </c>
      <c r="AI393">
        <f t="shared" si="51"/>
        <v>0</v>
      </c>
      <c r="AJ393">
        <v>120</v>
      </c>
      <c r="AK393">
        <v>4</v>
      </c>
      <c r="AL393">
        <v>0</v>
      </c>
      <c r="AM393" s="3">
        <v>36</v>
      </c>
    </row>
    <row r="394" spans="1:39" x14ac:dyDescent="0.3">
      <c r="A394">
        <v>392</v>
      </c>
      <c r="B394">
        <v>1</v>
      </c>
      <c r="C394">
        <v>3</v>
      </c>
      <c r="D394" t="s">
        <v>595</v>
      </c>
      <c r="E394" t="s">
        <v>21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23</v>
      </c>
      <c r="M394" t="s">
        <v>23</v>
      </c>
      <c r="N394" t="str">
        <f t="shared" si="52"/>
        <v>M</v>
      </c>
      <c r="O394">
        <f xml:space="preserve"> IF(J394="",MEDIAN(J:J),J394)</f>
        <v>7.7957999999999998</v>
      </c>
      <c r="P394">
        <f t="shared" si="53"/>
        <v>1</v>
      </c>
      <c r="Q394">
        <f t="shared" si="54"/>
        <v>0</v>
      </c>
      <c r="R394" t="s">
        <v>24</v>
      </c>
      <c r="S394" t="str">
        <f xml:space="preserve"> VLOOKUP(R394,[1]train_next!$D$3:$E$20,2,FALSE)</f>
        <v>Mr</v>
      </c>
      <c r="T394" s="3">
        <f xml:space="preserve"> IF(F394="",AVERAGEIF(S:S,S394,F:F),F394)</f>
        <v>21</v>
      </c>
      <c r="V394">
        <f t="shared" si="55"/>
        <v>1</v>
      </c>
      <c r="W394">
        <f t="shared" si="56"/>
        <v>0</v>
      </c>
      <c r="X394">
        <f xml:space="preserve"> IF(N394=X$2,1,0)</f>
        <v>1</v>
      </c>
      <c r="Y394">
        <f xml:space="preserve"> IF(N394=Y$2,1,0)</f>
        <v>0</v>
      </c>
      <c r="Z394">
        <f t="shared" si="50"/>
        <v>0</v>
      </c>
      <c r="AA394">
        <f t="shared" si="50"/>
        <v>0</v>
      </c>
      <c r="AB394">
        <f t="shared" si="50"/>
        <v>0</v>
      </c>
      <c r="AC394">
        <f t="shared" si="49"/>
        <v>0</v>
      </c>
      <c r="AD394">
        <f t="shared" si="49"/>
        <v>0</v>
      </c>
      <c r="AE394">
        <f t="shared" si="49"/>
        <v>0</v>
      </c>
      <c r="AF394">
        <f t="shared" si="51"/>
        <v>1</v>
      </c>
      <c r="AG394">
        <f t="shared" si="51"/>
        <v>0</v>
      </c>
      <c r="AH394">
        <f t="shared" si="51"/>
        <v>0</v>
      </c>
      <c r="AI394">
        <f t="shared" si="51"/>
        <v>0</v>
      </c>
      <c r="AJ394">
        <v>7.7957999999999998</v>
      </c>
      <c r="AK394">
        <v>1</v>
      </c>
      <c r="AL394">
        <v>0</v>
      </c>
      <c r="AM394" s="3">
        <v>21</v>
      </c>
    </row>
    <row r="395" spans="1:39" x14ac:dyDescent="0.3">
      <c r="A395">
        <v>393</v>
      </c>
      <c r="B395">
        <v>0</v>
      </c>
      <c r="C395">
        <v>3</v>
      </c>
      <c r="D395" t="s">
        <v>596</v>
      </c>
      <c r="E395" t="s">
        <v>21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23</v>
      </c>
      <c r="M395" t="s">
        <v>23</v>
      </c>
      <c r="N395" t="str">
        <f t="shared" si="52"/>
        <v>M</v>
      </c>
      <c r="O395">
        <f xml:space="preserve"> IF(J395="",MEDIAN(J:J),J395)</f>
        <v>7.9249999999999998</v>
      </c>
      <c r="P395">
        <f t="shared" si="53"/>
        <v>3</v>
      </c>
      <c r="Q395">
        <f t="shared" si="54"/>
        <v>0</v>
      </c>
      <c r="R395" t="s">
        <v>24</v>
      </c>
      <c r="S395" t="str">
        <f xml:space="preserve"> VLOOKUP(R395,[1]train_next!$D$3:$E$20,2,FALSE)</f>
        <v>Mr</v>
      </c>
      <c r="T395" s="3">
        <f xml:space="preserve"> IF(F395="",AVERAGEIF(S:S,S395,F:F),F395)</f>
        <v>28</v>
      </c>
      <c r="V395">
        <f t="shared" si="55"/>
        <v>1</v>
      </c>
      <c r="W395">
        <f t="shared" si="56"/>
        <v>0</v>
      </c>
      <c r="X395">
        <f xml:space="preserve"> IF(N395=X$2,1,0)</f>
        <v>1</v>
      </c>
      <c r="Y395">
        <f xml:space="preserve"> IF(N395=Y$2,1,0)</f>
        <v>0</v>
      </c>
      <c r="Z395">
        <f t="shared" si="50"/>
        <v>0</v>
      </c>
      <c r="AA395">
        <f t="shared" si="50"/>
        <v>0</v>
      </c>
      <c r="AB395">
        <f t="shared" si="50"/>
        <v>0</v>
      </c>
      <c r="AC395">
        <f t="shared" si="49"/>
        <v>0</v>
      </c>
      <c r="AD395">
        <f t="shared" si="49"/>
        <v>0</v>
      </c>
      <c r="AE395">
        <f t="shared" si="49"/>
        <v>0</v>
      </c>
      <c r="AF395">
        <f t="shared" si="51"/>
        <v>1</v>
      </c>
      <c r="AG395">
        <f t="shared" si="51"/>
        <v>0</v>
      </c>
      <c r="AH395">
        <f t="shared" si="51"/>
        <v>0</v>
      </c>
      <c r="AI395">
        <f t="shared" si="51"/>
        <v>0</v>
      </c>
      <c r="AJ395">
        <v>7.9249999999999998</v>
      </c>
      <c r="AK395">
        <v>3</v>
      </c>
      <c r="AL395">
        <v>0</v>
      </c>
      <c r="AM395" s="3">
        <v>28</v>
      </c>
    </row>
    <row r="396" spans="1:39" x14ac:dyDescent="0.3">
      <c r="A396">
        <v>394</v>
      </c>
      <c r="B396">
        <v>1</v>
      </c>
      <c r="C396">
        <v>1</v>
      </c>
      <c r="D396" t="s">
        <v>597</v>
      </c>
      <c r="E396" t="s">
        <v>26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342</v>
      </c>
      <c r="L396" t="s">
        <v>29</v>
      </c>
      <c r="M396" t="s">
        <v>29</v>
      </c>
      <c r="N396" t="str">
        <f t="shared" si="52"/>
        <v>D</v>
      </c>
      <c r="O396">
        <f xml:space="preserve"> IF(J396="",MEDIAN(J:J),J396)</f>
        <v>113.27500000000001</v>
      </c>
      <c r="P396">
        <f t="shared" si="53"/>
        <v>2</v>
      </c>
      <c r="Q396">
        <f t="shared" si="54"/>
        <v>1</v>
      </c>
      <c r="R396" t="s">
        <v>33</v>
      </c>
      <c r="S396" t="str">
        <f xml:space="preserve"> VLOOKUP(R396,[1]train_next!$D$3:$E$20,2,FALSE)</f>
        <v>Miss</v>
      </c>
      <c r="T396" s="3">
        <f xml:space="preserve"> IF(F396="",AVERAGEIF(S:S,S396,F:F),F396)</f>
        <v>23</v>
      </c>
      <c r="V396">
        <f t="shared" si="55"/>
        <v>0</v>
      </c>
      <c r="W396">
        <f t="shared" si="56"/>
        <v>1</v>
      </c>
      <c r="X396">
        <f xml:space="preserve"> IF(N396=X$2,1,0)</f>
        <v>0</v>
      </c>
      <c r="Y396">
        <f xml:space="preserve"> IF(N396=Y$2,1,0)</f>
        <v>0</v>
      </c>
      <c r="Z396">
        <f t="shared" si="50"/>
        <v>0</v>
      </c>
      <c r="AA396">
        <f t="shared" si="50"/>
        <v>0</v>
      </c>
      <c r="AB396">
        <f t="shared" si="50"/>
        <v>1</v>
      </c>
      <c r="AC396">
        <f t="shared" si="49"/>
        <v>0</v>
      </c>
      <c r="AD396">
        <f t="shared" si="49"/>
        <v>0</v>
      </c>
      <c r="AE396">
        <f t="shared" si="49"/>
        <v>0</v>
      </c>
      <c r="AF396">
        <f t="shared" si="51"/>
        <v>0</v>
      </c>
      <c r="AG396">
        <f t="shared" si="51"/>
        <v>0</v>
      </c>
      <c r="AH396">
        <f t="shared" si="51"/>
        <v>0</v>
      </c>
      <c r="AI396">
        <f t="shared" si="51"/>
        <v>1</v>
      </c>
      <c r="AJ396">
        <v>113.27500000000001</v>
      </c>
      <c r="AK396">
        <v>2</v>
      </c>
      <c r="AL396">
        <v>1</v>
      </c>
      <c r="AM396" s="3">
        <v>23</v>
      </c>
    </row>
    <row r="397" spans="1:39" x14ac:dyDescent="0.3">
      <c r="A397">
        <v>395</v>
      </c>
      <c r="B397">
        <v>1</v>
      </c>
      <c r="C397">
        <v>3</v>
      </c>
      <c r="D397" t="s">
        <v>598</v>
      </c>
      <c r="E397" t="s">
        <v>26</v>
      </c>
      <c r="F397">
        <v>24</v>
      </c>
      <c r="G397">
        <v>0</v>
      </c>
      <c r="H397">
        <v>2</v>
      </c>
      <c r="I397" t="s">
        <v>46</v>
      </c>
      <c r="J397">
        <v>16.7</v>
      </c>
      <c r="K397" t="s">
        <v>47</v>
      </c>
      <c r="L397" t="s">
        <v>23</v>
      </c>
      <c r="M397" t="s">
        <v>23</v>
      </c>
      <c r="N397" t="str">
        <f t="shared" si="52"/>
        <v>G</v>
      </c>
      <c r="O397">
        <f xml:space="preserve"> IF(J397="",MEDIAN(J:J),J397)</f>
        <v>16.7</v>
      </c>
      <c r="P397">
        <f t="shared" si="53"/>
        <v>3</v>
      </c>
      <c r="Q397">
        <f t="shared" si="54"/>
        <v>1</v>
      </c>
      <c r="R397" t="s">
        <v>30</v>
      </c>
      <c r="S397" t="str">
        <f xml:space="preserve"> VLOOKUP(R397,[1]train_next!$D$3:$E$20,2,FALSE)</f>
        <v>Mrs</v>
      </c>
      <c r="T397" s="3">
        <f xml:space="preserve"> IF(F397="",AVERAGEIF(S:S,S397,F:F),F397)</f>
        <v>24</v>
      </c>
      <c r="V397">
        <f t="shared" si="55"/>
        <v>1</v>
      </c>
      <c r="W397">
        <f t="shared" si="56"/>
        <v>0</v>
      </c>
      <c r="X397">
        <f xml:space="preserve"> IF(N397=X$2,1,0)</f>
        <v>0</v>
      </c>
      <c r="Y397">
        <f xml:space="preserve"> IF(N397=Y$2,1,0)</f>
        <v>0</v>
      </c>
      <c r="Z397">
        <f t="shared" si="50"/>
        <v>0</v>
      </c>
      <c r="AA397">
        <f t="shared" si="50"/>
        <v>1</v>
      </c>
      <c r="AB397">
        <f t="shared" si="50"/>
        <v>0</v>
      </c>
      <c r="AC397">
        <f t="shared" si="49"/>
        <v>0</v>
      </c>
      <c r="AD397">
        <f t="shared" si="49"/>
        <v>0</v>
      </c>
      <c r="AE397">
        <f t="shared" si="49"/>
        <v>0</v>
      </c>
      <c r="AF397">
        <f t="shared" si="51"/>
        <v>0</v>
      </c>
      <c r="AG397">
        <f t="shared" si="51"/>
        <v>1</v>
      </c>
      <c r="AH397">
        <f t="shared" si="51"/>
        <v>0</v>
      </c>
      <c r="AI397">
        <f t="shared" si="51"/>
        <v>0</v>
      </c>
      <c r="AJ397">
        <v>16.7</v>
      </c>
      <c r="AK397">
        <v>3</v>
      </c>
      <c r="AL397">
        <v>1</v>
      </c>
      <c r="AM397" s="3">
        <v>24</v>
      </c>
    </row>
    <row r="398" spans="1:39" x14ac:dyDescent="0.3">
      <c r="A398">
        <v>396</v>
      </c>
      <c r="B398">
        <v>0</v>
      </c>
      <c r="C398">
        <v>3</v>
      </c>
      <c r="D398" t="s">
        <v>599</v>
      </c>
      <c r="E398" t="s">
        <v>21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23</v>
      </c>
      <c r="M398" t="s">
        <v>23</v>
      </c>
      <c r="N398" t="str">
        <f t="shared" si="52"/>
        <v>M</v>
      </c>
      <c r="O398">
        <f xml:space="preserve"> IF(J398="",MEDIAN(J:J),J398)</f>
        <v>7.7957999999999998</v>
      </c>
      <c r="P398">
        <f t="shared" si="53"/>
        <v>1</v>
      </c>
      <c r="Q398">
        <f t="shared" si="54"/>
        <v>0</v>
      </c>
      <c r="R398" t="s">
        <v>24</v>
      </c>
      <c r="S398" t="str">
        <f xml:space="preserve"> VLOOKUP(R398,[1]train_next!$D$3:$E$20,2,FALSE)</f>
        <v>Mr</v>
      </c>
      <c r="T398" s="3">
        <f xml:space="preserve"> IF(F398="",AVERAGEIF(S:S,S398,F:F),F398)</f>
        <v>22</v>
      </c>
      <c r="V398">
        <f t="shared" si="55"/>
        <v>1</v>
      </c>
      <c r="W398">
        <f t="shared" si="56"/>
        <v>0</v>
      </c>
      <c r="X398">
        <f xml:space="preserve"> IF(N398=X$2,1,0)</f>
        <v>1</v>
      </c>
      <c r="Y398">
        <f xml:space="preserve"> IF(N398=Y$2,1,0)</f>
        <v>0</v>
      </c>
      <c r="Z398">
        <f t="shared" si="50"/>
        <v>0</v>
      </c>
      <c r="AA398">
        <f t="shared" si="50"/>
        <v>0</v>
      </c>
      <c r="AB398">
        <f t="shared" si="50"/>
        <v>0</v>
      </c>
      <c r="AC398">
        <f t="shared" si="49"/>
        <v>0</v>
      </c>
      <c r="AD398">
        <f t="shared" si="49"/>
        <v>0</v>
      </c>
      <c r="AE398">
        <f t="shared" si="49"/>
        <v>0</v>
      </c>
      <c r="AF398">
        <f t="shared" si="51"/>
        <v>1</v>
      </c>
      <c r="AG398">
        <f t="shared" si="51"/>
        <v>0</v>
      </c>
      <c r="AH398">
        <f t="shared" si="51"/>
        <v>0</v>
      </c>
      <c r="AI398">
        <f t="shared" si="51"/>
        <v>0</v>
      </c>
      <c r="AJ398">
        <v>7.7957999999999998</v>
      </c>
      <c r="AK398">
        <v>1</v>
      </c>
      <c r="AL398">
        <v>0</v>
      </c>
      <c r="AM398" s="3">
        <v>22</v>
      </c>
    </row>
    <row r="399" spans="1:39" x14ac:dyDescent="0.3">
      <c r="A399">
        <v>397</v>
      </c>
      <c r="B399">
        <v>0</v>
      </c>
      <c r="C399">
        <v>3</v>
      </c>
      <c r="D399" t="s">
        <v>600</v>
      </c>
      <c r="E399" t="s">
        <v>26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23</v>
      </c>
      <c r="M399" t="s">
        <v>23</v>
      </c>
      <c r="N399" t="str">
        <f t="shared" si="52"/>
        <v>M</v>
      </c>
      <c r="O399">
        <f xml:space="preserve"> IF(J399="",MEDIAN(J:J),J399)</f>
        <v>7.8541999999999996</v>
      </c>
      <c r="P399">
        <f t="shared" si="53"/>
        <v>1</v>
      </c>
      <c r="Q399">
        <f t="shared" si="54"/>
        <v>1</v>
      </c>
      <c r="R399" t="s">
        <v>33</v>
      </c>
      <c r="S399" t="str">
        <f xml:space="preserve"> VLOOKUP(R399,[1]train_next!$D$3:$E$20,2,FALSE)</f>
        <v>Miss</v>
      </c>
      <c r="T399" s="3">
        <f xml:space="preserve"> IF(F399="",AVERAGEIF(S:S,S399,F:F),F399)</f>
        <v>31</v>
      </c>
      <c r="V399">
        <f t="shared" si="55"/>
        <v>1</v>
      </c>
      <c r="W399">
        <f t="shared" si="56"/>
        <v>0</v>
      </c>
      <c r="X399">
        <f xml:space="preserve"> IF(N399=X$2,1,0)</f>
        <v>1</v>
      </c>
      <c r="Y399">
        <f xml:space="preserve"> IF(N399=Y$2,1,0)</f>
        <v>0</v>
      </c>
      <c r="Z399">
        <f t="shared" si="50"/>
        <v>0</v>
      </c>
      <c r="AA399">
        <f t="shared" si="50"/>
        <v>0</v>
      </c>
      <c r="AB399">
        <f t="shared" si="50"/>
        <v>0</v>
      </c>
      <c r="AC399">
        <f t="shared" si="49"/>
        <v>0</v>
      </c>
      <c r="AD399">
        <f t="shared" si="49"/>
        <v>0</v>
      </c>
      <c r="AE399">
        <f t="shared" si="49"/>
        <v>0</v>
      </c>
      <c r="AF399">
        <f t="shared" si="51"/>
        <v>0</v>
      </c>
      <c r="AG399">
        <f t="shared" si="51"/>
        <v>0</v>
      </c>
      <c r="AH399">
        <f t="shared" si="51"/>
        <v>0</v>
      </c>
      <c r="AI399">
        <f t="shared" si="51"/>
        <v>1</v>
      </c>
      <c r="AJ399">
        <v>7.8541999999999996</v>
      </c>
      <c r="AK399">
        <v>1</v>
      </c>
      <c r="AL399">
        <v>1</v>
      </c>
      <c r="AM399" s="3">
        <v>31</v>
      </c>
    </row>
    <row r="400" spans="1:39" x14ac:dyDescent="0.3">
      <c r="A400">
        <v>398</v>
      </c>
      <c r="B400">
        <v>0</v>
      </c>
      <c r="C400">
        <v>2</v>
      </c>
      <c r="D400" t="s">
        <v>601</v>
      </c>
      <c r="E400" t="s">
        <v>21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23</v>
      </c>
      <c r="M400" t="s">
        <v>23</v>
      </c>
      <c r="N400" t="str">
        <f t="shared" si="52"/>
        <v>M</v>
      </c>
      <c r="O400">
        <f xml:space="preserve"> IF(J400="",MEDIAN(J:J),J400)</f>
        <v>26</v>
      </c>
      <c r="P400">
        <f t="shared" si="53"/>
        <v>1</v>
      </c>
      <c r="Q400">
        <f t="shared" si="54"/>
        <v>0</v>
      </c>
      <c r="R400" t="s">
        <v>24</v>
      </c>
      <c r="S400" t="str">
        <f xml:space="preserve"> VLOOKUP(R400,[1]train_next!$D$3:$E$20,2,FALSE)</f>
        <v>Mr</v>
      </c>
      <c r="T400" s="3">
        <f xml:space="preserve"> IF(F400="",AVERAGEIF(S:S,S400,F:F),F400)</f>
        <v>46</v>
      </c>
      <c r="V400">
        <f t="shared" si="55"/>
        <v>1</v>
      </c>
      <c r="W400">
        <f t="shared" si="56"/>
        <v>0</v>
      </c>
      <c r="X400">
        <f xml:space="preserve"> IF(N400=X$2,1,0)</f>
        <v>1</v>
      </c>
      <c r="Y400">
        <f xml:space="preserve"> IF(N400=Y$2,1,0)</f>
        <v>0</v>
      </c>
      <c r="Z400">
        <f t="shared" si="50"/>
        <v>0</v>
      </c>
      <c r="AA400">
        <f t="shared" si="50"/>
        <v>0</v>
      </c>
      <c r="AB400">
        <f t="shared" si="50"/>
        <v>0</v>
      </c>
      <c r="AC400">
        <f t="shared" si="49"/>
        <v>0</v>
      </c>
      <c r="AD400">
        <f t="shared" si="49"/>
        <v>0</v>
      </c>
      <c r="AE400">
        <f t="shared" si="49"/>
        <v>0</v>
      </c>
      <c r="AF400">
        <f t="shared" si="51"/>
        <v>1</v>
      </c>
      <c r="AG400">
        <f t="shared" si="51"/>
        <v>0</v>
      </c>
      <c r="AH400">
        <f t="shared" si="51"/>
        <v>0</v>
      </c>
      <c r="AI400">
        <f t="shared" si="51"/>
        <v>0</v>
      </c>
      <c r="AJ400">
        <v>26</v>
      </c>
      <c r="AK400">
        <v>1</v>
      </c>
      <c r="AL400">
        <v>0</v>
      </c>
      <c r="AM400" s="3">
        <v>46</v>
      </c>
    </row>
    <row r="401" spans="1:39" x14ac:dyDescent="0.3">
      <c r="A401">
        <v>399</v>
      </c>
      <c r="B401">
        <v>0</v>
      </c>
      <c r="C401">
        <v>2</v>
      </c>
      <c r="D401" t="s">
        <v>602</v>
      </c>
      <c r="E401" t="s">
        <v>21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23</v>
      </c>
      <c r="M401" t="s">
        <v>23</v>
      </c>
      <c r="N401" t="str">
        <f t="shared" si="52"/>
        <v>M</v>
      </c>
      <c r="O401">
        <f xml:space="preserve"> IF(J401="",MEDIAN(J:J),J401)</f>
        <v>10.5</v>
      </c>
      <c r="P401">
        <f t="shared" si="53"/>
        <v>1</v>
      </c>
      <c r="Q401">
        <f t="shared" si="54"/>
        <v>0</v>
      </c>
      <c r="R401" t="s">
        <v>388</v>
      </c>
      <c r="S401" t="str">
        <f xml:space="preserve"> VLOOKUP(R401,[1]train_next!$D$3:$E$20,2,FALSE)</f>
        <v>Royalty</v>
      </c>
      <c r="T401" s="3">
        <f xml:space="preserve"> IF(F401="",AVERAGEIF(S:S,S401,F:F),F401)</f>
        <v>23</v>
      </c>
      <c r="V401">
        <f t="shared" si="55"/>
        <v>1</v>
      </c>
      <c r="W401">
        <f t="shared" si="56"/>
        <v>0</v>
      </c>
      <c r="X401">
        <f xml:space="preserve"> IF(N401=X$2,1,0)</f>
        <v>1</v>
      </c>
      <c r="Y401">
        <f xml:space="preserve"> IF(N401=Y$2,1,0)</f>
        <v>0</v>
      </c>
      <c r="Z401">
        <f t="shared" si="50"/>
        <v>0</v>
      </c>
      <c r="AA401">
        <f t="shared" si="50"/>
        <v>0</v>
      </c>
      <c r="AB401">
        <f t="shared" si="50"/>
        <v>0</v>
      </c>
      <c r="AC401">
        <f t="shared" si="49"/>
        <v>0</v>
      </c>
      <c r="AD401">
        <f t="shared" si="49"/>
        <v>0</v>
      </c>
      <c r="AE401">
        <f t="shared" si="49"/>
        <v>0</v>
      </c>
      <c r="AF401">
        <f t="shared" si="51"/>
        <v>0</v>
      </c>
      <c r="AG401">
        <f t="shared" si="51"/>
        <v>0</v>
      </c>
      <c r="AH401">
        <f t="shared" si="51"/>
        <v>0</v>
      </c>
      <c r="AI401">
        <f t="shared" si="51"/>
        <v>0</v>
      </c>
      <c r="AJ401">
        <v>10.5</v>
      </c>
      <c r="AK401">
        <v>1</v>
      </c>
      <c r="AL401">
        <v>0</v>
      </c>
      <c r="AM401" s="3">
        <v>23</v>
      </c>
    </row>
    <row r="402" spans="1:39" x14ac:dyDescent="0.3">
      <c r="A402">
        <v>400</v>
      </c>
      <c r="B402">
        <v>1</v>
      </c>
      <c r="C402">
        <v>2</v>
      </c>
      <c r="D402" t="s">
        <v>603</v>
      </c>
      <c r="E402" t="s">
        <v>26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23</v>
      </c>
      <c r="M402" t="s">
        <v>23</v>
      </c>
      <c r="N402" t="str">
        <f t="shared" si="52"/>
        <v>M</v>
      </c>
      <c r="O402">
        <f xml:space="preserve"> IF(J402="",MEDIAN(J:J),J402)</f>
        <v>12.65</v>
      </c>
      <c r="P402">
        <f t="shared" si="53"/>
        <v>1</v>
      </c>
      <c r="Q402">
        <f t="shared" si="54"/>
        <v>1</v>
      </c>
      <c r="R402" t="s">
        <v>30</v>
      </c>
      <c r="S402" t="str">
        <f xml:space="preserve"> VLOOKUP(R402,[1]train_next!$D$3:$E$20,2,FALSE)</f>
        <v>Mrs</v>
      </c>
      <c r="T402" s="3">
        <f xml:space="preserve"> IF(F402="",AVERAGEIF(S:S,S402,F:F),F402)</f>
        <v>28</v>
      </c>
      <c r="V402">
        <f t="shared" si="55"/>
        <v>1</v>
      </c>
      <c r="W402">
        <f t="shared" si="56"/>
        <v>0</v>
      </c>
      <c r="X402">
        <f xml:space="preserve"> IF(N402=X$2,1,0)</f>
        <v>1</v>
      </c>
      <c r="Y402">
        <f xml:space="preserve"> IF(N402=Y$2,1,0)</f>
        <v>0</v>
      </c>
      <c r="Z402">
        <f t="shared" si="50"/>
        <v>0</v>
      </c>
      <c r="AA402">
        <f t="shared" si="50"/>
        <v>0</v>
      </c>
      <c r="AB402">
        <f t="shared" si="50"/>
        <v>0</v>
      </c>
      <c r="AC402">
        <f t="shared" si="50"/>
        <v>0</v>
      </c>
      <c r="AD402">
        <f t="shared" si="50"/>
        <v>0</v>
      </c>
      <c r="AE402">
        <f t="shared" si="50"/>
        <v>0</v>
      </c>
      <c r="AF402">
        <f t="shared" si="51"/>
        <v>0</v>
      </c>
      <c r="AG402">
        <f t="shared" si="51"/>
        <v>1</v>
      </c>
      <c r="AH402">
        <f t="shared" si="51"/>
        <v>0</v>
      </c>
      <c r="AI402">
        <f t="shared" si="51"/>
        <v>0</v>
      </c>
      <c r="AJ402">
        <v>12.65</v>
      </c>
      <c r="AK402">
        <v>1</v>
      </c>
      <c r="AL402">
        <v>1</v>
      </c>
      <c r="AM402" s="3">
        <v>28</v>
      </c>
    </row>
    <row r="403" spans="1:39" x14ac:dyDescent="0.3">
      <c r="A403">
        <v>401</v>
      </c>
      <c r="B403">
        <v>1</v>
      </c>
      <c r="C403">
        <v>3</v>
      </c>
      <c r="D403" t="s">
        <v>604</v>
      </c>
      <c r="E403" t="s">
        <v>21</v>
      </c>
      <c r="F403">
        <v>39</v>
      </c>
      <c r="G403">
        <v>0</v>
      </c>
      <c r="H403">
        <v>0</v>
      </c>
      <c r="I403" t="s">
        <v>605</v>
      </c>
      <c r="J403">
        <v>7.9249999999999998</v>
      </c>
      <c r="L403" t="s">
        <v>23</v>
      </c>
      <c r="M403" t="s">
        <v>23</v>
      </c>
      <c r="N403" t="str">
        <f t="shared" si="52"/>
        <v>M</v>
      </c>
      <c r="O403">
        <f xml:space="preserve"> IF(J403="",MEDIAN(J:J),J403)</f>
        <v>7.9249999999999998</v>
      </c>
      <c r="P403">
        <f t="shared" si="53"/>
        <v>1</v>
      </c>
      <c r="Q403">
        <f t="shared" si="54"/>
        <v>0</v>
      </c>
      <c r="R403" t="s">
        <v>24</v>
      </c>
      <c r="S403" t="str">
        <f xml:space="preserve"> VLOOKUP(R403,[1]train_next!$D$3:$E$20,2,FALSE)</f>
        <v>Mr</v>
      </c>
      <c r="T403" s="3">
        <f xml:space="preserve"> IF(F403="",AVERAGEIF(S:S,S403,F:F),F403)</f>
        <v>39</v>
      </c>
      <c r="V403">
        <f t="shared" si="55"/>
        <v>1</v>
      </c>
      <c r="W403">
        <f t="shared" si="56"/>
        <v>0</v>
      </c>
      <c r="X403">
        <f xml:space="preserve"> IF(N403=X$2,1,0)</f>
        <v>1</v>
      </c>
      <c r="Y403">
        <f xml:space="preserve"> IF(N403=Y$2,1,0)</f>
        <v>0</v>
      </c>
      <c r="Z403">
        <f t="shared" ref="Z403:AC466" si="57" xml:space="preserve"> IF($N403=Z$2,1,0)</f>
        <v>0</v>
      </c>
      <c r="AA403">
        <f t="shared" si="57"/>
        <v>0</v>
      </c>
      <c r="AB403">
        <f t="shared" si="57"/>
        <v>0</v>
      </c>
      <c r="AC403">
        <f t="shared" si="57"/>
        <v>0</v>
      </c>
      <c r="AD403">
        <f t="shared" ref="AD403:AE466" si="58" xml:space="preserve"> IF($N403=AD$2,1,0)</f>
        <v>0</v>
      </c>
      <c r="AE403">
        <f t="shared" si="58"/>
        <v>0</v>
      </c>
      <c r="AF403">
        <f t="shared" si="51"/>
        <v>1</v>
      </c>
      <c r="AG403">
        <f t="shared" si="51"/>
        <v>0</v>
      </c>
      <c r="AH403">
        <f t="shared" si="51"/>
        <v>0</v>
      </c>
      <c r="AI403">
        <f t="shared" si="51"/>
        <v>0</v>
      </c>
      <c r="AJ403">
        <v>7.9249999999999998</v>
      </c>
      <c r="AK403">
        <v>1</v>
      </c>
      <c r="AL403">
        <v>0</v>
      </c>
      <c r="AM403" s="3">
        <v>39</v>
      </c>
    </row>
    <row r="404" spans="1:39" x14ac:dyDescent="0.3">
      <c r="A404">
        <v>402</v>
      </c>
      <c r="B404">
        <v>0</v>
      </c>
      <c r="C404">
        <v>3</v>
      </c>
      <c r="D404" t="s">
        <v>606</v>
      </c>
      <c r="E404" t="s">
        <v>21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23</v>
      </c>
      <c r="M404" t="s">
        <v>23</v>
      </c>
      <c r="N404" t="str">
        <f t="shared" si="52"/>
        <v>M</v>
      </c>
      <c r="O404">
        <f xml:space="preserve"> IF(J404="",MEDIAN(J:J),J404)</f>
        <v>8.0500000000000007</v>
      </c>
      <c r="P404">
        <f t="shared" si="53"/>
        <v>1</v>
      </c>
      <c r="Q404">
        <f t="shared" si="54"/>
        <v>0</v>
      </c>
      <c r="R404" t="s">
        <v>24</v>
      </c>
      <c r="S404" t="str">
        <f xml:space="preserve"> VLOOKUP(R404,[1]train_next!$D$3:$E$20,2,FALSE)</f>
        <v>Mr</v>
      </c>
      <c r="T404" s="3">
        <f xml:space="preserve"> IF(F404="",AVERAGEIF(S:S,S404,F:F),F404)</f>
        <v>26</v>
      </c>
      <c r="V404">
        <f t="shared" si="55"/>
        <v>1</v>
      </c>
      <c r="W404">
        <f t="shared" si="56"/>
        <v>0</v>
      </c>
      <c r="X404">
        <f xml:space="preserve"> IF(N404=X$2,1,0)</f>
        <v>1</v>
      </c>
      <c r="Y404">
        <f xml:space="preserve"> IF(N404=Y$2,1,0)</f>
        <v>0</v>
      </c>
      <c r="Z404">
        <f t="shared" si="57"/>
        <v>0</v>
      </c>
      <c r="AA404">
        <f t="shared" si="57"/>
        <v>0</v>
      </c>
      <c r="AB404">
        <f t="shared" si="57"/>
        <v>0</v>
      </c>
      <c r="AC404">
        <f t="shared" si="57"/>
        <v>0</v>
      </c>
      <c r="AD404">
        <f t="shared" si="58"/>
        <v>0</v>
      </c>
      <c r="AE404">
        <f t="shared" si="58"/>
        <v>0</v>
      </c>
      <c r="AF404">
        <f t="shared" si="51"/>
        <v>1</v>
      </c>
      <c r="AG404">
        <f t="shared" si="51"/>
        <v>0</v>
      </c>
      <c r="AH404">
        <f t="shared" si="51"/>
        <v>0</v>
      </c>
      <c r="AI404">
        <f t="shared" si="51"/>
        <v>0</v>
      </c>
      <c r="AJ404">
        <v>8.0500000000000007</v>
      </c>
      <c r="AK404">
        <v>1</v>
      </c>
      <c r="AL404">
        <v>0</v>
      </c>
      <c r="AM404" s="3">
        <v>26</v>
      </c>
    </row>
    <row r="405" spans="1:39" x14ac:dyDescent="0.3">
      <c r="A405">
        <v>403</v>
      </c>
      <c r="B405">
        <v>0</v>
      </c>
      <c r="C405">
        <v>3</v>
      </c>
      <c r="D405" t="s">
        <v>607</v>
      </c>
      <c r="E405" t="s">
        <v>26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23</v>
      </c>
      <c r="M405" t="s">
        <v>23</v>
      </c>
      <c r="N405" t="str">
        <f t="shared" si="52"/>
        <v>M</v>
      </c>
      <c r="O405">
        <f xml:space="preserve"> IF(J405="",MEDIAN(J:J),J405)</f>
        <v>9.8249999999999993</v>
      </c>
      <c r="P405">
        <f t="shared" si="53"/>
        <v>2</v>
      </c>
      <c r="Q405">
        <f t="shared" si="54"/>
        <v>1</v>
      </c>
      <c r="R405" t="s">
        <v>33</v>
      </c>
      <c r="S405" t="str">
        <f xml:space="preserve"> VLOOKUP(R405,[1]train_next!$D$3:$E$20,2,FALSE)</f>
        <v>Miss</v>
      </c>
      <c r="T405" s="3">
        <f xml:space="preserve"> IF(F405="",AVERAGEIF(S:S,S405,F:F),F405)</f>
        <v>21</v>
      </c>
      <c r="V405">
        <f t="shared" si="55"/>
        <v>1</v>
      </c>
      <c r="W405">
        <f t="shared" si="56"/>
        <v>0</v>
      </c>
      <c r="X405">
        <f xml:space="preserve"> IF(N405=X$2,1,0)</f>
        <v>1</v>
      </c>
      <c r="Y405">
        <f xml:space="preserve"> IF(N405=Y$2,1,0)</f>
        <v>0</v>
      </c>
      <c r="Z405">
        <f t="shared" si="57"/>
        <v>0</v>
      </c>
      <c r="AA405">
        <f t="shared" si="57"/>
        <v>0</v>
      </c>
      <c r="AB405">
        <f t="shared" si="57"/>
        <v>0</v>
      </c>
      <c r="AC405">
        <f t="shared" si="57"/>
        <v>0</v>
      </c>
      <c r="AD405">
        <f t="shared" si="58"/>
        <v>0</v>
      </c>
      <c r="AE405">
        <f t="shared" si="58"/>
        <v>0</v>
      </c>
      <c r="AF405">
        <f t="shared" si="51"/>
        <v>0</v>
      </c>
      <c r="AG405">
        <f t="shared" si="51"/>
        <v>0</v>
      </c>
      <c r="AH405">
        <f t="shared" si="51"/>
        <v>0</v>
      </c>
      <c r="AI405">
        <f t="shared" si="51"/>
        <v>1</v>
      </c>
      <c r="AJ405">
        <v>9.8249999999999993</v>
      </c>
      <c r="AK405">
        <v>2</v>
      </c>
      <c r="AL405">
        <v>1</v>
      </c>
      <c r="AM405" s="3">
        <v>21</v>
      </c>
    </row>
    <row r="406" spans="1:39" x14ac:dyDescent="0.3">
      <c r="A406">
        <v>404</v>
      </c>
      <c r="B406">
        <v>0</v>
      </c>
      <c r="C406">
        <v>3</v>
      </c>
      <c r="D406" t="s">
        <v>608</v>
      </c>
      <c r="E406" t="s">
        <v>21</v>
      </c>
      <c r="F406">
        <v>28</v>
      </c>
      <c r="G406">
        <v>1</v>
      </c>
      <c r="H406">
        <v>0</v>
      </c>
      <c r="I406" t="s">
        <v>237</v>
      </c>
      <c r="J406">
        <v>15.85</v>
      </c>
      <c r="L406" t="s">
        <v>23</v>
      </c>
      <c r="M406" t="s">
        <v>23</v>
      </c>
      <c r="N406" t="str">
        <f t="shared" si="52"/>
        <v>M</v>
      </c>
      <c r="O406">
        <f xml:space="preserve"> IF(J406="",MEDIAN(J:J),J406)</f>
        <v>15.85</v>
      </c>
      <c r="P406">
        <f t="shared" si="53"/>
        <v>2</v>
      </c>
      <c r="Q406">
        <f t="shared" si="54"/>
        <v>0</v>
      </c>
      <c r="R406" t="s">
        <v>24</v>
      </c>
      <c r="S406" t="str">
        <f xml:space="preserve"> VLOOKUP(R406,[1]train_next!$D$3:$E$20,2,FALSE)</f>
        <v>Mr</v>
      </c>
      <c r="T406" s="3">
        <f xml:space="preserve"> IF(F406="",AVERAGEIF(S:S,S406,F:F),F406)</f>
        <v>28</v>
      </c>
      <c r="V406">
        <f t="shared" si="55"/>
        <v>1</v>
      </c>
      <c r="W406">
        <f t="shared" si="56"/>
        <v>0</v>
      </c>
      <c r="X406">
        <f xml:space="preserve"> IF(N406=X$2,1,0)</f>
        <v>1</v>
      </c>
      <c r="Y406">
        <f xml:space="preserve"> IF(N406=Y$2,1,0)</f>
        <v>0</v>
      </c>
      <c r="Z406">
        <f t="shared" si="57"/>
        <v>0</v>
      </c>
      <c r="AA406">
        <f t="shared" si="57"/>
        <v>0</v>
      </c>
      <c r="AB406">
        <f t="shared" si="57"/>
        <v>0</v>
      </c>
      <c r="AC406">
        <f t="shared" si="57"/>
        <v>0</v>
      </c>
      <c r="AD406">
        <f t="shared" si="58"/>
        <v>0</v>
      </c>
      <c r="AE406">
        <f t="shared" si="58"/>
        <v>0</v>
      </c>
      <c r="AF406">
        <f t="shared" si="51"/>
        <v>1</v>
      </c>
      <c r="AG406">
        <f t="shared" si="51"/>
        <v>0</v>
      </c>
      <c r="AH406">
        <f t="shared" si="51"/>
        <v>0</v>
      </c>
      <c r="AI406">
        <f t="shared" si="51"/>
        <v>0</v>
      </c>
      <c r="AJ406">
        <v>15.85</v>
      </c>
      <c r="AK406">
        <v>2</v>
      </c>
      <c r="AL406">
        <v>0</v>
      </c>
      <c r="AM406" s="3">
        <v>28</v>
      </c>
    </row>
    <row r="407" spans="1:39" x14ac:dyDescent="0.3">
      <c r="A407">
        <v>405</v>
      </c>
      <c r="B407">
        <v>0</v>
      </c>
      <c r="C407">
        <v>3</v>
      </c>
      <c r="D407" t="s">
        <v>609</v>
      </c>
      <c r="E407" t="s">
        <v>26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23</v>
      </c>
      <c r="M407" t="s">
        <v>23</v>
      </c>
      <c r="N407" t="str">
        <f t="shared" si="52"/>
        <v>M</v>
      </c>
      <c r="O407">
        <f xml:space="preserve"> IF(J407="",MEDIAN(J:J),J407)</f>
        <v>8.6624999999999996</v>
      </c>
      <c r="P407">
        <f t="shared" si="53"/>
        <v>1</v>
      </c>
      <c r="Q407">
        <f t="shared" si="54"/>
        <v>1</v>
      </c>
      <c r="R407" t="s">
        <v>33</v>
      </c>
      <c r="S407" t="str">
        <f xml:space="preserve"> VLOOKUP(R407,[1]train_next!$D$3:$E$20,2,FALSE)</f>
        <v>Miss</v>
      </c>
      <c r="T407" s="3">
        <f xml:space="preserve"> IF(F407="",AVERAGEIF(S:S,S407,F:F),F407)</f>
        <v>20</v>
      </c>
      <c r="V407">
        <f t="shared" si="55"/>
        <v>1</v>
      </c>
      <c r="W407">
        <f t="shared" si="56"/>
        <v>0</v>
      </c>
      <c r="X407">
        <f xml:space="preserve"> IF(N407=X$2,1,0)</f>
        <v>1</v>
      </c>
      <c r="Y407">
        <f xml:space="preserve"> IF(N407=Y$2,1,0)</f>
        <v>0</v>
      </c>
      <c r="Z407">
        <f t="shared" si="57"/>
        <v>0</v>
      </c>
      <c r="AA407">
        <f t="shared" si="57"/>
        <v>0</v>
      </c>
      <c r="AB407">
        <f t="shared" si="57"/>
        <v>0</v>
      </c>
      <c r="AC407">
        <f t="shared" si="57"/>
        <v>0</v>
      </c>
      <c r="AD407">
        <f t="shared" si="58"/>
        <v>0</v>
      </c>
      <c r="AE407">
        <f t="shared" si="58"/>
        <v>0</v>
      </c>
      <c r="AF407">
        <f t="shared" si="51"/>
        <v>0</v>
      </c>
      <c r="AG407">
        <f t="shared" si="51"/>
        <v>0</v>
      </c>
      <c r="AH407">
        <f t="shared" si="51"/>
        <v>0</v>
      </c>
      <c r="AI407">
        <f t="shared" si="51"/>
        <v>1</v>
      </c>
      <c r="AJ407">
        <v>8.6624999999999996</v>
      </c>
      <c r="AK407">
        <v>1</v>
      </c>
      <c r="AL407">
        <v>1</v>
      </c>
      <c r="AM407" s="3">
        <v>20</v>
      </c>
    </row>
    <row r="408" spans="1:39" x14ac:dyDescent="0.3">
      <c r="A408">
        <v>406</v>
      </c>
      <c r="B408">
        <v>0</v>
      </c>
      <c r="C408">
        <v>2</v>
      </c>
      <c r="D408" t="s">
        <v>610</v>
      </c>
      <c r="E408" t="s">
        <v>21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23</v>
      </c>
      <c r="M408" t="s">
        <v>23</v>
      </c>
      <c r="N408" t="str">
        <f t="shared" si="52"/>
        <v>M</v>
      </c>
      <c r="O408">
        <f xml:space="preserve"> IF(J408="",MEDIAN(J:J),J408)</f>
        <v>21</v>
      </c>
      <c r="P408">
        <f t="shared" si="53"/>
        <v>2</v>
      </c>
      <c r="Q408">
        <f t="shared" si="54"/>
        <v>0</v>
      </c>
      <c r="R408" t="s">
        <v>24</v>
      </c>
      <c r="S408" t="str">
        <f xml:space="preserve"> VLOOKUP(R408,[1]train_next!$D$3:$E$20,2,FALSE)</f>
        <v>Mr</v>
      </c>
      <c r="T408" s="3">
        <f xml:space="preserve"> IF(F408="",AVERAGEIF(S:S,S408,F:F),F408)</f>
        <v>34</v>
      </c>
      <c r="V408">
        <f t="shared" si="55"/>
        <v>1</v>
      </c>
      <c r="W408">
        <f t="shared" si="56"/>
        <v>0</v>
      </c>
      <c r="X408">
        <f xml:space="preserve"> IF(N408=X$2,1,0)</f>
        <v>1</v>
      </c>
      <c r="Y408">
        <f xml:space="preserve"> IF(N408=Y$2,1,0)</f>
        <v>0</v>
      </c>
      <c r="Z408">
        <f t="shared" si="57"/>
        <v>0</v>
      </c>
      <c r="AA408">
        <f t="shared" si="57"/>
        <v>0</v>
      </c>
      <c r="AB408">
        <f t="shared" si="57"/>
        <v>0</v>
      </c>
      <c r="AC408">
        <f t="shared" si="57"/>
        <v>0</v>
      </c>
      <c r="AD408">
        <f t="shared" si="58"/>
        <v>0</v>
      </c>
      <c r="AE408">
        <f t="shared" si="58"/>
        <v>0</v>
      </c>
      <c r="AF408">
        <f t="shared" si="51"/>
        <v>1</v>
      </c>
      <c r="AG408">
        <f t="shared" si="51"/>
        <v>0</v>
      </c>
      <c r="AH408">
        <f t="shared" si="51"/>
        <v>0</v>
      </c>
      <c r="AI408">
        <f t="shared" si="51"/>
        <v>0</v>
      </c>
      <c r="AJ408">
        <v>21</v>
      </c>
      <c r="AK408">
        <v>2</v>
      </c>
      <c r="AL408">
        <v>0</v>
      </c>
      <c r="AM408" s="3">
        <v>34</v>
      </c>
    </row>
    <row r="409" spans="1:39" x14ac:dyDescent="0.3">
      <c r="A409">
        <v>407</v>
      </c>
      <c r="B409">
        <v>0</v>
      </c>
      <c r="C409">
        <v>3</v>
      </c>
      <c r="D409" t="s">
        <v>611</v>
      </c>
      <c r="E409" t="s">
        <v>21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23</v>
      </c>
      <c r="M409" t="s">
        <v>23</v>
      </c>
      <c r="N409" t="str">
        <f t="shared" si="52"/>
        <v>M</v>
      </c>
      <c r="O409">
        <f xml:space="preserve"> IF(J409="",MEDIAN(J:J),J409)</f>
        <v>7.75</v>
      </c>
      <c r="P409">
        <f t="shared" si="53"/>
        <v>1</v>
      </c>
      <c r="Q409">
        <f t="shared" si="54"/>
        <v>0</v>
      </c>
      <c r="R409" t="s">
        <v>24</v>
      </c>
      <c r="S409" t="str">
        <f xml:space="preserve"> VLOOKUP(R409,[1]train_next!$D$3:$E$20,2,FALSE)</f>
        <v>Mr</v>
      </c>
      <c r="T409" s="3">
        <f xml:space="preserve"> IF(F409="",AVERAGEIF(S:S,S409,F:F),F409)</f>
        <v>51</v>
      </c>
      <c r="V409">
        <f t="shared" si="55"/>
        <v>1</v>
      </c>
      <c r="W409">
        <f t="shared" si="56"/>
        <v>0</v>
      </c>
      <c r="X409">
        <f xml:space="preserve"> IF(N409=X$2,1,0)</f>
        <v>1</v>
      </c>
      <c r="Y409">
        <f xml:space="preserve"> IF(N409=Y$2,1,0)</f>
        <v>0</v>
      </c>
      <c r="Z409">
        <f t="shared" si="57"/>
        <v>0</v>
      </c>
      <c r="AA409">
        <f t="shared" si="57"/>
        <v>0</v>
      </c>
      <c r="AB409">
        <f t="shared" si="57"/>
        <v>0</v>
      </c>
      <c r="AC409">
        <f t="shared" si="57"/>
        <v>0</v>
      </c>
      <c r="AD409">
        <f t="shared" si="58"/>
        <v>0</v>
      </c>
      <c r="AE409">
        <f t="shared" si="58"/>
        <v>0</v>
      </c>
      <c r="AF409">
        <f t="shared" si="51"/>
        <v>1</v>
      </c>
      <c r="AG409">
        <f t="shared" si="51"/>
        <v>0</v>
      </c>
      <c r="AH409">
        <f t="shared" si="51"/>
        <v>0</v>
      </c>
      <c r="AI409">
        <f t="shared" si="51"/>
        <v>0</v>
      </c>
      <c r="AJ409">
        <v>7.75</v>
      </c>
      <c r="AK409">
        <v>1</v>
      </c>
      <c r="AL409">
        <v>0</v>
      </c>
      <c r="AM409" s="3">
        <v>51</v>
      </c>
    </row>
    <row r="410" spans="1:39" x14ac:dyDescent="0.3">
      <c r="A410">
        <v>408</v>
      </c>
      <c r="B410">
        <v>1</v>
      </c>
      <c r="C410">
        <v>2</v>
      </c>
      <c r="D410" t="s">
        <v>612</v>
      </c>
      <c r="E410" t="s">
        <v>21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23</v>
      </c>
      <c r="M410" t="s">
        <v>23</v>
      </c>
      <c r="N410" t="str">
        <f t="shared" si="52"/>
        <v>M</v>
      </c>
      <c r="O410">
        <f xml:space="preserve"> IF(J410="",MEDIAN(J:J),J410)</f>
        <v>18.75</v>
      </c>
      <c r="P410">
        <f t="shared" si="53"/>
        <v>3</v>
      </c>
      <c r="Q410">
        <f t="shared" si="54"/>
        <v>0</v>
      </c>
      <c r="R410" t="s">
        <v>42</v>
      </c>
      <c r="S410" t="str">
        <f xml:space="preserve"> VLOOKUP(R410,[1]train_next!$D$3:$E$20,2,FALSE)</f>
        <v>Master</v>
      </c>
      <c r="T410" s="3">
        <f xml:space="preserve"> IF(F410="",AVERAGEIF(S:S,S410,F:F),F410)</f>
        <v>3</v>
      </c>
      <c r="V410">
        <f t="shared" si="55"/>
        <v>1</v>
      </c>
      <c r="W410">
        <f t="shared" si="56"/>
        <v>0</v>
      </c>
      <c r="X410">
        <f xml:space="preserve"> IF(N410=X$2,1,0)</f>
        <v>1</v>
      </c>
      <c r="Y410">
        <f xml:space="preserve"> IF(N410=Y$2,1,0)</f>
        <v>0</v>
      </c>
      <c r="Z410">
        <f t="shared" si="57"/>
        <v>0</v>
      </c>
      <c r="AA410">
        <f t="shared" si="57"/>
        <v>0</v>
      </c>
      <c r="AB410">
        <f t="shared" si="57"/>
        <v>0</v>
      </c>
      <c r="AC410">
        <f t="shared" si="57"/>
        <v>0</v>
      </c>
      <c r="AD410">
        <f t="shared" si="58"/>
        <v>0</v>
      </c>
      <c r="AE410">
        <f t="shared" si="58"/>
        <v>0</v>
      </c>
      <c r="AF410">
        <f t="shared" si="51"/>
        <v>0</v>
      </c>
      <c r="AG410">
        <f t="shared" si="51"/>
        <v>0</v>
      </c>
      <c r="AH410">
        <f t="shared" si="51"/>
        <v>1</v>
      </c>
      <c r="AI410">
        <f t="shared" si="51"/>
        <v>0</v>
      </c>
      <c r="AJ410">
        <v>18.75</v>
      </c>
      <c r="AK410">
        <v>3</v>
      </c>
      <c r="AL410">
        <v>0</v>
      </c>
      <c r="AM410" s="3">
        <v>3</v>
      </c>
    </row>
    <row r="411" spans="1:39" x14ac:dyDescent="0.3">
      <c r="A411">
        <v>409</v>
      </c>
      <c r="B411">
        <v>0</v>
      </c>
      <c r="C411">
        <v>3</v>
      </c>
      <c r="D411" t="s">
        <v>613</v>
      </c>
      <c r="E411" t="s">
        <v>21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23</v>
      </c>
      <c r="M411" t="s">
        <v>23</v>
      </c>
      <c r="N411" t="str">
        <f t="shared" si="52"/>
        <v>M</v>
      </c>
      <c r="O411">
        <f xml:space="preserve"> IF(J411="",MEDIAN(J:J),J411)</f>
        <v>7.7750000000000004</v>
      </c>
      <c r="P411">
        <f t="shared" si="53"/>
        <v>1</v>
      </c>
      <c r="Q411">
        <f t="shared" si="54"/>
        <v>0</v>
      </c>
      <c r="R411" t="s">
        <v>24</v>
      </c>
      <c r="S411" t="str">
        <f xml:space="preserve"> VLOOKUP(R411,[1]train_next!$D$3:$E$20,2,FALSE)</f>
        <v>Mr</v>
      </c>
      <c r="T411" s="3">
        <f xml:space="preserve"> IF(F411="",AVERAGEIF(S:S,S411,F:F),F411)</f>
        <v>21</v>
      </c>
      <c r="V411">
        <f t="shared" si="55"/>
        <v>1</v>
      </c>
      <c r="W411">
        <f t="shared" si="56"/>
        <v>0</v>
      </c>
      <c r="X411">
        <f xml:space="preserve"> IF(N411=X$2,1,0)</f>
        <v>1</v>
      </c>
      <c r="Y411">
        <f xml:space="preserve"> IF(N411=Y$2,1,0)</f>
        <v>0</v>
      </c>
      <c r="Z411">
        <f t="shared" si="57"/>
        <v>0</v>
      </c>
      <c r="AA411">
        <f t="shared" si="57"/>
        <v>0</v>
      </c>
      <c r="AB411">
        <f t="shared" si="57"/>
        <v>0</v>
      </c>
      <c r="AC411">
        <f t="shared" si="57"/>
        <v>0</v>
      </c>
      <c r="AD411">
        <f t="shared" si="58"/>
        <v>0</v>
      </c>
      <c r="AE411">
        <f t="shared" si="58"/>
        <v>0</v>
      </c>
      <c r="AF411">
        <f t="shared" si="51"/>
        <v>1</v>
      </c>
      <c r="AG411">
        <f t="shared" si="51"/>
        <v>0</v>
      </c>
      <c r="AH411">
        <f t="shared" si="51"/>
        <v>0</v>
      </c>
      <c r="AI411">
        <f t="shared" si="51"/>
        <v>0</v>
      </c>
      <c r="AJ411">
        <v>7.7750000000000004</v>
      </c>
      <c r="AK411">
        <v>1</v>
      </c>
      <c r="AL411">
        <v>0</v>
      </c>
      <c r="AM411" s="3">
        <v>21</v>
      </c>
    </row>
    <row r="412" spans="1:39" x14ac:dyDescent="0.3">
      <c r="A412">
        <v>410</v>
      </c>
      <c r="B412">
        <v>0</v>
      </c>
      <c r="C412">
        <v>3</v>
      </c>
      <c r="D412" t="s">
        <v>614</v>
      </c>
      <c r="E412" t="s">
        <v>26</v>
      </c>
      <c r="G412">
        <v>3</v>
      </c>
      <c r="H412">
        <v>1</v>
      </c>
      <c r="I412">
        <v>4133</v>
      </c>
      <c r="J412">
        <v>25.466699999999999</v>
      </c>
      <c r="L412" t="s">
        <v>23</v>
      </c>
      <c r="M412" t="s">
        <v>23</v>
      </c>
      <c r="N412" t="str">
        <f t="shared" si="52"/>
        <v>M</v>
      </c>
      <c r="O412">
        <f xml:space="preserve"> IF(J412="",MEDIAN(J:J),J412)</f>
        <v>25.466699999999999</v>
      </c>
      <c r="P412">
        <f t="shared" si="53"/>
        <v>5</v>
      </c>
      <c r="Q412">
        <f t="shared" si="54"/>
        <v>1</v>
      </c>
      <c r="R412" t="s">
        <v>33</v>
      </c>
      <c r="S412" t="str">
        <f xml:space="preserve"> VLOOKUP(R412,[1]train_next!$D$3:$E$20,2,FALSE)</f>
        <v>Miss</v>
      </c>
      <c r="T412" s="3">
        <f xml:space="preserve"> IF(F412="",AVERAGEIF(S:S,S412,F:F),F412)</f>
        <v>21.8243661971831</v>
      </c>
      <c r="V412">
        <f t="shared" si="55"/>
        <v>1</v>
      </c>
      <c r="W412">
        <f t="shared" si="56"/>
        <v>0</v>
      </c>
      <c r="X412">
        <f xml:space="preserve"> IF(N412=X$2,1,0)</f>
        <v>1</v>
      </c>
      <c r="Y412">
        <f xml:space="preserve"> IF(N412=Y$2,1,0)</f>
        <v>0</v>
      </c>
      <c r="Z412">
        <f t="shared" si="57"/>
        <v>0</v>
      </c>
      <c r="AA412">
        <f t="shared" si="57"/>
        <v>0</v>
      </c>
      <c r="AB412">
        <f t="shared" si="57"/>
        <v>0</v>
      </c>
      <c r="AC412">
        <f t="shared" si="57"/>
        <v>0</v>
      </c>
      <c r="AD412">
        <f t="shared" si="58"/>
        <v>0</v>
      </c>
      <c r="AE412">
        <f t="shared" si="58"/>
        <v>0</v>
      </c>
      <c r="AF412">
        <f t="shared" si="51"/>
        <v>0</v>
      </c>
      <c r="AG412">
        <f t="shared" si="51"/>
        <v>0</v>
      </c>
      <c r="AH412">
        <f t="shared" si="51"/>
        <v>0</v>
      </c>
      <c r="AI412">
        <f t="shared" si="51"/>
        <v>1</v>
      </c>
      <c r="AJ412">
        <v>25.466699999999999</v>
      </c>
      <c r="AK412">
        <v>5</v>
      </c>
      <c r="AL412">
        <v>1</v>
      </c>
      <c r="AM412" s="3">
        <v>21.8243661971831</v>
      </c>
    </row>
    <row r="413" spans="1:39" x14ac:dyDescent="0.3">
      <c r="A413">
        <v>411</v>
      </c>
      <c r="B413">
        <v>0</v>
      </c>
      <c r="C413">
        <v>3</v>
      </c>
      <c r="D413" t="s">
        <v>615</v>
      </c>
      <c r="E413" t="s">
        <v>21</v>
      </c>
      <c r="G413">
        <v>0</v>
      </c>
      <c r="H413">
        <v>0</v>
      </c>
      <c r="I413">
        <v>349222</v>
      </c>
      <c r="J413">
        <v>7.8958000000000004</v>
      </c>
      <c r="L413" t="s">
        <v>23</v>
      </c>
      <c r="M413" t="s">
        <v>23</v>
      </c>
      <c r="N413" t="str">
        <f t="shared" si="52"/>
        <v>M</v>
      </c>
      <c r="O413">
        <f xml:space="preserve"> IF(J413="",MEDIAN(J:J),J413)</f>
        <v>7.8958000000000004</v>
      </c>
      <c r="P413">
        <f t="shared" si="53"/>
        <v>1</v>
      </c>
      <c r="Q413">
        <f t="shared" si="54"/>
        <v>0</v>
      </c>
      <c r="R413" t="s">
        <v>24</v>
      </c>
      <c r="S413" t="str">
        <f xml:space="preserve"> VLOOKUP(R413,[1]train_next!$D$3:$E$20,2,FALSE)</f>
        <v>Mr</v>
      </c>
      <c r="T413" s="3">
        <f xml:space="preserve"> IF(F413="",AVERAGEIF(S:S,S413,F:F),F413)</f>
        <v>32.252151462994838</v>
      </c>
      <c r="V413">
        <f t="shared" si="55"/>
        <v>1</v>
      </c>
      <c r="W413">
        <f t="shared" si="56"/>
        <v>0</v>
      </c>
      <c r="X413">
        <f xml:space="preserve"> IF(N413=X$2,1,0)</f>
        <v>1</v>
      </c>
      <c r="Y413">
        <f xml:space="preserve"> IF(N413=Y$2,1,0)</f>
        <v>0</v>
      </c>
      <c r="Z413">
        <f t="shared" si="57"/>
        <v>0</v>
      </c>
      <c r="AA413">
        <f t="shared" si="57"/>
        <v>0</v>
      </c>
      <c r="AB413">
        <f t="shared" si="57"/>
        <v>0</v>
      </c>
      <c r="AC413">
        <f t="shared" si="57"/>
        <v>0</v>
      </c>
      <c r="AD413">
        <f t="shared" si="58"/>
        <v>0</v>
      </c>
      <c r="AE413">
        <f t="shared" si="58"/>
        <v>0</v>
      </c>
      <c r="AF413">
        <f t="shared" si="51"/>
        <v>1</v>
      </c>
      <c r="AG413">
        <f t="shared" si="51"/>
        <v>0</v>
      </c>
      <c r="AH413">
        <f t="shared" si="51"/>
        <v>0</v>
      </c>
      <c r="AI413">
        <f t="shared" si="51"/>
        <v>0</v>
      </c>
      <c r="AJ413">
        <v>7.8958000000000004</v>
      </c>
      <c r="AK413">
        <v>1</v>
      </c>
      <c r="AL413">
        <v>0</v>
      </c>
      <c r="AM413" s="3">
        <v>32.252151462994838</v>
      </c>
    </row>
    <row r="414" spans="1:39" x14ac:dyDescent="0.3">
      <c r="A414">
        <v>412</v>
      </c>
      <c r="B414">
        <v>0</v>
      </c>
      <c r="C414">
        <v>3</v>
      </c>
      <c r="D414" t="s">
        <v>616</v>
      </c>
      <c r="E414" t="s">
        <v>21</v>
      </c>
      <c r="G414">
        <v>0</v>
      </c>
      <c r="H414">
        <v>0</v>
      </c>
      <c r="I414">
        <v>394140</v>
      </c>
      <c r="J414">
        <v>6.8582999999999998</v>
      </c>
      <c r="L414" t="s">
        <v>38</v>
      </c>
      <c r="M414" t="s">
        <v>38</v>
      </c>
      <c r="N414" t="str">
        <f t="shared" si="52"/>
        <v>M</v>
      </c>
      <c r="O414">
        <f xml:space="preserve"> IF(J414="",MEDIAN(J:J),J414)</f>
        <v>6.8582999999999998</v>
      </c>
      <c r="P414">
        <f t="shared" si="53"/>
        <v>1</v>
      </c>
      <c r="Q414">
        <f t="shared" si="54"/>
        <v>0</v>
      </c>
      <c r="R414" t="s">
        <v>24</v>
      </c>
      <c r="S414" t="str">
        <f xml:space="preserve"> VLOOKUP(R414,[1]train_next!$D$3:$E$20,2,FALSE)</f>
        <v>Mr</v>
      </c>
      <c r="T414" s="3">
        <f xml:space="preserve"> IF(F414="",AVERAGEIF(S:S,S414,F:F),F414)</f>
        <v>32.252151462994838</v>
      </c>
      <c r="V414">
        <f t="shared" si="55"/>
        <v>0</v>
      </c>
      <c r="W414">
        <f t="shared" si="56"/>
        <v>0</v>
      </c>
      <c r="X414">
        <f xml:space="preserve"> IF(N414=X$2,1,0)</f>
        <v>1</v>
      </c>
      <c r="Y414">
        <f xml:space="preserve"> IF(N414=Y$2,1,0)</f>
        <v>0</v>
      </c>
      <c r="Z414">
        <f t="shared" si="57"/>
        <v>0</v>
      </c>
      <c r="AA414">
        <f t="shared" si="57"/>
        <v>0</v>
      </c>
      <c r="AB414">
        <f t="shared" si="57"/>
        <v>0</v>
      </c>
      <c r="AC414">
        <f t="shared" si="57"/>
        <v>0</v>
      </c>
      <c r="AD414">
        <f t="shared" si="58"/>
        <v>0</v>
      </c>
      <c r="AE414">
        <f t="shared" si="58"/>
        <v>0</v>
      </c>
      <c r="AF414">
        <f t="shared" si="51"/>
        <v>1</v>
      </c>
      <c r="AG414">
        <f t="shared" si="51"/>
        <v>0</v>
      </c>
      <c r="AH414">
        <f t="shared" si="51"/>
        <v>0</v>
      </c>
      <c r="AI414">
        <f t="shared" si="51"/>
        <v>0</v>
      </c>
      <c r="AJ414">
        <v>6.8582999999999998</v>
      </c>
      <c r="AK414">
        <v>1</v>
      </c>
      <c r="AL414">
        <v>0</v>
      </c>
      <c r="AM414" s="3">
        <v>32.252151462994838</v>
      </c>
    </row>
    <row r="415" spans="1:39" x14ac:dyDescent="0.3">
      <c r="A415">
        <v>413</v>
      </c>
      <c r="B415">
        <v>1</v>
      </c>
      <c r="C415">
        <v>1</v>
      </c>
      <c r="D415" t="s">
        <v>617</v>
      </c>
      <c r="E415" t="s">
        <v>26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387</v>
      </c>
      <c r="L415" t="s">
        <v>38</v>
      </c>
      <c r="M415" t="s">
        <v>38</v>
      </c>
      <c r="N415" t="str">
        <f t="shared" si="52"/>
        <v>C</v>
      </c>
      <c r="O415">
        <f xml:space="preserve"> IF(J415="",MEDIAN(J:J),J415)</f>
        <v>90</v>
      </c>
      <c r="P415">
        <f t="shared" si="53"/>
        <v>2</v>
      </c>
      <c r="Q415">
        <f t="shared" si="54"/>
        <v>1</v>
      </c>
      <c r="R415" t="s">
        <v>33</v>
      </c>
      <c r="S415" t="str">
        <f xml:space="preserve"> VLOOKUP(R415,[1]train_next!$D$3:$E$20,2,FALSE)</f>
        <v>Miss</v>
      </c>
      <c r="T415" s="3">
        <f xml:space="preserve"> IF(F415="",AVERAGEIF(S:S,S415,F:F),F415)</f>
        <v>33</v>
      </c>
      <c r="V415">
        <f t="shared" si="55"/>
        <v>0</v>
      </c>
      <c r="W415">
        <f t="shared" si="56"/>
        <v>0</v>
      </c>
      <c r="X415">
        <f xml:space="preserve"> IF(N415=X$2,1,0)</f>
        <v>0</v>
      </c>
      <c r="Y415">
        <f xml:space="preserve"> IF(N415=Y$2,1,0)</f>
        <v>1</v>
      </c>
      <c r="Z415">
        <f t="shared" si="57"/>
        <v>0</v>
      </c>
      <c r="AA415">
        <f t="shared" si="57"/>
        <v>0</v>
      </c>
      <c r="AB415">
        <f t="shared" si="57"/>
        <v>0</v>
      </c>
      <c r="AC415">
        <f t="shared" si="57"/>
        <v>0</v>
      </c>
      <c r="AD415">
        <f t="shared" si="58"/>
        <v>0</v>
      </c>
      <c r="AE415">
        <f t="shared" si="58"/>
        <v>0</v>
      </c>
      <c r="AF415">
        <f t="shared" si="51"/>
        <v>0</v>
      </c>
      <c r="AG415">
        <f t="shared" si="51"/>
        <v>0</v>
      </c>
      <c r="AH415">
        <f t="shared" si="51"/>
        <v>0</v>
      </c>
      <c r="AI415">
        <f t="shared" si="51"/>
        <v>1</v>
      </c>
      <c r="AJ415">
        <v>90</v>
      </c>
      <c r="AK415">
        <v>2</v>
      </c>
      <c r="AL415">
        <v>1</v>
      </c>
      <c r="AM415" s="3">
        <v>33</v>
      </c>
    </row>
    <row r="416" spans="1:39" x14ac:dyDescent="0.3">
      <c r="A416">
        <v>414</v>
      </c>
      <c r="B416">
        <v>0</v>
      </c>
      <c r="C416">
        <v>2</v>
      </c>
      <c r="D416" t="s">
        <v>618</v>
      </c>
      <c r="E416" t="s">
        <v>21</v>
      </c>
      <c r="G416">
        <v>0</v>
      </c>
      <c r="H416">
        <v>0</v>
      </c>
      <c r="I416">
        <v>239853</v>
      </c>
      <c r="J416">
        <v>0</v>
      </c>
      <c r="L416" t="s">
        <v>23</v>
      </c>
      <c r="M416" t="s">
        <v>23</v>
      </c>
      <c r="N416" t="str">
        <f t="shared" si="52"/>
        <v>M</v>
      </c>
      <c r="O416">
        <f xml:space="preserve"> IF(J416="",MEDIAN(J:J),J416)</f>
        <v>0</v>
      </c>
      <c r="P416">
        <f t="shared" si="53"/>
        <v>1</v>
      </c>
      <c r="Q416">
        <f t="shared" si="54"/>
        <v>0</v>
      </c>
      <c r="R416" t="s">
        <v>24</v>
      </c>
      <c r="S416" t="str">
        <f xml:space="preserve"> VLOOKUP(R416,[1]train_next!$D$3:$E$20,2,FALSE)</f>
        <v>Mr</v>
      </c>
      <c r="T416" s="3">
        <f xml:space="preserve"> IF(F416="",AVERAGEIF(S:S,S416,F:F),F416)</f>
        <v>32.252151462994838</v>
      </c>
      <c r="V416">
        <f t="shared" si="55"/>
        <v>1</v>
      </c>
      <c r="W416">
        <f t="shared" si="56"/>
        <v>0</v>
      </c>
      <c r="X416">
        <f xml:space="preserve"> IF(N416=X$2,1,0)</f>
        <v>1</v>
      </c>
      <c r="Y416">
        <f xml:space="preserve"> IF(N416=Y$2,1,0)</f>
        <v>0</v>
      </c>
      <c r="Z416">
        <f t="shared" si="57"/>
        <v>0</v>
      </c>
      <c r="AA416">
        <f t="shared" si="57"/>
        <v>0</v>
      </c>
      <c r="AB416">
        <f t="shared" si="57"/>
        <v>0</v>
      </c>
      <c r="AC416">
        <f t="shared" si="57"/>
        <v>0</v>
      </c>
      <c r="AD416">
        <f t="shared" si="58"/>
        <v>0</v>
      </c>
      <c r="AE416">
        <f t="shared" si="58"/>
        <v>0</v>
      </c>
      <c r="AF416">
        <f t="shared" si="51"/>
        <v>1</v>
      </c>
      <c r="AG416">
        <f t="shared" si="51"/>
        <v>0</v>
      </c>
      <c r="AH416">
        <f t="shared" si="51"/>
        <v>0</v>
      </c>
      <c r="AI416">
        <f t="shared" si="51"/>
        <v>0</v>
      </c>
      <c r="AJ416">
        <v>0</v>
      </c>
      <c r="AK416">
        <v>1</v>
      </c>
      <c r="AL416">
        <v>0</v>
      </c>
      <c r="AM416" s="3">
        <v>32.252151462994838</v>
      </c>
    </row>
    <row r="417" spans="1:39" x14ac:dyDescent="0.3">
      <c r="A417">
        <v>415</v>
      </c>
      <c r="B417">
        <v>1</v>
      </c>
      <c r="C417">
        <v>3</v>
      </c>
      <c r="D417" t="s">
        <v>619</v>
      </c>
      <c r="E417" t="s">
        <v>21</v>
      </c>
      <c r="F417">
        <v>44</v>
      </c>
      <c r="G417">
        <v>0</v>
      </c>
      <c r="H417">
        <v>0</v>
      </c>
      <c r="I417" t="s">
        <v>620</v>
      </c>
      <c r="J417">
        <v>7.9249999999999998</v>
      </c>
      <c r="L417" t="s">
        <v>23</v>
      </c>
      <c r="M417" t="s">
        <v>23</v>
      </c>
      <c r="N417" t="str">
        <f t="shared" si="52"/>
        <v>M</v>
      </c>
      <c r="O417">
        <f xml:space="preserve"> IF(J417="",MEDIAN(J:J),J417)</f>
        <v>7.9249999999999998</v>
      </c>
      <c r="P417">
        <f t="shared" si="53"/>
        <v>1</v>
      </c>
      <c r="Q417">
        <f t="shared" si="54"/>
        <v>0</v>
      </c>
      <c r="R417" t="s">
        <v>24</v>
      </c>
      <c r="S417" t="str">
        <f xml:space="preserve"> VLOOKUP(R417,[1]train_next!$D$3:$E$20,2,FALSE)</f>
        <v>Mr</v>
      </c>
      <c r="T417" s="3">
        <f xml:space="preserve"> IF(F417="",AVERAGEIF(S:S,S417,F:F),F417)</f>
        <v>44</v>
      </c>
      <c r="V417">
        <f t="shared" si="55"/>
        <v>1</v>
      </c>
      <c r="W417">
        <f t="shared" si="56"/>
        <v>0</v>
      </c>
      <c r="X417">
        <f xml:space="preserve"> IF(N417=X$2,1,0)</f>
        <v>1</v>
      </c>
      <c r="Y417">
        <f xml:space="preserve"> IF(N417=Y$2,1,0)</f>
        <v>0</v>
      </c>
      <c r="Z417">
        <f t="shared" si="57"/>
        <v>0</v>
      </c>
      <c r="AA417">
        <f t="shared" si="57"/>
        <v>0</v>
      </c>
      <c r="AB417">
        <f t="shared" si="57"/>
        <v>0</v>
      </c>
      <c r="AC417">
        <f t="shared" si="57"/>
        <v>0</v>
      </c>
      <c r="AD417">
        <f t="shared" si="58"/>
        <v>0</v>
      </c>
      <c r="AE417">
        <f t="shared" si="58"/>
        <v>0</v>
      </c>
      <c r="AF417">
        <f t="shared" si="51"/>
        <v>1</v>
      </c>
      <c r="AG417">
        <f t="shared" si="51"/>
        <v>0</v>
      </c>
      <c r="AH417">
        <f t="shared" si="51"/>
        <v>0</v>
      </c>
      <c r="AI417">
        <f t="shared" si="51"/>
        <v>0</v>
      </c>
      <c r="AJ417">
        <v>7.9249999999999998</v>
      </c>
      <c r="AK417">
        <v>1</v>
      </c>
      <c r="AL417">
        <v>0</v>
      </c>
      <c r="AM417" s="3">
        <v>44</v>
      </c>
    </row>
    <row r="418" spans="1:39" x14ac:dyDescent="0.3">
      <c r="A418">
        <v>416</v>
      </c>
      <c r="B418">
        <v>0</v>
      </c>
      <c r="C418">
        <v>3</v>
      </c>
      <c r="D418" t="s">
        <v>621</v>
      </c>
      <c r="E418" t="s">
        <v>26</v>
      </c>
      <c r="G418">
        <v>0</v>
      </c>
      <c r="H418">
        <v>0</v>
      </c>
      <c r="I418">
        <v>343095</v>
      </c>
      <c r="J418">
        <v>8.0500000000000007</v>
      </c>
      <c r="L418" t="s">
        <v>23</v>
      </c>
      <c r="M418" t="s">
        <v>23</v>
      </c>
      <c r="N418" t="str">
        <f t="shared" si="52"/>
        <v>M</v>
      </c>
      <c r="O418">
        <f xml:space="preserve"> IF(J418="",MEDIAN(J:J),J418)</f>
        <v>8.0500000000000007</v>
      </c>
      <c r="P418">
        <f t="shared" si="53"/>
        <v>1</v>
      </c>
      <c r="Q418">
        <f t="shared" si="54"/>
        <v>1</v>
      </c>
      <c r="R418" t="s">
        <v>30</v>
      </c>
      <c r="S418" t="str">
        <f xml:space="preserve"> VLOOKUP(R418,[1]train_next!$D$3:$E$20,2,FALSE)</f>
        <v>Mrs</v>
      </c>
      <c r="T418" s="3">
        <f xml:space="preserve"> IF(F418="",AVERAGEIF(S:S,S418,F:F),F418)</f>
        <v>36.918128654970758</v>
      </c>
      <c r="V418">
        <f t="shared" si="55"/>
        <v>1</v>
      </c>
      <c r="W418">
        <f t="shared" si="56"/>
        <v>0</v>
      </c>
      <c r="X418">
        <f xml:space="preserve"> IF(N418=X$2,1,0)</f>
        <v>1</v>
      </c>
      <c r="Y418">
        <f xml:space="preserve"> IF(N418=Y$2,1,0)</f>
        <v>0</v>
      </c>
      <c r="Z418">
        <f t="shared" si="57"/>
        <v>0</v>
      </c>
      <c r="AA418">
        <f t="shared" si="57"/>
        <v>0</v>
      </c>
      <c r="AB418">
        <f t="shared" si="57"/>
        <v>0</v>
      </c>
      <c r="AC418">
        <f t="shared" si="57"/>
        <v>0</v>
      </c>
      <c r="AD418">
        <f t="shared" si="58"/>
        <v>0</v>
      </c>
      <c r="AE418">
        <f t="shared" si="58"/>
        <v>0</v>
      </c>
      <c r="AF418">
        <f t="shared" si="51"/>
        <v>0</v>
      </c>
      <c r="AG418">
        <f t="shared" si="51"/>
        <v>1</v>
      </c>
      <c r="AH418">
        <f t="shared" si="51"/>
        <v>0</v>
      </c>
      <c r="AI418">
        <f t="shared" si="51"/>
        <v>0</v>
      </c>
      <c r="AJ418">
        <v>8.0500000000000007</v>
      </c>
      <c r="AK418">
        <v>1</v>
      </c>
      <c r="AL418">
        <v>1</v>
      </c>
      <c r="AM418" s="3">
        <v>36.918128654970758</v>
      </c>
    </row>
    <row r="419" spans="1:39" x14ac:dyDescent="0.3">
      <c r="A419">
        <v>417</v>
      </c>
      <c r="B419">
        <v>1</v>
      </c>
      <c r="C419">
        <v>2</v>
      </c>
      <c r="D419" t="s">
        <v>622</v>
      </c>
      <c r="E419" t="s">
        <v>26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23</v>
      </c>
      <c r="M419" t="s">
        <v>23</v>
      </c>
      <c r="N419" t="str">
        <f t="shared" si="52"/>
        <v>M</v>
      </c>
      <c r="O419">
        <f xml:space="preserve"> IF(J419="",MEDIAN(J:J),J419)</f>
        <v>32.5</v>
      </c>
      <c r="P419">
        <f t="shared" si="53"/>
        <v>3</v>
      </c>
      <c r="Q419">
        <f t="shared" si="54"/>
        <v>1</v>
      </c>
      <c r="R419" t="s">
        <v>30</v>
      </c>
      <c r="S419" t="str">
        <f xml:space="preserve"> VLOOKUP(R419,[1]train_next!$D$3:$E$20,2,FALSE)</f>
        <v>Mrs</v>
      </c>
      <c r="T419" s="3">
        <f xml:space="preserve"> IF(F419="",AVERAGEIF(S:S,S419,F:F),F419)</f>
        <v>34</v>
      </c>
      <c r="V419">
        <f t="shared" si="55"/>
        <v>1</v>
      </c>
      <c r="W419">
        <f t="shared" si="56"/>
        <v>0</v>
      </c>
      <c r="X419">
        <f xml:space="preserve"> IF(N419=X$2,1,0)</f>
        <v>1</v>
      </c>
      <c r="Y419">
        <f xml:space="preserve"> IF(N419=Y$2,1,0)</f>
        <v>0</v>
      </c>
      <c r="Z419">
        <f t="shared" si="57"/>
        <v>0</v>
      </c>
      <c r="AA419">
        <f t="shared" si="57"/>
        <v>0</v>
      </c>
      <c r="AB419">
        <f t="shared" si="57"/>
        <v>0</v>
      </c>
      <c r="AC419">
        <f t="shared" si="57"/>
        <v>0</v>
      </c>
      <c r="AD419">
        <f t="shared" si="58"/>
        <v>0</v>
      </c>
      <c r="AE419">
        <f t="shared" si="58"/>
        <v>0</v>
      </c>
      <c r="AF419">
        <f t="shared" si="51"/>
        <v>0</v>
      </c>
      <c r="AG419">
        <f t="shared" si="51"/>
        <v>1</v>
      </c>
      <c r="AH419">
        <f t="shared" si="51"/>
        <v>0</v>
      </c>
      <c r="AI419">
        <f t="shared" si="51"/>
        <v>0</v>
      </c>
      <c r="AJ419">
        <v>32.5</v>
      </c>
      <c r="AK419">
        <v>3</v>
      </c>
      <c r="AL419">
        <v>1</v>
      </c>
      <c r="AM419" s="3">
        <v>34</v>
      </c>
    </row>
    <row r="420" spans="1:39" x14ac:dyDescent="0.3">
      <c r="A420">
        <v>418</v>
      </c>
      <c r="B420">
        <v>1</v>
      </c>
      <c r="C420">
        <v>2</v>
      </c>
      <c r="D420" t="s">
        <v>623</v>
      </c>
      <c r="E420" t="s">
        <v>26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23</v>
      </c>
      <c r="M420" t="s">
        <v>23</v>
      </c>
      <c r="N420" t="str">
        <f t="shared" si="52"/>
        <v>M</v>
      </c>
      <c r="O420">
        <f xml:space="preserve"> IF(J420="",MEDIAN(J:J),J420)</f>
        <v>13</v>
      </c>
      <c r="P420">
        <f t="shared" si="53"/>
        <v>3</v>
      </c>
      <c r="Q420">
        <f t="shared" si="54"/>
        <v>1</v>
      </c>
      <c r="R420" t="s">
        <v>33</v>
      </c>
      <c r="S420" t="str">
        <f xml:space="preserve"> VLOOKUP(R420,[1]train_next!$D$3:$E$20,2,FALSE)</f>
        <v>Miss</v>
      </c>
      <c r="T420" s="3">
        <f xml:space="preserve"> IF(F420="",AVERAGEIF(S:S,S420,F:F),F420)</f>
        <v>18</v>
      </c>
      <c r="V420">
        <f t="shared" si="55"/>
        <v>1</v>
      </c>
      <c r="W420">
        <f t="shared" si="56"/>
        <v>0</v>
      </c>
      <c r="X420">
        <f xml:space="preserve"> IF(N420=X$2,1,0)</f>
        <v>1</v>
      </c>
      <c r="Y420">
        <f xml:space="preserve"> IF(N420=Y$2,1,0)</f>
        <v>0</v>
      </c>
      <c r="Z420">
        <f t="shared" si="57"/>
        <v>0</v>
      </c>
      <c r="AA420">
        <f t="shared" si="57"/>
        <v>0</v>
      </c>
      <c r="AB420">
        <f t="shared" si="57"/>
        <v>0</v>
      </c>
      <c r="AC420">
        <f t="shared" si="57"/>
        <v>0</v>
      </c>
      <c r="AD420">
        <f t="shared" si="58"/>
        <v>0</v>
      </c>
      <c r="AE420">
        <f t="shared" si="58"/>
        <v>0</v>
      </c>
      <c r="AF420">
        <f t="shared" si="51"/>
        <v>0</v>
      </c>
      <c r="AG420">
        <f t="shared" si="51"/>
        <v>0</v>
      </c>
      <c r="AH420">
        <f t="shared" si="51"/>
        <v>0</v>
      </c>
      <c r="AI420">
        <f t="shared" si="51"/>
        <v>1</v>
      </c>
      <c r="AJ420">
        <v>13</v>
      </c>
      <c r="AK420">
        <v>3</v>
      </c>
      <c r="AL420">
        <v>1</v>
      </c>
      <c r="AM420" s="3">
        <v>18</v>
      </c>
    </row>
    <row r="421" spans="1:39" x14ac:dyDescent="0.3">
      <c r="A421">
        <v>419</v>
      </c>
      <c r="B421">
        <v>0</v>
      </c>
      <c r="C421">
        <v>2</v>
      </c>
      <c r="D421" t="s">
        <v>624</v>
      </c>
      <c r="E421" t="s">
        <v>21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23</v>
      </c>
      <c r="M421" t="s">
        <v>23</v>
      </c>
      <c r="N421" t="str">
        <f t="shared" si="52"/>
        <v>M</v>
      </c>
      <c r="O421">
        <f xml:space="preserve"> IF(J421="",MEDIAN(J:J),J421)</f>
        <v>13</v>
      </c>
      <c r="P421">
        <f t="shared" si="53"/>
        <v>1</v>
      </c>
      <c r="Q421">
        <f t="shared" si="54"/>
        <v>0</v>
      </c>
      <c r="R421" t="s">
        <v>24</v>
      </c>
      <c r="S421" t="str">
        <f xml:space="preserve"> VLOOKUP(R421,[1]train_next!$D$3:$E$20,2,FALSE)</f>
        <v>Mr</v>
      </c>
      <c r="T421" s="3">
        <f xml:space="preserve"> IF(F421="",AVERAGEIF(S:S,S421,F:F),F421)</f>
        <v>30</v>
      </c>
      <c r="V421">
        <f t="shared" si="55"/>
        <v>1</v>
      </c>
      <c r="W421">
        <f t="shared" si="56"/>
        <v>0</v>
      </c>
      <c r="X421">
        <f xml:space="preserve"> IF(N421=X$2,1,0)</f>
        <v>1</v>
      </c>
      <c r="Y421">
        <f xml:space="preserve"> IF(N421=Y$2,1,0)</f>
        <v>0</v>
      </c>
      <c r="Z421">
        <f t="shared" si="57"/>
        <v>0</v>
      </c>
      <c r="AA421">
        <f t="shared" si="57"/>
        <v>0</v>
      </c>
      <c r="AB421">
        <f t="shared" si="57"/>
        <v>0</v>
      </c>
      <c r="AC421">
        <f t="shared" si="57"/>
        <v>0</v>
      </c>
      <c r="AD421">
        <f t="shared" si="58"/>
        <v>0</v>
      </c>
      <c r="AE421">
        <f t="shared" si="58"/>
        <v>0</v>
      </c>
      <c r="AF421">
        <f t="shared" si="51"/>
        <v>1</v>
      </c>
      <c r="AG421">
        <f t="shared" si="51"/>
        <v>0</v>
      </c>
      <c r="AH421">
        <f t="shared" si="51"/>
        <v>0</v>
      </c>
      <c r="AI421">
        <f t="shared" si="51"/>
        <v>0</v>
      </c>
      <c r="AJ421">
        <v>13</v>
      </c>
      <c r="AK421">
        <v>1</v>
      </c>
      <c r="AL421">
        <v>0</v>
      </c>
      <c r="AM421" s="3">
        <v>30</v>
      </c>
    </row>
    <row r="422" spans="1:39" x14ac:dyDescent="0.3">
      <c r="A422">
        <v>420</v>
      </c>
      <c r="B422">
        <v>0</v>
      </c>
      <c r="C422">
        <v>3</v>
      </c>
      <c r="D422" t="s">
        <v>625</v>
      </c>
      <c r="E422" t="s">
        <v>26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23</v>
      </c>
      <c r="M422" t="s">
        <v>23</v>
      </c>
      <c r="N422" t="str">
        <f t="shared" si="52"/>
        <v>M</v>
      </c>
      <c r="O422">
        <f xml:space="preserve"> IF(J422="",MEDIAN(J:J),J422)</f>
        <v>24.15</v>
      </c>
      <c r="P422">
        <f t="shared" si="53"/>
        <v>3</v>
      </c>
      <c r="Q422">
        <f t="shared" si="54"/>
        <v>1</v>
      </c>
      <c r="R422" t="s">
        <v>33</v>
      </c>
      <c r="S422" t="str">
        <f xml:space="preserve"> VLOOKUP(R422,[1]train_next!$D$3:$E$20,2,FALSE)</f>
        <v>Miss</v>
      </c>
      <c r="T422" s="3">
        <f xml:space="preserve"> IF(F422="",AVERAGEIF(S:S,S422,F:F),F422)</f>
        <v>10</v>
      </c>
      <c r="V422">
        <f t="shared" si="55"/>
        <v>1</v>
      </c>
      <c r="W422">
        <f t="shared" si="56"/>
        <v>0</v>
      </c>
      <c r="X422">
        <f xml:space="preserve"> IF(N422=X$2,1,0)</f>
        <v>1</v>
      </c>
      <c r="Y422">
        <f xml:space="preserve"> IF(N422=Y$2,1,0)</f>
        <v>0</v>
      </c>
      <c r="Z422">
        <f t="shared" si="57"/>
        <v>0</v>
      </c>
      <c r="AA422">
        <f t="shared" si="57"/>
        <v>0</v>
      </c>
      <c r="AB422">
        <f t="shared" si="57"/>
        <v>0</v>
      </c>
      <c r="AC422">
        <f t="shared" si="57"/>
        <v>0</v>
      </c>
      <c r="AD422">
        <f t="shared" si="58"/>
        <v>0</v>
      </c>
      <c r="AE422">
        <f t="shared" si="58"/>
        <v>0</v>
      </c>
      <c r="AF422">
        <f t="shared" si="51"/>
        <v>0</v>
      </c>
      <c r="AG422">
        <f t="shared" si="51"/>
        <v>0</v>
      </c>
      <c r="AH422">
        <f t="shared" si="51"/>
        <v>0</v>
      </c>
      <c r="AI422">
        <f t="shared" si="51"/>
        <v>1</v>
      </c>
      <c r="AJ422">
        <v>24.15</v>
      </c>
      <c r="AK422">
        <v>3</v>
      </c>
      <c r="AL422">
        <v>1</v>
      </c>
      <c r="AM422" s="3">
        <v>10</v>
      </c>
    </row>
    <row r="423" spans="1:39" x14ac:dyDescent="0.3">
      <c r="A423">
        <v>421</v>
      </c>
      <c r="B423">
        <v>0</v>
      </c>
      <c r="C423">
        <v>3</v>
      </c>
      <c r="D423" t="s">
        <v>626</v>
      </c>
      <c r="E423" t="s">
        <v>21</v>
      </c>
      <c r="G423">
        <v>0</v>
      </c>
      <c r="H423">
        <v>0</v>
      </c>
      <c r="I423">
        <v>349254</v>
      </c>
      <c r="J423">
        <v>7.8958000000000004</v>
      </c>
      <c r="L423" t="s">
        <v>29</v>
      </c>
      <c r="M423" t="s">
        <v>29</v>
      </c>
      <c r="N423" t="str">
        <f t="shared" si="52"/>
        <v>M</v>
      </c>
      <c r="O423">
        <f xml:space="preserve"> IF(J423="",MEDIAN(J:J),J423)</f>
        <v>7.8958000000000004</v>
      </c>
      <c r="P423">
        <f t="shared" si="53"/>
        <v>1</v>
      </c>
      <c r="Q423">
        <f t="shared" si="54"/>
        <v>0</v>
      </c>
      <c r="R423" t="s">
        <v>24</v>
      </c>
      <c r="S423" t="str">
        <f xml:space="preserve"> VLOOKUP(R423,[1]train_next!$D$3:$E$20,2,FALSE)</f>
        <v>Mr</v>
      </c>
      <c r="T423" s="3">
        <f xml:space="preserve"> IF(F423="",AVERAGEIF(S:S,S423,F:F),F423)</f>
        <v>32.252151462994838</v>
      </c>
      <c r="V423">
        <f t="shared" si="55"/>
        <v>0</v>
      </c>
      <c r="W423">
        <f t="shared" si="56"/>
        <v>1</v>
      </c>
      <c r="X423">
        <f xml:space="preserve"> IF(N423=X$2,1,0)</f>
        <v>1</v>
      </c>
      <c r="Y423">
        <f xml:space="preserve"> IF(N423=Y$2,1,0)</f>
        <v>0</v>
      </c>
      <c r="Z423">
        <f t="shared" si="57"/>
        <v>0</v>
      </c>
      <c r="AA423">
        <f t="shared" si="57"/>
        <v>0</v>
      </c>
      <c r="AB423">
        <f t="shared" si="57"/>
        <v>0</v>
      </c>
      <c r="AC423">
        <f t="shared" si="57"/>
        <v>0</v>
      </c>
      <c r="AD423">
        <f t="shared" si="58"/>
        <v>0</v>
      </c>
      <c r="AE423">
        <f t="shared" si="58"/>
        <v>0</v>
      </c>
      <c r="AF423">
        <f t="shared" si="51"/>
        <v>1</v>
      </c>
      <c r="AG423">
        <f t="shared" si="51"/>
        <v>0</v>
      </c>
      <c r="AH423">
        <f t="shared" si="51"/>
        <v>0</v>
      </c>
      <c r="AI423">
        <f t="shared" si="51"/>
        <v>0</v>
      </c>
      <c r="AJ423">
        <v>7.8958000000000004</v>
      </c>
      <c r="AK423">
        <v>1</v>
      </c>
      <c r="AL423">
        <v>0</v>
      </c>
      <c r="AM423" s="3">
        <v>32.252151462994838</v>
      </c>
    </row>
    <row r="424" spans="1:39" x14ac:dyDescent="0.3">
      <c r="A424">
        <v>422</v>
      </c>
      <c r="B424">
        <v>0</v>
      </c>
      <c r="C424">
        <v>3</v>
      </c>
      <c r="D424" t="s">
        <v>627</v>
      </c>
      <c r="E424" t="s">
        <v>21</v>
      </c>
      <c r="F424">
        <v>21</v>
      </c>
      <c r="G424">
        <v>0</v>
      </c>
      <c r="H424">
        <v>0</v>
      </c>
      <c r="I424" t="s">
        <v>628</v>
      </c>
      <c r="J424">
        <v>7.7332999999999998</v>
      </c>
      <c r="L424" t="s">
        <v>38</v>
      </c>
      <c r="M424" t="s">
        <v>38</v>
      </c>
      <c r="N424" t="str">
        <f t="shared" si="52"/>
        <v>M</v>
      </c>
      <c r="O424">
        <f xml:space="preserve"> IF(J424="",MEDIAN(J:J),J424)</f>
        <v>7.7332999999999998</v>
      </c>
      <c r="P424">
        <f t="shared" si="53"/>
        <v>1</v>
      </c>
      <c r="Q424">
        <f t="shared" si="54"/>
        <v>0</v>
      </c>
      <c r="R424" t="s">
        <v>24</v>
      </c>
      <c r="S424" t="str">
        <f xml:space="preserve"> VLOOKUP(R424,[1]train_next!$D$3:$E$20,2,FALSE)</f>
        <v>Mr</v>
      </c>
      <c r="T424" s="3">
        <f xml:space="preserve"> IF(F424="",AVERAGEIF(S:S,S424,F:F),F424)</f>
        <v>21</v>
      </c>
      <c r="V424">
        <f t="shared" si="55"/>
        <v>0</v>
      </c>
      <c r="W424">
        <f t="shared" si="56"/>
        <v>0</v>
      </c>
      <c r="X424">
        <f xml:space="preserve"> IF(N424=X$2,1,0)</f>
        <v>1</v>
      </c>
      <c r="Y424">
        <f xml:space="preserve"> IF(N424=Y$2,1,0)</f>
        <v>0</v>
      </c>
      <c r="Z424">
        <f t="shared" si="57"/>
        <v>0</v>
      </c>
      <c r="AA424">
        <f t="shared" si="57"/>
        <v>0</v>
      </c>
      <c r="AB424">
        <f t="shared" si="57"/>
        <v>0</v>
      </c>
      <c r="AC424">
        <f t="shared" si="57"/>
        <v>0</v>
      </c>
      <c r="AD424">
        <f t="shared" si="58"/>
        <v>0</v>
      </c>
      <c r="AE424">
        <f t="shared" si="58"/>
        <v>0</v>
      </c>
      <c r="AF424">
        <f t="shared" ref="AF424:AI474" si="59" xml:space="preserve"> IF($S424 = AF$2,1,0)</f>
        <v>1</v>
      </c>
      <c r="AG424">
        <f t="shared" si="59"/>
        <v>0</v>
      </c>
      <c r="AH424">
        <f t="shared" si="59"/>
        <v>0</v>
      </c>
      <c r="AI424">
        <f t="shared" si="59"/>
        <v>0</v>
      </c>
      <c r="AJ424">
        <v>7.7332999999999998</v>
      </c>
      <c r="AK424">
        <v>1</v>
      </c>
      <c r="AL424">
        <v>0</v>
      </c>
      <c r="AM424" s="3">
        <v>21</v>
      </c>
    </row>
    <row r="425" spans="1:39" x14ac:dyDescent="0.3">
      <c r="A425">
        <v>423</v>
      </c>
      <c r="B425">
        <v>0</v>
      </c>
      <c r="C425">
        <v>3</v>
      </c>
      <c r="D425" t="s">
        <v>629</v>
      </c>
      <c r="E425" t="s">
        <v>21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23</v>
      </c>
      <c r="M425" t="s">
        <v>23</v>
      </c>
      <c r="N425" t="str">
        <f t="shared" si="52"/>
        <v>M</v>
      </c>
      <c r="O425">
        <f xml:space="preserve"> IF(J425="",MEDIAN(J:J),J425)</f>
        <v>7.875</v>
      </c>
      <c r="P425">
        <f t="shared" si="53"/>
        <v>1</v>
      </c>
      <c r="Q425">
        <f t="shared" si="54"/>
        <v>0</v>
      </c>
      <c r="R425" t="s">
        <v>24</v>
      </c>
      <c r="S425" t="str">
        <f xml:space="preserve"> VLOOKUP(R425,[1]train_next!$D$3:$E$20,2,FALSE)</f>
        <v>Mr</v>
      </c>
      <c r="T425" s="3">
        <f xml:space="preserve"> IF(F425="",AVERAGEIF(S:S,S425,F:F),F425)</f>
        <v>29</v>
      </c>
      <c r="V425">
        <f t="shared" si="55"/>
        <v>1</v>
      </c>
      <c r="W425">
        <f t="shared" si="56"/>
        <v>0</v>
      </c>
      <c r="X425">
        <f xml:space="preserve"> IF(N425=X$2,1,0)</f>
        <v>1</v>
      </c>
      <c r="Y425">
        <f xml:space="preserve"> IF(N425=Y$2,1,0)</f>
        <v>0</v>
      </c>
      <c r="Z425">
        <f t="shared" si="57"/>
        <v>0</v>
      </c>
      <c r="AA425">
        <f t="shared" si="57"/>
        <v>0</v>
      </c>
      <c r="AB425">
        <f t="shared" si="57"/>
        <v>0</v>
      </c>
      <c r="AC425">
        <f t="shared" si="57"/>
        <v>0</v>
      </c>
      <c r="AD425">
        <f t="shared" si="58"/>
        <v>0</v>
      </c>
      <c r="AE425">
        <f t="shared" si="58"/>
        <v>0</v>
      </c>
      <c r="AF425">
        <f t="shared" si="59"/>
        <v>1</v>
      </c>
      <c r="AG425">
        <f t="shared" si="59"/>
        <v>0</v>
      </c>
      <c r="AH425">
        <f t="shared" si="59"/>
        <v>0</v>
      </c>
      <c r="AI425">
        <f t="shared" si="59"/>
        <v>0</v>
      </c>
      <c r="AJ425">
        <v>7.875</v>
      </c>
      <c r="AK425">
        <v>1</v>
      </c>
      <c r="AL425">
        <v>0</v>
      </c>
      <c r="AM425" s="3">
        <v>29</v>
      </c>
    </row>
    <row r="426" spans="1:39" x14ac:dyDescent="0.3">
      <c r="A426">
        <v>424</v>
      </c>
      <c r="B426">
        <v>0</v>
      </c>
      <c r="C426">
        <v>3</v>
      </c>
      <c r="D426" t="s">
        <v>630</v>
      </c>
      <c r="E426" t="s">
        <v>26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23</v>
      </c>
      <c r="M426" t="s">
        <v>23</v>
      </c>
      <c r="N426" t="str">
        <f t="shared" si="52"/>
        <v>M</v>
      </c>
      <c r="O426">
        <f xml:space="preserve"> IF(J426="",MEDIAN(J:J),J426)</f>
        <v>14.4</v>
      </c>
      <c r="P426">
        <f t="shared" si="53"/>
        <v>3</v>
      </c>
      <c r="Q426">
        <f t="shared" si="54"/>
        <v>1</v>
      </c>
      <c r="R426" t="s">
        <v>30</v>
      </c>
      <c r="S426" t="str">
        <f xml:space="preserve"> VLOOKUP(R426,[1]train_next!$D$3:$E$20,2,FALSE)</f>
        <v>Mrs</v>
      </c>
      <c r="T426" s="3">
        <f xml:space="preserve"> IF(F426="",AVERAGEIF(S:S,S426,F:F),F426)</f>
        <v>28</v>
      </c>
      <c r="V426">
        <f t="shared" si="55"/>
        <v>1</v>
      </c>
      <c r="W426">
        <f t="shared" si="56"/>
        <v>0</v>
      </c>
      <c r="X426">
        <f xml:space="preserve"> IF(N426=X$2,1,0)</f>
        <v>1</v>
      </c>
      <c r="Y426">
        <f xml:space="preserve"> IF(N426=Y$2,1,0)</f>
        <v>0</v>
      </c>
      <c r="Z426">
        <f t="shared" si="57"/>
        <v>0</v>
      </c>
      <c r="AA426">
        <f t="shared" si="57"/>
        <v>0</v>
      </c>
      <c r="AB426">
        <f t="shared" si="57"/>
        <v>0</v>
      </c>
      <c r="AC426">
        <f t="shared" si="57"/>
        <v>0</v>
      </c>
      <c r="AD426">
        <f t="shared" si="58"/>
        <v>0</v>
      </c>
      <c r="AE426">
        <f t="shared" si="58"/>
        <v>0</v>
      </c>
      <c r="AF426">
        <f t="shared" si="59"/>
        <v>0</v>
      </c>
      <c r="AG426">
        <f t="shared" si="59"/>
        <v>1</v>
      </c>
      <c r="AH426">
        <f t="shared" si="59"/>
        <v>0</v>
      </c>
      <c r="AI426">
        <f t="shared" si="59"/>
        <v>0</v>
      </c>
      <c r="AJ426">
        <v>14.4</v>
      </c>
      <c r="AK426">
        <v>3</v>
      </c>
      <c r="AL426">
        <v>1</v>
      </c>
      <c r="AM426" s="3">
        <v>28</v>
      </c>
    </row>
    <row r="427" spans="1:39" x14ac:dyDescent="0.3">
      <c r="A427">
        <v>425</v>
      </c>
      <c r="B427">
        <v>0</v>
      </c>
      <c r="C427">
        <v>3</v>
      </c>
      <c r="D427" t="s">
        <v>631</v>
      </c>
      <c r="E427" t="s">
        <v>21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23</v>
      </c>
      <c r="M427" t="s">
        <v>23</v>
      </c>
      <c r="N427" t="str">
        <f t="shared" si="52"/>
        <v>M</v>
      </c>
      <c r="O427">
        <f xml:space="preserve"> IF(J427="",MEDIAN(J:J),J427)</f>
        <v>20.212499999999999</v>
      </c>
      <c r="P427">
        <f t="shared" si="53"/>
        <v>3</v>
      </c>
      <c r="Q427">
        <f t="shared" si="54"/>
        <v>0</v>
      </c>
      <c r="R427" t="s">
        <v>24</v>
      </c>
      <c r="S427" t="str">
        <f xml:space="preserve"> VLOOKUP(R427,[1]train_next!$D$3:$E$20,2,FALSE)</f>
        <v>Mr</v>
      </c>
      <c r="T427" s="3">
        <f xml:space="preserve"> IF(F427="",AVERAGEIF(S:S,S427,F:F),F427)</f>
        <v>18</v>
      </c>
      <c r="V427">
        <f t="shared" si="55"/>
        <v>1</v>
      </c>
      <c r="W427">
        <f t="shared" si="56"/>
        <v>0</v>
      </c>
      <c r="X427">
        <f xml:space="preserve"> IF(N427=X$2,1,0)</f>
        <v>1</v>
      </c>
      <c r="Y427">
        <f xml:space="preserve"> IF(N427=Y$2,1,0)</f>
        <v>0</v>
      </c>
      <c r="Z427">
        <f t="shared" si="57"/>
        <v>0</v>
      </c>
      <c r="AA427">
        <f t="shared" si="57"/>
        <v>0</v>
      </c>
      <c r="AB427">
        <f t="shared" si="57"/>
        <v>0</v>
      </c>
      <c r="AC427">
        <f t="shared" si="57"/>
        <v>0</v>
      </c>
      <c r="AD427">
        <f t="shared" si="58"/>
        <v>0</v>
      </c>
      <c r="AE427">
        <f t="shared" si="58"/>
        <v>0</v>
      </c>
      <c r="AF427">
        <f t="shared" si="59"/>
        <v>1</v>
      </c>
      <c r="AG427">
        <f t="shared" si="59"/>
        <v>0</v>
      </c>
      <c r="AH427">
        <f t="shared" si="59"/>
        <v>0</v>
      </c>
      <c r="AI427">
        <f t="shared" si="59"/>
        <v>0</v>
      </c>
      <c r="AJ427">
        <v>20.212499999999999</v>
      </c>
      <c r="AK427">
        <v>3</v>
      </c>
      <c r="AL427">
        <v>0</v>
      </c>
      <c r="AM427" s="3">
        <v>18</v>
      </c>
    </row>
    <row r="428" spans="1:39" x14ac:dyDescent="0.3">
      <c r="A428">
        <v>426</v>
      </c>
      <c r="B428">
        <v>0</v>
      </c>
      <c r="C428">
        <v>3</v>
      </c>
      <c r="D428" t="s">
        <v>632</v>
      </c>
      <c r="E428" t="s">
        <v>21</v>
      </c>
      <c r="G428">
        <v>0</v>
      </c>
      <c r="H428">
        <v>0</v>
      </c>
      <c r="I428" t="s">
        <v>633</v>
      </c>
      <c r="J428">
        <v>7.25</v>
      </c>
      <c r="L428" t="s">
        <v>23</v>
      </c>
      <c r="M428" t="s">
        <v>23</v>
      </c>
      <c r="N428" t="str">
        <f t="shared" si="52"/>
        <v>M</v>
      </c>
      <c r="O428">
        <f xml:space="preserve"> IF(J428="",MEDIAN(J:J),J428)</f>
        <v>7.25</v>
      </c>
      <c r="P428">
        <f t="shared" si="53"/>
        <v>1</v>
      </c>
      <c r="Q428">
        <f t="shared" si="54"/>
        <v>0</v>
      </c>
      <c r="R428" t="s">
        <v>24</v>
      </c>
      <c r="S428" t="str">
        <f xml:space="preserve"> VLOOKUP(R428,[1]train_next!$D$3:$E$20,2,FALSE)</f>
        <v>Mr</v>
      </c>
      <c r="T428" s="3">
        <f xml:space="preserve"> IF(F428="",AVERAGEIF(S:S,S428,F:F),F428)</f>
        <v>32.252151462994838</v>
      </c>
      <c r="V428">
        <f t="shared" si="55"/>
        <v>1</v>
      </c>
      <c r="W428">
        <f t="shared" si="56"/>
        <v>0</v>
      </c>
      <c r="X428">
        <f xml:space="preserve"> IF(N428=X$2,1,0)</f>
        <v>1</v>
      </c>
      <c r="Y428">
        <f xml:space="preserve"> IF(N428=Y$2,1,0)</f>
        <v>0</v>
      </c>
      <c r="Z428">
        <f t="shared" si="57"/>
        <v>0</v>
      </c>
      <c r="AA428">
        <f t="shared" si="57"/>
        <v>0</v>
      </c>
      <c r="AB428">
        <f t="shared" si="57"/>
        <v>0</v>
      </c>
      <c r="AC428">
        <f t="shared" si="57"/>
        <v>0</v>
      </c>
      <c r="AD428">
        <f t="shared" si="58"/>
        <v>0</v>
      </c>
      <c r="AE428">
        <f t="shared" si="58"/>
        <v>0</v>
      </c>
      <c r="AF428">
        <f t="shared" si="59"/>
        <v>1</v>
      </c>
      <c r="AG428">
        <f t="shared" si="59"/>
        <v>0</v>
      </c>
      <c r="AH428">
        <f t="shared" si="59"/>
        <v>0</v>
      </c>
      <c r="AI428">
        <f t="shared" si="59"/>
        <v>0</v>
      </c>
      <c r="AJ428">
        <v>7.25</v>
      </c>
      <c r="AK428">
        <v>1</v>
      </c>
      <c r="AL428">
        <v>0</v>
      </c>
      <c r="AM428" s="3">
        <v>32.252151462994838</v>
      </c>
    </row>
    <row r="429" spans="1:39" x14ac:dyDescent="0.3">
      <c r="A429">
        <v>427</v>
      </c>
      <c r="B429">
        <v>1</v>
      </c>
      <c r="C429">
        <v>2</v>
      </c>
      <c r="D429" t="s">
        <v>634</v>
      </c>
      <c r="E429" t="s">
        <v>26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23</v>
      </c>
      <c r="M429" t="s">
        <v>23</v>
      </c>
      <c r="N429" t="str">
        <f t="shared" si="52"/>
        <v>M</v>
      </c>
      <c r="O429">
        <f xml:space="preserve"> IF(J429="",MEDIAN(J:J),J429)</f>
        <v>26</v>
      </c>
      <c r="P429">
        <f t="shared" si="53"/>
        <v>2</v>
      </c>
      <c r="Q429">
        <f t="shared" si="54"/>
        <v>1</v>
      </c>
      <c r="R429" t="s">
        <v>30</v>
      </c>
      <c r="S429" t="str">
        <f xml:space="preserve"> VLOOKUP(R429,[1]train_next!$D$3:$E$20,2,FALSE)</f>
        <v>Mrs</v>
      </c>
      <c r="T429" s="3">
        <f xml:space="preserve"> IF(F429="",AVERAGEIF(S:S,S429,F:F),F429)</f>
        <v>28</v>
      </c>
      <c r="V429">
        <f t="shared" si="55"/>
        <v>1</v>
      </c>
      <c r="W429">
        <f t="shared" si="56"/>
        <v>0</v>
      </c>
      <c r="X429">
        <f xml:space="preserve"> IF(N429=X$2,1,0)</f>
        <v>1</v>
      </c>
      <c r="Y429">
        <f xml:space="preserve"> IF(N429=Y$2,1,0)</f>
        <v>0</v>
      </c>
      <c r="Z429">
        <f t="shared" si="57"/>
        <v>0</v>
      </c>
      <c r="AA429">
        <f t="shared" si="57"/>
        <v>0</v>
      </c>
      <c r="AB429">
        <f t="shared" si="57"/>
        <v>0</v>
      </c>
      <c r="AC429">
        <f t="shared" si="57"/>
        <v>0</v>
      </c>
      <c r="AD429">
        <f t="shared" si="58"/>
        <v>0</v>
      </c>
      <c r="AE429">
        <f t="shared" si="58"/>
        <v>0</v>
      </c>
      <c r="AF429">
        <f t="shared" si="59"/>
        <v>0</v>
      </c>
      <c r="AG429">
        <f t="shared" si="59"/>
        <v>1</v>
      </c>
      <c r="AH429">
        <f t="shared" si="59"/>
        <v>0</v>
      </c>
      <c r="AI429">
        <f t="shared" si="59"/>
        <v>0</v>
      </c>
      <c r="AJ429">
        <v>26</v>
      </c>
      <c r="AK429">
        <v>2</v>
      </c>
      <c r="AL429">
        <v>1</v>
      </c>
      <c r="AM429" s="3">
        <v>28</v>
      </c>
    </row>
    <row r="430" spans="1:39" x14ac:dyDescent="0.3">
      <c r="A430">
        <v>428</v>
      </c>
      <c r="B430">
        <v>1</v>
      </c>
      <c r="C430">
        <v>2</v>
      </c>
      <c r="D430" t="s">
        <v>635</v>
      </c>
      <c r="E430" t="s">
        <v>26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23</v>
      </c>
      <c r="M430" t="s">
        <v>23</v>
      </c>
      <c r="N430" t="str">
        <f t="shared" si="52"/>
        <v>M</v>
      </c>
      <c r="O430">
        <f xml:space="preserve"> IF(J430="",MEDIAN(J:J),J430)</f>
        <v>26</v>
      </c>
      <c r="P430">
        <f t="shared" si="53"/>
        <v>1</v>
      </c>
      <c r="Q430">
        <f t="shared" si="54"/>
        <v>1</v>
      </c>
      <c r="R430" t="s">
        <v>33</v>
      </c>
      <c r="S430" t="str">
        <f xml:space="preserve"> VLOOKUP(R430,[1]train_next!$D$3:$E$20,2,FALSE)</f>
        <v>Miss</v>
      </c>
      <c r="T430" s="3">
        <f xml:space="preserve"> IF(F430="",AVERAGEIF(S:S,S430,F:F),F430)</f>
        <v>19</v>
      </c>
      <c r="V430">
        <f t="shared" si="55"/>
        <v>1</v>
      </c>
      <c r="W430">
        <f t="shared" si="56"/>
        <v>0</v>
      </c>
      <c r="X430">
        <f xml:space="preserve"> IF(N430=X$2,1,0)</f>
        <v>1</v>
      </c>
      <c r="Y430">
        <f xml:space="preserve"> IF(N430=Y$2,1,0)</f>
        <v>0</v>
      </c>
      <c r="Z430">
        <f t="shared" si="57"/>
        <v>0</v>
      </c>
      <c r="AA430">
        <f t="shared" si="57"/>
        <v>0</v>
      </c>
      <c r="AB430">
        <f t="shared" si="57"/>
        <v>0</v>
      </c>
      <c r="AC430">
        <f t="shared" si="57"/>
        <v>0</v>
      </c>
      <c r="AD430">
        <f t="shared" si="58"/>
        <v>0</v>
      </c>
      <c r="AE430">
        <f t="shared" si="58"/>
        <v>0</v>
      </c>
      <c r="AF430">
        <f t="shared" si="59"/>
        <v>0</v>
      </c>
      <c r="AG430">
        <f t="shared" si="59"/>
        <v>0</v>
      </c>
      <c r="AH430">
        <f t="shared" si="59"/>
        <v>0</v>
      </c>
      <c r="AI430">
        <f t="shared" si="59"/>
        <v>1</v>
      </c>
      <c r="AJ430">
        <v>26</v>
      </c>
      <c r="AK430">
        <v>1</v>
      </c>
      <c r="AL430">
        <v>1</v>
      </c>
      <c r="AM430" s="3">
        <v>19</v>
      </c>
    </row>
    <row r="431" spans="1:39" x14ac:dyDescent="0.3">
      <c r="A431">
        <v>429</v>
      </c>
      <c r="B431">
        <v>0</v>
      </c>
      <c r="C431">
        <v>3</v>
      </c>
      <c r="D431" t="s">
        <v>636</v>
      </c>
      <c r="E431" t="s">
        <v>21</v>
      </c>
      <c r="G431">
        <v>0</v>
      </c>
      <c r="H431">
        <v>0</v>
      </c>
      <c r="I431">
        <v>364851</v>
      </c>
      <c r="J431">
        <v>7.75</v>
      </c>
      <c r="L431" t="s">
        <v>38</v>
      </c>
      <c r="M431" t="s">
        <v>38</v>
      </c>
      <c r="N431" t="str">
        <f t="shared" si="52"/>
        <v>M</v>
      </c>
      <c r="O431">
        <f xml:space="preserve"> IF(J431="",MEDIAN(J:J),J431)</f>
        <v>7.75</v>
      </c>
      <c r="P431">
        <f t="shared" si="53"/>
        <v>1</v>
      </c>
      <c r="Q431">
        <f t="shared" si="54"/>
        <v>0</v>
      </c>
      <c r="R431" t="s">
        <v>24</v>
      </c>
      <c r="S431" t="str">
        <f xml:space="preserve"> VLOOKUP(R431,[1]train_next!$D$3:$E$20,2,FALSE)</f>
        <v>Mr</v>
      </c>
      <c r="T431" s="3">
        <f xml:space="preserve"> IF(F431="",AVERAGEIF(S:S,S431,F:F),F431)</f>
        <v>32.252151462994838</v>
      </c>
      <c r="V431">
        <f t="shared" si="55"/>
        <v>0</v>
      </c>
      <c r="W431">
        <f t="shared" si="56"/>
        <v>0</v>
      </c>
      <c r="X431">
        <f xml:space="preserve"> IF(N431=X$2,1,0)</f>
        <v>1</v>
      </c>
      <c r="Y431">
        <f xml:space="preserve"> IF(N431=Y$2,1,0)</f>
        <v>0</v>
      </c>
      <c r="Z431">
        <f t="shared" si="57"/>
        <v>0</v>
      </c>
      <c r="AA431">
        <f t="shared" si="57"/>
        <v>0</v>
      </c>
      <c r="AB431">
        <f t="shared" si="57"/>
        <v>0</v>
      </c>
      <c r="AC431">
        <f t="shared" si="57"/>
        <v>0</v>
      </c>
      <c r="AD431">
        <f t="shared" si="58"/>
        <v>0</v>
      </c>
      <c r="AE431">
        <f t="shared" si="58"/>
        <v>0</v>
      </c>
      <c r="AF431">
        <f t="shared" si="59"/>
        <v>1</v>
      </c>
      <c r="AG431">
        <f t="shared" si="59"/>
        <v>0</v>
      </c>
      <c r="AH431">
        <f t="shared" si="59"/>
        <v>0</v>
      </c>
      <c r="AI431">
        <f t="shared" si="59"/>
        <v>0</v>
      </c>
      <c r="AJ431">
        <v>7.75</v>
      </c>
      <c r="AK431">
        <v>1</v>
      </c>
      <c r="AL431">
        <v>0</v>
      </c>
      <c r="AM431" s="3">
        <v>32.252151462994838</v>
      </c>
    </row>
    <row r="432" spans="1:39" x14ac:dyDescent="0.3">
      <c r="A432">
        <v>430</v>
      </c>
      <c r="B432">
        <v>1</v>
      </c>
      <c r="C432">
        <v>3</v>
      </c>
      <c r="D432" t="s">
        <v>637</v>
      </c>
      <c r="E432" t="s">
        <v>21</v>
      </c>
      <c r="F432">
        <v>32</v>
      </c>
      <c r="G432">
        <v>0</v>
      </c>
      <c r="H432">
        <v>0</v>
      </c>
      <c r="I432" t="s">
        <v>638</v>
      </c>
      <c r="J432">
        <v>8.0500000000000007</v>
      </c>
      <c r="K432" t="s">
        <v>639</v>
      </c>
      <c r="L432" t="s">
        <v>23</v>
      </c>
      <c r="M432" t="s">
        <v>23</v>
      </c>
      <c r="N432" t="str">
        <f t="shared" si="52"/>
        <v>E</v>
      </c>
      <c r="O432">
        <f xml:space="preserve"> IF(J432="",MEDIAN(J:J),J432)</f>
        <v>8.0500000000000007</v>
      </c>
      <c r="P432">
        <f t="shared" si="53"/>
        <v>1</v>
      </c>
      <c r="Q432">
        <f t="shared" si="54"/>
        <v>0</v>
      </c>
      <c r="R432" t="s">
        <v>24</v>
      </c>
      <c r="S432" t="str">
        <f xml:space="preserve"> VLOOKUP(R432,[1]train_next!$D$3:$E$20,2,FALSE)</f>
        <v>Mr</v>
      </c>
      <c r="T432" s="3">
        <f xml:space="preserve"> IF(F432="",AVERAGEIF(S:S,S432,F:F),F432)</f>
        <v>32</v>
      </c>
      <c r="V432">
        <f t="shared" si="55"/>
        <v>1</v>
      </c>
      <c r="W432">
        <f t="shared" si="56"/>
        <v>0</v>
      </c>
      <c r="X432">
        <f xml:space="preserve"> IF(N432=X$2,1,0)</f>
        <v>0</v>
      </c>
      <c r="Y432">
        <f xml:space="preserve"> IF(N432=Y$2,1,0)</f>
        <v>0</v>
      </c>
      <c r="Z432">
        <f t="shared" si="57"/>
        <v>1</v>
      </c>
      <c r="AA432">
        <f t="shared" si="57"/>
        <v>0</v>
      </c>
      <c r="AB432">
        <f t="shared" si="57"/>
        <v>0</v>
      </c>
      <c r="AC432">
        <f t="shared" si="57"/>
        <v>0</v>
      </c>
      <c r="AD432">
        <f t="shared" si="58"/>
        <v>0</v>
      </c>
      <c r="AE432">
        <f t="shared" si="58"/>
        <v>0</v>
      </c>
      <c r="AF432">
        <f t="shared" si="59"/>
        <v>1</v>
      </c>
      <c r="AG432">
        <f t="shared" si="59"/>
        <v>0</v>
      </c>
      <c r="AH432">
        <f t="shared" si="59"/>
        <v>0</v>
      </c>
      <c r="AI432">
        <f t="shared" si="59"/>
        <v>0</v>
      </c>
      <c r="AJ432">
        <v>8.0500000000000007</v>
      </c>
      <c r="AK432">
        <v>1</v>
      </c>
      <c r="AL432">
        <v>0</v>
      </c>
      <c r="AM432" s="3">
        <v>32</v>
      </c>
    </row>
    <row r="433" spans="1:39" x14ac:dyDescent="0.3">
      <c r="A433">
        <v>431</v>
      </c>
      <c r="B433">
        <v>1</v>
      </c>
      <c r="C433">
        <v>1</v>
      </c>
      <c r="D433" t="s">
        <v>640</v>
      </c>
      <c r="E433" t="s">
        <v>21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111</v>
      </c>
      <c r="L433" t="s">
        <v>23</v>
      </c>
      <c r="M433" t="s">
        <v>23</v>
      </c>
      <c r="N433" t="str">
        <f t="shared" si="52"/>
        <v>C</v>
      </c>
      <c r="O433">
        <f xml:space="preserve"> IF(J433="",MEDIAN(J:J),J433)</f>
        <v>26.55</v>
      </c>
      <c r="P433">
        <f t="shared" si="53"/>
        <v>1</v>
      </c>
      <c r="Q433">
        <f t="shared" si="54"/>
        <v>0</v>
      </c>
      <c r="R433" t="s">
        <v>24</v>
      </c>
      <c r="S433" t="str">
        <f xml:space="preserve"> VLOOKUP(R433,[1]train_next!$D$3:$E$20,2,FALSE)</f>
        <v>Mr</v>
      </c>
      <c r="T433" s="3">
        <f xml:space="preserve"> IF(F433="",AVERAGEIF(S:S,S433,F:F),F433)</f>
        <v>28</v>
      </c>
      <c r="V433">
        <f t="shared" si="55"/>
        <v>1</v>
      </c>
      <c r="W433">
        <f t="shared" si="56"/>
        <v>0</v>
      </c>
      <c r="X433">
        <f xml:space="preserve"> IF(N433=X$2,1,0)</f>
        <v>0</v>
      </c>
      <c r="Y433">
        <f xml:space="preserve"> IF(N433=Y$2,1,0)</f>
        <v>1</v>
      </c>
      <c r="Z433">
        <f t="shared" si="57"/>
        <v>0</v>
      </c>
      <c r="AA433">
        <f t="shared" si="57"/>
        <v>0</v>
      </c>
      <c r="AB433">
        <f t="shared" si="57"/>
        <v>0</v>
      </c>
      <c r="AC433">
        <f t="shared" si="57"/>
        <v>0</v>
      </c>
      <c r="AD433">
        <f t="shared" si="58"/>
        <v>0</v>
      </c>
      <c r="AE433">
        <f t="shared" si="58"/>
        <v>0</v>
      </c>
      <c r="AF433">
        <f t="shared" si="59"/>
        <v>1</v>
      </c>
      <c r="AG433">
        <f t="shared" si="59"/>
        <v>0</v>
      </c>
      <c r="AH433">
        <f t="shared" si="59"/>
        <v>0</v>
      </c>
      <c r="AI433">
        <f t="shared" si="59"/>
        <v>0</v>
      </c>
      <c r="AJ433">
        <v>26.55</v>
      </c>
      <c r="AK433">
        <v>1</v>
      </c>
      <c r="AL433">
        <v>0</v>
      </c>
      <c r="AM433" s="3">
        <v>28</v>
      </c>
    </row>
    <row r="434" spans="1:39" x14ac:dyDescent="0.3">
      <c r="A434">
        <v>432</v>
      </c>
      <c r="B434">
        <v>1</v>
      </c>
      <c r="C434">
        <v>3</v>
      </c>
      <c r="D434" t="s">
        <v>641</v>
      </c>
      <c r="E434" t="s">
        <v>26</v>
      </c>
      <c r="G434">
        <v>1</v>
      </c>
      <c r="H434">
        <v>0</v>
      </c>
      <c r="I434">
        <v>376564</v>
      </c>
      <c r="J434">
        <v>16.100000000000001</v>
      </c>
      <c r="L434" t="s">
        <v>23</v>
      </c>
      <c r="M434" t="s">
        <v>23</v>
      </c>
      <c r="N434" t="str">
        <f t="shared" si="52"/>
        <v>M</v>
      </c>
      <c r="O434">
        <f xml:space="preserve"> IF(J434="",MEDIAN(J:J),J434)</f>
        <v>16.100000000000001</v>
      </c>
      <c r="P434">
        <f t="shared" si="53"/>
        <v>2</v>
      </c>
      <c r="Q434">
        <f t="shared" si="54"/>
        <v>1</v>
      </c>
      <c r="R434" t="s">
        <v>30</v>
      </c>
      <c r="S434" t="str">
        <f xml:space="preserve"> VLOOKUP(R434,[1]train_next!$D$3:$E$20,2,FALSE)</f>
        <v>Mrs</v>
      </c>
      <c r="T434" s="3">
        <f xml:space="preserve"> IF(F434="",AVERAGEIF(S:S,S434,F:F),F434)</f>
        <v>36.918128654970758</v>
      </c>
      <c r="V434">
        <f t="shared" si="55"/>
        <v>1</v>
      </c>
      <c r="W434">
        <f t="shared" si="56"/>
        <v>0</v>
      </c>
      <c r="X434">
        <f xml:space="preserve"> IF(N434=X$2,1,0)</f>
        <v>1</v>
      </c>
      <c r="Y434">
        <f xml:space="preserve"> IF(N434=Y$2,1,0)</f>
        <v>0</v>
      </c>
      <c r="Z434">
        <f t="shared" si="57"/>
        <v>0</v>
      </c>
      <c r="AA434">
        <f t="shared" si="57"/>
        <v>0</v>
      </c>
      <c r="AB434">
        <f t="shared" si="57"/>
        <v>0</v>
      </c>
      <c r="AC434">
        <f t="shared" si="57"/>
        <v>0</v>
      </c>
      <c r="AD434">
        <f t="shared" si="58"/>
        <v>0</v>
      </c>
      <c r="AE434">
        <f t="shared" si="58"/>
        <v>0</v>
      </c>
      <c r="AF434">
        <f t="shared" si="59"/>
        <v>0</v>
      </c>
      <c r="AG434">
        <f t="shared" si="59"/>
        <v>1</v>
      </c>
      <c r="AH434">
        <f t="shared" si="59"/>
        <v>0</v>
      </c>
      <c r="AI434">
        <f t="shared" si="59"/>
        <v>0</v>
      </c>
      <c r="AJ434">
        <v>16.100000000000001</v>
      </c>
      <c r="AK434">
        <v>2</v>
      </c>
      <c r="AL434">
        <v>1</v>
      </c>
      <c r="AM434" s="3">
        <v>36.918128654970758</v>
      </c>
    </row>
    <row r="435" spans="1:39" x14ac:dyDescent="0.3">
      <c r="A435">
        <v>433</v>
      </c>
      <c r="B435">
        <v>1</v>
      </c>
      <c r="C435">
        <v>2</v>
      </c>
      <c r="D435" t="s">
        <v>642</v>
      </c>
      <c r="E435" t="s">
        <v>26</v>
      </c>
      <c r="F435">
        <v>42</v>
      </c>
      <c r="G435">
        <v>1</v>
      </c>
      <c r="H435">
        <v>0</v>
      </c>
      <c r="I435" t="s">
        <v>643</v>
      </c>
      <c r="J435">
        <v>26</v>
      </c>
      <c r="L435" t="s">
        <v>23</v>
      </c>
      <c r="M435" t="s">
        <v>23</v>
      </c>
      <c r="N435" t="str">
        <f t="shared" si="52"/>
        <v>M</v>
      </c>
      <c r="O435">
        <f xml:space="preserve"> IF(J435="",MEDIAN(J:J),J435)</f>
        <v>26</v>
      </c>
      <c r="P435">
        <f t="shared" si="53"/>
        <v>2</v>
      </c>
      <c r="Q435">
        <f t="shared" si="54"/>
        <v>1</v>
      </c>
      <c r="R435" t="s">
        <v>30</v>
      </c>
      <c r="S435" t="str">
        <f xml:space="preserve"> VLOOKUP(R435,[1]train_next!$D$3:$E$20,2,FALSE)</f>
        <v>Mrs</v>
      </c>
      <c r="T435" s="3">
        <f xml:space="preserve"> IF(F435="",AVERAGEIF(S:S,S435,F:F),F435)</f>
        <v>42</v>
      </c>
      <c r="V435">
        <f t="shared" si="55"/>
        <v>1</v>
      </c>
      <c r="W435">
        <f t="shared" si="56"/>
        <v>0</v>
      </c>
      <c r="X435">
        <f xml:space="preserve"> IF(N435=X$2,1,0)</f>
        <v>1</v>
      </c>
      <c r="Y435">
        <f xml:space="preserve"> IF(N435=Y$2,1,0)</f>
        <v>0</v>
      </c>
      <c r="Z435">
        <f t="shared" si="57"/>
        <v>0</v>
      </c>
      <c r="AA435">
        <f t="shared" si="57"/>
        <v>0</v>
      </c>
      <c r="AB435">
        <f t="shared" si="57"/>
        <v>0</v>
      </c>
      <c r="AC435">
        <f t="shared" si="57"/>
        <v>0</v>
      </c>
      <c r="AD435">
        <f t="shared" si="58"/>
        <v>0</v>
      </c>
      <c r="AE435">
        <f t="shared" si="58"/>
        <v>0</v>
      </c>
      <c r="AF435">
        <f t="shared" si="59"/>
        <v>0</v>
      </c>
      <c r="AG435">
        <f t="shared" si="59"/>
        <v>1</v>
      </c>
      <c r="AH435">
        <f t="shared" si="59"/>
        <v>0</v>
      </c>
      <c r="AI435">
        <f t="shared" si="59"/>
        <v>0</v>
      </c>
      <c r="AJ435">
        <v>26</v>
      </c>
      <c r="AK435">
        <v>2</v>
      </c>
      <c r="AL435">
        <v>1</v>
      </c>
      <c r="AM435" s="3">
        <v>42</v>
      </c>
    </row>
    <row r="436" spans="1:39" x14ac:dyDescent="0.3">
      <c r="A436">
        <v>434</v>
      </c>
      <c r="B436">
        <v>0</v>
      </c>
      <c r="C436">
        <v>3</v>
      </c>
      <c r="D436" t="s">
        <v>644</v>
      </c>
      <c r="E436" t="s">
        <v>21</v>
      </c>
      <c r="F436">
        <v>17</v>
      </c>
      <c r="G436">
        <v>0</v>
      </c>
      <c r="H436">
        <v>0</v>
      </c>
      <c r="I436" t="s">
        <v>645</v>
      </c>
      <c r="J436">
        <v>7.125</v>
      </c>
      <c r="L436" t="s">
        <v>23</v>
      </c>
      <c r="M436" t="s">
        <v>23</v>
      </c>
      <c r="N436" t="str">
        <f t="shared" si="52"/>
        <v>M</v>
      </c>
      <c r="O436">
        <f xml:space="preserve"> IF(J436="",MEDIAN(J:J),J436)</f>
        <v>7.125</v>
      </c>
      <c r="P436">
        <f t="shared" si="53"/>
        <v>1</v>
      </c>
      <c r="Q436">
        <f t="shared" si="54"/>
        <v>0</v>
      </c>
      <c r="R436" t="s">
        <v>24</v>
      </c>
      <c r="S436" t="str">
        <f xml:space="preserve"> VLOOKUP(R436,[1]train_next!$D$3:$E$20,2,FALSE)</f>
        <v>Mr</v>
      </c>
      <c r="T436" s="3">
        <f xml:space="preserve"> IF(F436="",AVERAGEIF(S:S,S436,F:F),F436)</f>
        <v>17</v>
      </c>
      <c r="V436">
        <f t="shared" si="55"/>
        <v>1</v>
      </c>
      <c r="W436">
        <f t="shared" si="56"/>
        <v>0</v>
      </c>
      <c r="X436">
        <f xml:space="preserve"> IF(N436=X$2,1,0)</f>
        <v>1</v>
      </c>
      <c r="Y436">
        <f xml:space="preserve"> IF(N436=Y$2,1,0)</f>
        <v>0</v>
      </c>
      <c r="Z436">
        <f t="shared" si="57"/>
        <v>0</v>
      </c>
      <c r="AA436">
        <f t="shared" si="57"/>
        <v>0</v>
      </c>
      <c r="AB436">
        <f t="shared" si="57"/>
        <v>0</v>
      </c>
      <c r="AC436">
        <f t="shared" si="57"/>
        <v>0</v>
      </c>
      <c r="AD436">
        <f t="shared" si="58"/>
        <v>0</v>
      </c>
      <c r="AE436">
        <f t="shared" si="58"/>
        <v>0</v>
      </c>
      <c r="AF436">
        <f t="shared" si="59"/>
        <v>1</v>
      </c>
      <c r="AG436">
        <f t="shared" si="59"/>
        <v>0</v>
      </c>
      <c r="AH436">
        <f t="shared" si="59"/>
        <v>0</v>
      </c>
      <c r="AI436">
        <f t="shared" si="59"/>
        <v>0</v>
      </c>
      <c r="AJ436">
        <v>7.125</v>
      </c>
      <c r="AK436">
        <v>1</v>
      </c>
      <c r="AL436">
        <v>0</v>
      </c>
      <c r="AM436" s="3">
        <v>17</v>
      </c>
    </row>
    <row r="437" spans="1:39" x14ac:dyDescent="0.3">
      <c r="A437">
        <v>435</v>
      </c>
      <c r="B437">
        <v>0</v>
      </c>
      <c r="C437">
        <v>1</v>
      </c>
      <c r="D437" t="s">
        <v>646</v>
      </c>
      <c r="E437" t="s">
        <v>21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647</v>
      </c>
      <c r="L437" t="s">
        <v>23</v>
      </c>
      <c r="M437" t="s">
        <v>23</v>
      </c>
      <c r="N437" t="str">
        <f t="shared" si="52"/>
        <v>E</v>
      </c>
      <c r="O437">
        <f xml:space="preserve"> IF(J437="",MEDIAN(J:J),J437)</f>
        <v>55.9</v>
      </c>
      <c r="P437">
        <f t="shared" si="53"/>
        <v>2</v>
      </c>
      <c r="Q437">
        <f t="shared" si="54"/>
        <v>0</v>
      </c>
      <c r="R437" t="s">
        <v>24</v>
      </c>
      <c r="S437" t="str">
        <f xml:space="preserve"> VLOOKUP(R437,[1]train_next!$D$3:$E$20,2,FALSE)</f>
        <v>Mr</v>
      </c>
      <c r="T437" s="3">
        <f xml:space="preserve"> IF(F437="",AVERAGEIF(S:S,S437,F:F),F437)</f>
        <v>50</v>
      </c>
      <c r="V437">
        <f t="shared" si="55"/>
        <v>1</v>
      </c>
      <c r="W437">
        <f t="shared" si="56"/>
        <v>0</v>
      </c>
      <c r="X437">
        <f xml:space="preserve"> IF(N437=X$2,1,0)</f>
        <v>0</v>
      </c>
      <c r="Y437">
        <f xml:space="preserve"> IF(N437=Y$2,1,0)</f>
        <v>0</v>
      </c>
      <c r="Z437">
        <f t="shared" si="57"/>
        <v>1</v>
      </c>
      <c r="AA437">
        <f t="shared" si="57"/>
        <v>0</v>
      </c>
      <c r="AB437">
        <f t="shared" si="57"/>
        <v>0</v>
      </c>
      <c r="AC437">
        <f t="shared" si="57"/>
        <v>0</v>
      </c>
      <c r="AD437">
        <f t="shared" si="58"/>
        <v>0</v>
      </c>
      <c r="AE437">
        <f t="shared" si="58"/>
        <v>0</v>
      </c>
      <c r="AF437">
        <f t="shared" si="59"/>
        <v>1</v>
      </c>
      <c r="AG437">
        <f t="shared" si="59"/>
        <v>0</v>
      </c>
      <c r="AH437">
        <f t="shared" si="59"/>
        <v>0</v>
      </c>
      <c r="AI437">
        <f t="shared" si="59"/>
        <v>0</v>
      </c>
      <c r="AJ437">
        <v>55.9</v>
      </c>
      <c r="AK437">
        <v>2</v>
      </c>
      <c r="AL437">
        <v>0</v>
      </c>
      <c r="AM437" s="3">
        <v>50</v>
      </c>
    </row>
    <row r="438" spans="1:39" x14ac:dyDescent="0.3">
      <c r="A438">
        <v>436</v>
      </c>
      <c r="B438">
        <v>1</v>
      </c>
      <c r="C438">
        <v>1</v>
      </c>
      <c r="D438" t="s">
        <v>648</v>
      </c>
      <c r="E438" t="s">
        <v>26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594</v>
      </c>
      <c r="L438" t="s">
        <v>23</v>
      </c>
      <c r="M438" t="s">
        <v>23</v>
      </c>
      <c r="N438" t="str">
        <f t="shared" si="52"/>
        <v>B</v>
      </c>
      <c r="O438">
        <f xml:space="preserve"> IF(J438="",MEDIAN(J:J),J438)</f>
        <v>120</v>
      </c>
      <c r="P438">
        <f t="shared" si="53"/>
        <v>4</v>
      </c>
      <c r="Q438">
        <f t="shared" si="54"/>
        <v>1</v>
      </c>
      <c r="R438" t="s">
        <v>33</v>
      </c>
      <c r="S438" t="str">
        <f xml:space="preserve"> VLOOKUP(R438,[1]train_next!$D$3:$E$20,2,FALSE)</f>
        <v>Miss</v>
      </c>
      <c r="T438" s="3">
        <f xml:space="preserve"> IF(F438="",AVERAGEIF(S:S,S438,F:F),F438)</f>
        <v>14</v>
      </c>
      <c r="V438">
        <f t="shared" si="55"/>
        <v>1</v>
      </c>
      <c r="W438">
        <f t="shared" si="56"/>
        <v>0</v>
      </c>
      <c r="X438">
        <f xml:space="preserve"> IF(N438=X$2,1,0)</f>
        <v>0</v>
      </c>
      <c r="Y438">
        <f xml:space="preserve"> IF(N438=Y$2,1,0)</f>
        <v>0</v>
      </c>
      <c r="Z438">
        <f t="shared" si="57"/>
        <v>0</v>
      </c>
      <c r="AA438">
        <f t="shared" si="57"/>
        <v>0</v>
      </c>
      <c r="AB438">
        <f t="shared" si="57"/>
        <v>0</v>
      </c>
      <c r="AC438">
        <f t="shared" si="57"/>
        <v>0</v>
      </c>
      <c r="AD438">
        <f t="shared" si="58"/>
        <v>1</v>
      </c>
      <c r="AE438">
        <f t="shared" si="58"/>
        <v>0</v>
      </c>
      <c r="AF438">
        <f t="shared" si="59"/>
        <v>0</v>
      </c>
      <c r="AG438">
        <f t="shared" si="59"/>
        <v>0</v>
      </c>
      <c r="AH438">
        <f t="shared" si="59"/>
        <v>0</v>
      </c>
      <c r="AI438">
        <f t="shared" si="59"/>
        <v>1</v>
      </c>
      <c r="AJ438">
        <v>120</v>
      </c>
      <c r="AK438">
        <v>4</v>
      </c>
      <c r="AL438">
        <v>1</v>
      </c>
      <c r="AM438" s="3">
        <v>14</v>
      </c>
    </row>
    <row r="439" spans="1:39" x14ac:dyDescent="0.3">
      <c r="A439">
        <v>437</v>
      </c>
      <c r="B439">
        <v>0</v>
      </c>
      <c r="C439">
        <v>3</v>
      </c>
      <c r="D439" t="s">
        <v>649</v>
      </c>
      <c r="E439" t="s">
        <v>26</v>
      </c>
      <c r="F439">
        <v>21</v>
      </c>
      <c r="G439">
        <v>2</v>
      </c>
      <c r="H439">
        <v>2</v>
      </c>
      <c r="I439" t="s">
        <v>156</v>
      </c>
      <c r="J439">
        <v>34.375</v>
      </c>
      <c r="L439" t="s">
        <v>23</v>
      </c>
      <c r="M439" t="s">
        <v>23</v>
      </c>
      <c r="N439" t="str">
        <f t="shared" si="52"/>
        <v>M</v>
      </c>
      <c r="O439">
        <f xml:space="preserve"> IF(J439="",MEDIAN(J:J),J439)</f>
        <v>34.375</v>
      </c>
      <c r="P439">
        <f t="shared" si="53"/>
        <v>5</v>
      </c>
      <c r="Q439">
        <f t="shared" si="54"/>
        <v>1</v>
      </c>
      <c r="R439" t="s">
        <v>33</v>
      </c>
      <c r="S439" t="str">
        <f xml:space="preserve"> VLOOKUP(R439,[1]train_next!$D$3:$E$20,2,FALSE)</f>
        <v>Miss</v>
      </c>
      <c r="T439" s="3">
        <f xml:space="preserve"> IF(F439="",AVERAGEIF(S:S,S439,F:F),F439)</f>
        <v>21</v>
      </c>
      <c r="V439">
        <f t="shared" si="55"/>
        <v>1</v>
      </c>
      <c r="W439">
        <f t="shared" si="56"/>
        <v>0</v>
      </c>
      <c r="X439">
        <f xml:space="preserve"> IF(N439=X$2,1,0)</f>
        <v>1</v>
      </c>
      <c r="Y439">
        <f xml:space="preserve"> IF(N439=Y$2,1,0)</f>
        <v>0</v>
      </c>
      <c r="Z439">
        <f t="shared" si="57"/>
        <v>0</v>
      </c>
      <c r="AA439">
        <f t="shared" si="57"/>
        <v>0</v>
      </c>
      <c r="AB439">
        <f t="shared" si="57"/>
        <v>0</v>
      </c>
      <c r="AC439">
        <f t="shared" si="57"/>
        <v>0</v>
      </c>
      <c r="AD439">
        <f t="shared" si="58"/>
        <v>0</v>
      </c>
      <c r="AE439">
        <f t="shared" si="58"/>
        <v>0</v>
      </c>
      <c r="AF439">
        <f t="shared" si="59"/>
        <v>0</v>
      </c>
      <c r="AG439">
        <f t="shared" si="59"/>
        <v>0</v>
      </c>
      <c r="AH439">
        <f t="shared" si="59"/>
        <v>0</v>
      </c>
      <c r="AI439">
        <f t="shared" si="59"/>
        <v>1</v>
      </c>
      <c r="AJ439">
        <v>34.375</v>
      </c>
      <c r="AK439">
        <v>5</v>
      </c>
      <c r="AL439">
        <v>1</v>
      </c>
      <c r="AM439" s="3">
        <v>21</v>
      </c>
    </row>
    <row r="440" spans="1:39" x14ac:dyDescent="0.3">
      <c r="A440">
        <v>438</v>
      </c>
      <c r="B440">
        <v>1</v>
      </c>
      <c r="C440">
        <v>2</v>
      </c>
      <c r="D440" t="s">
        <v>650</v>
      </c>
      <c r="E440" t="s">
        <v>26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23</v>
      </c>
      <c r="M440" t="s">
        <v>23</v>
      </c>
      <c r="N440" t="str">
        <f t="shared" si="52"/>
        <v>M</v>
      </c>
      <c r="O440">
        <f xml:space="preserve"> IF(J440="",MEDIAN(J:J),J440)</f>
        <v>18.75</v>
      </c>
      <c r="P440">
        <f t="shared" si="53"/>
        <v>6</v>
      </c>
      <c r="Q440">
        <f t="shared" si="54"/>
        <v>1</v>
      </c>
      <c r="R440" t="s">
        <v>30</v>
      </c>
      <c r="S440" t="str">
        <f xml:space="preserve"> VLOOKUP(R440,[1]train_next!$D$3:$E$20,2,FALSE)</f>
        <v>Mrs</v>
      </c>
      <c r="T440" s="3">
        <f xml:space="preserve"> IF(F440="",AVERAGEIF(S:S,S440,F:F),F440)</f>
        <v>24</v>
      </c>
      <c r="V440">
        <f t="shared" si="55"/>
        <v>1</v>
      </c>
      <c r="W440">
        <f t="shared" si="56"/>
        <v>0</v>
      </c>
      <c r="X440">
        <f xml:space="preserve"> IF(N440=X$2,1,0)</f>
        <v>1</v>
      </c>
      <c r="Y440">
        <f xml:space="preserve"> IF(N440=Y$2,1,0)</f>
        <v>0</v>
      </c>
      <c r="Z440">
        <f t="shared" si="57"/>
        <v>0</v>
      </c>
      <c r="AA440">
        <f t="shared" si="57"/>
        <v>0</v>
      </c>
      <c r="AB440">
        <f t="shared" si="57"/>
        <v>0</v>
      </c>
      <c r="AC440">
        <f t="shared" si="57"/>
        <v>0</v>
      </c>
      <c r="AD440">
        <f t="shared" si="58"/>
        <v>0</v>
      </c>
      <c r="AE440">
        <f t="shared" si="58"/>
        <v>0</v>
      </c>
      <c r="AF440">
        <f t="shared" si="59"/>
        <v>0</v>
      </c>
      <c r="AG440">
        <f t="shared" si="59"/>
        <v>1</v>
      </c>
      <c r="AH440">
        <f t="shared" si="59"/>
        <v>0</v>
      </c>
      <c r="AI440">
        <f t="shared" si="59"/>
        <v>0</v>
      </c>
      <c r="AJ440">
        <v>18.75</v>
      </c>
      <c r="AK440">
        <v>6</v>
      </c>
      <c r="AL440">
        <v>1</v>
      </c>
      <c r="AM440" s="3">
        <v>24</v>
      </c>
    </row>
    <row r="441" spans="1:39" x14ac:dyDescent="0.3">
      <c r="A441">
        <v>439</v>
      </c>
      <c r="B441">
        <v>0</v>
      </c>
      <c r="C441">
        <v>1</v>
      </c>
      <c r="D441" t="s">
        <v>651</v>
      </c>
      <c r="E441" t="s">
        <v>21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69</v>
      </c>
      <c r="L441" t="s">
        <v>23</v>
      </c>
      <c r="M441" t="s">
        <v>23</v>
      </c>
      <c r="N441" t="str">
        <f t="shared" si="52"/>
        <v>C</v>
      </c>
      <c r="O441">
        <f xml:space="preserve"> IF(J441="",MEDIAN(J:J),J441)</f>
        <v>263</v>
      </c>
      <c r="P441">
        <f t="shared" si="53"/>
        <v>6</v>
      </c>
      <c r="Q441">
        <f t="shared" si="54"/>
        <v>0</v>
      </c>
      <c r="R441" t="s">
        <v>24</v>
      </c>
      <c r="S441" t="str">
        <f xml:space="preserve"> VLOOKUP(R441,[1]train_next!$D$3:$E$20,2,FALSE)</f>
        <v>Mr</v>
      </c>
      <c r="T441" s="3">
        <f xml:space="preserve"> IF(F441="",AVERAGEIF(S:S,S441,F:F),F441)</f>
        <v>64</v>
      </c>
      <c r="V441">
        <f t="shared" si="55"/>
        <v>1</v>
      </c>
      <c r="W441">
        <f t="shared" si="56"/>
        <v>0</v>
      </c>
      <c r="X441">
        <f xml:space="preserve"> IF(N441=X$2,1,0)</f>
        <v>0</v>
      </c>
      <c r="Y441">
        <f xml:space="preserve"> IF(N441=Y$2,1,0)</f>
        <v>1</v>
      </c>
      <c r="Z441">
        <f t="shared" si="57"/>
        <v>0</v>
      </c>
      <c r="AA441">
        <f t="shared" si="57"/>
        <v>0</v>
      </c>
      <c r="AB441">
        <f t="shared" si="57"/>
        <v>0</v>
      </c>
      <c r="AC441">
        <f t="shared" si="57"/>
        <v>0</v>
      </c>
      <c r="AD441">
        <f t="shared" si="58"/>
        <v>0</v>
      </c>
      <c r="AE441">
        <f t="shared" si="58"/>
        <v>0</v>
      </c>
      <c r="AF441">
        <f t="shared" si="59"/>
        <v>1</v>
      </c>
      <c r="AG441">
        <f t="shared" si="59"/>
        <v>0</v>
      </c>
      <c r="AH441">
        <f t="shared" si="59"/>
        <v>0</v>
      </c>
      <c r="AI441">
        <f t="shared" si="59"/>
        <v>0</v>
      </c>
      <c r="AJ441">
        <v>263</v>
      </c>
      <c r="AK441">
        <v>6</v>
      </c>
      <c r="AL441">
        <v>0</v>
      </c>
      <c r="AM441" s="3">
        <v>64</v>
      </c>
    </row>
    <row r="442" spans="1:39" x14ac:dyDescent="0.3">
      <c r="A442">
        <v>440</v>
      </c>
      <c r="B442">
        <v>0</v>
      </c>
      <c r="C442">
        <v>2</v>
      </c>
      <c r="D442" t="s">
        <v>652</v>
      </c>
      <c r="E442" t="s">
        <v>21</v>
      </c>
      <c r="F442">
        <v>31</v>
      </c>
      <c r="G442">
        <v>0</v>
      </c>
      <c r="H442">
        <v>0</v>
      </c>
      <c r="I442" t="s">
        <v>653</v>
      </c>
      <c r="J442">
        <v>10.5</v>
      </c>
      <c r="L442" t="s">
        <v>23</v>
      </c>
      <c r="M442" t="s">
        <v>23</v>
      </c>
      <c r="N442" t="str">
        <f t="shared" si="52"/>
        <v>M</v>
      </c>
      <c r="O442">
        <f xml:space="preserve"> IF(J442="",MEDIAN(J:J),J442)</f>
        <v>10.5</v>
      </c>
      <c r="P442">
        <f t="shared" si="53"/>
        <v>1</v>
      </c>
      <c r="Q442">
        <f t="shared" si="54"/>
        <v>0</v>
      </c>
      <c r="R442" t="s">
        <v>24</v>
      </c>
      <c r="S442" t="str">
        <f xml:space="preserve"> VLOOKUP(R442,[1]train_next!$D$3:$E$20,2,FALSE)</f>
        <v>Mr</v>
      </c>
      <c r="T442" s="3">
        <f xml:space="preserve"> IF(F442="",AVERAGEIF(S:S,S442,F:F),F442)</f>
        <v>31</v>
      </c>
      <c r="V442">
        <f t="shared" si="55"/>
        <v>1</v>
      </c>
      <c r="W442">
        <f t="shared" si="56"/>
        <v>0</v>
      </c>
      <c r="X442">
        <f xml:space="preserve"> IF(N442=X$2,1,0)</f>
        <v>1</v>
      </c>
      <c r="Y442">
        <f xml:space="preserve"> IF(N442=Y$2,1,0)</f>
        <v>0</v>
      </c>
      <c r="Z442">
        <f t="shared" si="57"/>
        <v>0</v>
      </c>
      <c r="AA442">
        <f t="shared" si="57"/>
        <v>0</v>
      </c>
      <c r="AB442">
        <f t="shared" si="57"/>
        <v>0</v>
      </c>
      <c r="AC442">
        <f t="shared" si="57"/>
        <v>0</v>
      </c>
      <c r="AD442">
        <f t="shared" si="58"/>
        <v>0</v>
      </c>
      <c r="AE442">
        <f t="shared" si="58"/>
        <v>0</v>
      </c>
      <c r="AF442">
        <f t="shared" si="59"/>
        <v>1</v>
      </c>
      <c r="AG442">
        <f t="shared" si="59"/>
        <v>0</v>
      </c>
      <c r="AH442">
        <f t="shared" si="59"/>
        <v>0</v>
      </c>
      <c r="AI442">
        <f t="shared" si="59"/>
        <v>0</v>
      </c>
      <c r="AJ442">
        <v>10.5</v>
      </c>
      <c r="AK442">
        <v>1</v>
      </c>
      <c r="AL442">
        <v>0</v>
      </c>
      <c r="AM442" s="3">
        <v>31</v>
      </c>
    </row>
    <row r="443" spans="1:39" x14ac:dyDescent="0.3">
      <c r="A443">
        <v>441</v>
      </c>
      <c r="B443">
        <v>1</v>
      </c>
      <c r="C443">
        <v>2</v>
      </c>
      <c r="D443" t="s">
        <v>654</v>
      </c>
      <c r="E443" t="s">
        <v>26</v>
      </c>
      <c r="F443">
        <v>45</v>
      </c>
      <c r="G443">
        <v>1</v>
      </c>
      <c r="H443">
        <v>1</v>
      </c>
      <c r="I443" t="s">
        <v>492</v>
      </c>
      <c r="J443">
        <v>26.25</v>
      </c>
      <c r="L443" t="s">
        <v>23</v>
      </c>
      <c r="M443" t="s">
        <v>23</v>
      </c>
      <c r="N443" t="str">
        <f t="shared" si="52"/>
        <v>M</v>
      </c>
      <c r="O443">
        <f xml:space="preserve"> IF(J443="",MEDIAN(J:J),J443)</f>
        <v>26.25</v>
      </c>
      <c r="P443">
        <f t="shared" si="53"/>
        <v>3</v>
      </c>
      <c r="Q443">
        <f t="shared" si="54"/>
        <v>1</v>
      </c>
      <c r="R443" t="s">
        <v>30</v>
      </c>
      <c r="S443" t="str">
        <f xml:space="preserve"> VLOOKUP(R443,[1]train_next!$D$3:$E$20,2,FALSE)</f>
        <v>Mrs</v>
      </c>
      <c r="T443" s="3">
        <f xml:space="preserve"> IF(F443="",AVERAGEIF(S:S,S443,F:F),F443)</f>
        <v>45</v>
      </c>
      <c r="V443">
        <f t="shared" si="55"/>
        <v>1</v>
      </c>
      <c r="W443">
        <f t="shared" si="56"/>
        <v>0</v>
      </c>
      <c r="X443">
        <f xml:space="preserve"> IF(N443=X$2,1,0)</f>
        <v>1</v>
      </c>
      <c r="Y443">
        <f xml:space="preserve"> IF(N443=Y$2,1,0)</f>
        <v>0</v>
      </c>
      <c r="Z443">
        <f t="shared" si="57"/>
        <v>0</v>
      </c>
      <c r="AA443">
        <f t="shared" si="57"/>
        <v>0</v>
      </c>
      <c r="AB443">
        <f t="shared" si="57"/>
        <v>0</v>
      </c>
      <c r="AC443">
        <f t="shared" si="57"/>
        <v>0</v>
      </c>
      <c r="AD443">
        <f t="shared" si="58"/>
        <v>0</v>
      </c>
      <c r="AE443">
        <f t="shared" si="58"/>
        <v>0</v>
      </c>
      <c r="AF443">
        <f t="shared" si="59"/>
        <v>0</v>
      </c>
      <c r="AG443">
        <f t="shared" si="59"/>
        <v>1</v>
      </c>
      <c r="AH443">
        <f t="shared" si="59"/>
        <v>0</v>
      </c>
      <c r="AI443">
        <f t="shared" si="59"/>
        <v>0</v>
      </c>
      <c r="AJ443">
        <v>26.25</v>
      </c>
      <c r="AK443">
        <v>3</v>
      </c>
      <c r="AL443">
        <v>1</v>
      </c>
      <c r="AM443" s="3">
        <v>45</v>
      </c>
    </row>
    <row r="444" spans="1:39" x14ac:dyDescent="0.3">
      <c r="A444">
        <v>442</v>
      </c>
      <c r="B444">
        <v>0</v>
      </c>
      <c r="C444">
        <v>3</v>
      </c>
      <c r="D444" t="s">
        <v>655</v>
      </c>
      <c r="E444" t="s">
        <v>21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23</v>
      </c>
      <c r="M444" t="s">
        <v>23</v>
      </c>
      <c r="N444" t="str">
        <f t="shared" si="52"/>
        <v>M</v>
      </c>
      <c r="O444">
        <f xml:space="preserve"> IF(J444="",MEDIAN(J:J),J444)</f>
        <v>9.5</v>
      </c>
      <c r="P444">
        <f t="shared" si="53"/>
        <v>1</v>
      </c>
      <c r="Q444">
        <f t="shared" si="54"/>
        <v>0</v>
      </c>
      <c r="R444" t="s">
        <v>24</v>
      </c>
      <c r="S444" t="str">
        <f xml:space="preserve"> VLOOKUP(R444,[1]train_next!$D$3:$E$20,2,FALSE)</f>
        <v>Mr</v>
      </c>
      <c r="T444" s="3">
        <f xml:space="preserve"> IF(F444="",AVERAGEIF(S:S,S444,F:F),F444)</f>
        <v>20</v>
      </c>
      <c r="V444">
        <f t="shared" si="55"/>
        <v>1</v>
      </c>
      <c r="W444">
        <f t="shared" si="56"/>
        <v>0</v>
      </c>
      <c r="X444">
        <f xml:space="preserve"> IF(N444=X$2,1,0)</f>
        <v>1</v>
      </c>
      <c r="Y444">
        <f xml:space="preserve"> IF(N444=Y$2,1,0)</f>
        <v>0</v>
      </c>
      <c r="Z444">
        <f t="shared" si="57"/>
        <v>0</v>
      </c>
      <c r="AA444">
        <f t="shared" si="57"/>
        <v>0</v>
      </c>
      <c r="AB444">
        <f t="shared" si="57"/>
        <v>0</v>
      </c>
      <c r="AC444">
        <f t="shared" si="57"/>
        <v>0</v>
      </c>
      <c r="AD444">
        <f t="shared" si="58"/>
        <v>0</v>
      </c>
      <c r="AE444">
        <f t="shared" si="58"/>
        <v>0</v>
      </c>
      <c r="AF444">
        <f t="shared" si="59"/>
        <v>1</v>
      </c>
      <c r="AG444">
        <f t="shared" si="59"/>
        <v>0</v>
      </c>
      <c r="AH444">
        <f t="shared" si="59"/>
        <v>0</v>
      </c>
      <c r="AI444">
        <f t="shared" si="59"/>
        <v>0</v>
      </c>
      <c r="AJ444">
        <v>9.5</v>
      </c>
      <c r="AK444">
        <v>1</v>
      </c>
      <c r="AL444">
        <v>0</v>
      </c>
      <c r="AM444" s="3">
        <v>20</v>
      </c>
    </row>
    <row r="445" spans="1:39" x14ac:dyDescent="0.3">
      <c r="A445">
        <v>443</v>
      </c>
      <c r="B445">
        <v>0</v>
      </c>
      <c r="C445">
        <v>3</v>
      </c>
      <c r="D445" t="s">
        <v>656</v>
      </c>
      <c r="E445" t="s">
        <v>21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23</v>
      </c>
      <c r="M445" t="s">
        <v>23</v>
      </c>
      <c r="N445" t="str">
        <f t="shared" si="52"/>
        <v>M</v>
      </c>
      <c r="O445">
        <f xml:space="preserve"> IF(J445="",MEDIAN(J:J),J445)</f>
        <v>7.7750000000000004</v>
      </c>
      <c r="P445">
        <f t="shared" si="53"/>
        <v>2</v>
      </c>
      <c r="Q445">
        <f t="shared" si="54"/>
        <v>0</v>
      </c>
      <c r="R445" t="s">
        <v>24</v>
      </c>
      <c r="S445" t="str">
        <f xml:space="preserve"> VLOOKUP(R445,[1]train_next!$D$3:$E$20,2,FALSE)</f>
        <v>Mr</v>
      </c>
      <c r="T445" s="3">
        <f xml:space="preserve"> IF(F445="",AVERAGEIF(S:S,S445,F:F),F445)</f>
        <v>25</v>
      </c>
      <c r="V445">
        <f t="shared" si="55"/>
        <v>1</v>
      </c>
      <c r="W445">
        <f t="shared" si="56"/>
        <v>0</v>
      </c>
      <c r="X445">
        <f xml:space="preserve"> IF(N445=X$2,1,0)</f>
        <v>1</v>
      </c>
      <c r="Y445">
        <f xml:space="preserve"> IF(N445=Y$2,1,0)</f>
        <v>0</v>
      </c>
      <c r="Z445">
        <f t="shared" si="57"/>
        <v>0</v>
      </c>
      <c r="AA445">
        <f t="shared" si="57"/>
        <v>0</v>
      </c>
      <c r="AB445">
        <f t="shared" si="57"/>
        <v>0</v>
      </c>
      <c r="AC445">
        <f t="shared" si="57"/>
        <v>0</v>
      </c>
      <c r="AD445">
        <f t="shared" si="58"/>
        <v>0</v>
      </c>
      <c r="AE445">
        <f t="shared" si="58"/>
        <v>0</v>
      </c>
      <c r="AF445">
        <f t="shared" si="59"/>
        <v>1</v>
      </c>
      <c r="AG445">
        <f t="shared" si="59"/>
        <v>0</v>
      </c>
      <c r="AH445">
        <f t="shared" si="59"/>
        <v>0</v>
      </c>
      <c r="AI445">
        <f t="shared" si="59"/>
        <v>0</v>
      </c>
      <c r="AJ445">
        <v>7.7750000000000004</v>
      </c>
      <c r="AK445">
        <v>2</v>
      </c>
      <c r="AL445">
        <v>0</v>
      </c>
      <c r="AM445" s="3">
        <v>25</v>
      </c>
    </row>
    <row r="446" spans="1:39" x14ac:dyDescent="0.3">
      <c r="A446">
        <v>444</v>
      </c>
      <c r="B446">
        <v>1</v>
      </c>
      <c r="C446">
        <v>2</v>
      </c>
      <c r="D446" t="s">
        <v>657</v>
      </c>
      <c r="E446" t="s">
        <v>26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23</v>
      </c>
      <c r="M446" t="s">
        <v>23</v>
      </c>
      <c r="N446" t="str">
        <f t="shared" si="52"/>
        <v>M</v>
      </c>
      <c r="O446">
        <f xml:space="preserve"> IF(J446="",MEDIAN(J:J),J446)</f>
        <v>13</v>
      </c>
      <c r="P446">
        <f t="shared" si="53"/>
        <v>1</v>
      </c>
      <c r="Q446">
        <f t="shared" si="54"/>
        <v>1</v>
      </c>
      <c r="R446" t="s">
        <v>658</v>
      </c>
      <c r="S446" t="str">
        <f xml:space="preserve"> VLOOKUP(R446,[1]train_next!$D$3:$E$20,2,FALSE)</f>
        <v>Miss</v>
      </c>
      <c r="T446" s="3">
        <f xml:space="preserve"> IF(F446="",AVERAGEIF(S:S,S446,F:F),F446)</f>
        <v>28</v>
      </c>
      <c r="V446">
        <f t="shared" si="55"/>
        <v>1</v>
      </c>
      <c r="W446">
        <f t="shared" si="56"/>
        <v>0</v>
      </c>
      <c r="X446">
        <f xml:space="preserve"> IF(N446=X$2,1,0)</f>
        <v>1</v>
      </c>
      <c r="Y446">
        <f xml:space="preserve"> IF(N446=Y$2,1,0)</f>
        <v>0</v>
      </c>
      <c r="Z446">
        <f t="shared" si="57"/>
        <v>0</v>
      </c>
      <c r="AA446">
        <f t="shared" si="57"/>
        <v>0</v>
      </c>
      <c r="AB446">
        <f t="shared" si="57"/>
        <v>0</v>
      </c>
      <c r="AC446">
        <f t="shared" si="57"/>
        <v>0</v>
      </c>
      <c r="AD446">
        <f t="shared" si="58"/>
        <v>0</v>
      </c>
      <c r="AE446">
        <f t="shared" si="58"/>
        <v>0</v>
      </c>
      <c r="AF446">
        <f t="shared" si="59"/>
        <v>0</v>
      </c>
      <c r="AG446">
        <f t="shared" si="59"/>
        <v>0</v>
      </c>
      <c r="AH446">
        <f t="shared" si="59"/>
        <v>0</v>
      </c>
      <c r="AI446">
        <f t="shared" si="59"/>
        <v>1</v>
      </c>
      <c r="AJ446">
        <v>13</v>
      </c>
      <c r="AK446">
        <v>1</v>
      </c>
      <c r="AL446">
        <v>1</v>
      </c>
      <c r="AM446" s="3">
        <v>28</v>
      </c>
    </row>
    <row r="447" spans="1:39" x14ac:dyDescent="0.3">
      <c r="A447">
        <v>445</v>
      </c>
      <c r="B447">
        <v>1</v>
      </c>
      <c r="C447">
        <v>3</v>
      </c>
      <c r="D447" t="s">
        <v>659</v>
      </c>
      <c r="E447" t="s">
        <v>21</v>
      </c>
      <c r="G447">
        <v>0</v>
      </c>
      <c r="H447">
        <v>0</v>
      </c>
      <c r="I447">
        <v>65306</v>
      </c>
      <c r="J447">
        <v>8.1125000000000007</v>
      </c>
      <c r="L447" t="s">
        <v>23</v>
      </c>
      <c r="M447" t="s">
        <v>23</v>
      </c>
      <c r="N447" t="str">
        <f t="shared" si="52"/>
        <v>M</v>
      </c>
      <c r="O447">
        <f xml:space="preserve"> IF(J447="",MEDIAN(J:J),J447)</f>
        <v>8.1125000000000007</v>
      </c>
      <c r="P447">
        <f t="shared" si="53"/>
        <v>1</v>
      </c>
      <c r="Q447">
        <f t="shared" si="54"/>
        <v>0</v>
      </c>
      <c r="R447" t="s">
        <v>24</v>
      </c>
      <c r="S447" t="str">
        <f xml:space="preserve"> VLOOKUP(R447,[1]train_next!$D$3:$E$20,2,FALSE)</f>
        <v>Mr</v>
      </c>
      <c r="T447" s="3">
        <f xml:space="preserve"> IF(F447="",AVERAGEIF(S:S,S447,F:F),F447)</f>
        <v>32.252151462994838</v>
      </c>
      <c r="V447">
        <f t="shared" si="55"/>
        <v>1</v>
      </c>
      <c r="W447">
        <f t="shared" si="56"/>
        <v>0</v>
      </c>
      <c r="X447">
        <f xml:space="preserve"> IF(N447=X$2,1,0)</f>
        <v>1</v>
      </c>
      <c r="Y447">
        <f xml:space="preserve"> IF(N447=Y$2,1,0)</f>
        <v>0</v>
      </c>
      <c r="Z447">
        <f t="shared" si="57"/>
        <v>0</v>
      </c>
      <c r="AA447">
        <f t="shared" si="57"/>
        <v>0</v>
      </c>
      <c r="AB447">
        <f t="shared" si="57"/>
        <v>0</v>
      </c>
      <c r="AC447">
        <f t="shared" si="57"/>
        <v>0</v>
      </c>
      <c r="AD447">
        <f t="shared" si="58"/>
        <v>0</v>
      </c>
      <c r="AE447">
        <f t="shared" si="58"/>
        <v>0</v>
      </c>
      <c r="AF447">
        <f t="shared" si="59"/>
        <v>1</v>
      </c>
      <c r="AG447">
        <f t="shared" si="59"/>
        <v>0</v>
      </c>
      <c r="AH447">
        <f t="shared" si="59"/>
        <v>0</v>
      </c>
      <c r="AI447">
        <f t="shared" si="59"/>
        <v>0</v>
      </c>
      <c r="AJ447">
        <v>8.1125000000000007</v>
      </c>
      <c r="AK447">
        <v>1</v>
      </c>
      <c r="AL447">
        <v>0</v>
      </c>
      <c r="AM447" s="3">
        <v>32.252151462994838</v>
      </c>
    </row>
    <row r="448" spans="1:39" x14ac:dyDescent="0.3">
      <c r="A448">
        <v>446</v>
      </c>
      <c r="B448">
        <v>1</v>
      </c>
      <c r="C448">
        <v>1</v>
      </c>
      <c r="D448" t="s">
        <v>660</v>
      </c>
      <c r="E448" t="s">
        <v>21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661</v>
      </c>
      <c r="L448" t="s">
        <v>23</v>
      </c>
      <c r="M448" t="s">
        <v>23</v>
      </c>
      <c r="N448" t="str">
        <f t="shared" si="52"/>
        <v>A</v>
      </c>
      <c r="O448">
        <f xml:space="preserve"> IF(J448="",MEDIAN(J:J),J448)</f>
        <v>81.8583</v>
      </c>
      <c r="P448">
        <f t="shared" si="53"/>
        <v>3</v>
      </c>
      <c r="Q448">
        <f t="shared" si="54"/>
        <v>0</v>
      </c>
      <c r="R448" t="s">
        <v>42</v>
      </c>
      <c r="S448" t="str">
        <f xml:space="preserve"> VLOOKUP(R448,[1]train_next!$D$3:$E$20,2,FALSE)</f>
        <v>Master</v>
      </c>
      <c r="T448" s="3">
        <f xml:space="preserve"> IF(F448="",AVERAGEIF(S:S,S448,F:F),F448)</f>
        <v>4</v>
      </c>
      <c r="V448">
        <f t="shared" si="55"/>
        <v>1</v>
      </c>
      <c r="W448">
        <f t="shared" si="56"/>
        <v>0</v>
      </c>
      <c r="X448">
        <f xml:space="preserve"> IF(N448=X$2,1,0)</f>
        <v>0</v>
      </c>
      <c r="Y448">
        <f xml:space="preserve"> IF(N448=Y$2,1,0)</f>
        <v>0</v>
      </c>
      <c r="Z448">
        <f t="shared" si="57"/>
        <v>0</v>
      </c>
      <c r="AA448">
        <f t="shared" si="57"/>
        <v>0</v>
      </c>
      <c r="AB448">
        <f t="shared" si="57"/>
        <v>0</v>
      </c>
      <c r="AC448">
        <f t="shared" si="57"/>
        <v>1</v>
      </c>
      <c r="AD448">
        <f t="shared" si="58"/>
        <v>0</v>
      </c>
      <c r="AE448">
        <f t="shared" si="58"/>
        <v>0</v>
      </c>
      <c r="AF448">
        <f t="shared" si="59"/>
        <v>0</v>
      </c>
      <c r="AG448">
        <f t="shared" si="59"/>
        <v>0</v>
      </c>
      <c r="AH448">
        <f t="shared" si="59"/>
        <v>1</v>
      </c>
      <c r="AI448">
        <f t="shared" si="59"/>
        <v>0</v>
      </c>
      <c r="AJ448">
        <v>81.8583</v>
      </c>
      <c r="AK448">
        <v>3</v>
      </c>
      <c r="AL448">
        <v>0</v>
      </c>
      <c r="AM448" s="3">
        <v>4</v>
      </c>
    </row>
    <row r="449" spans="1:39" x14ac:dyDescent="0.3">
      <c r="A449">
        <v>447</v>
      </c>
      <c r="B449">
        <v>1</v>
      </c>
      <c r="C449">
        <v>2</v>
      </c>
      <c r="D449" t="s">
        <v>662</v>
      </c>
      <c r="E449" t="s">
        <v>26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23</v>
      </c>
      <c r="M449" t="s">
        <v>23</v>
      </c>
      <c r="N449" t="str">
        <f t="shared" si="52"/>
        <v>M</v>
      </c>
      <c r="O449">
        <f xml:space="preserve"> IF(J449="",MEDIAN(J:J),J449)</f>
        <v>19.5</v>
      </c>
      <c r="P449">
        <f t="shared" si="53"/>
        <v>2</v>
      </c>
      <c r="Q449">
        <f t="shared" si="54"/>
        <v>1</v>
      </c>
      <c r="R449" t="s">
        <v>33</v>
      </c>
      <c r="S449" t="str">
        <f xml:space="preserve"> VLOOKUP(R449,[1]train_next!$D$3:$E$20,2,FALSE)</f>
        <v>Miss</v>
      </c>
      <c r="T449" s="3">
        <f xml:space="preserve"> IF(F449="",AVERAGEIF(S:S,S449,F:F),F449)</f>
        <v>13</v>
      </c>
      <c r="V449">
        <f t="shared" si="55"/>
        <v>1</v>
      </c>
      <c r="W449">
        <f t="shared" si="56"/>
        <v>0</v>
      </c>
      <c r="X449">
        <f xml:space="preserve"> IF(N449=X$2,1,0)</f>
        <v>1</v>
      </c>
      <c r="Y449">
        <f xml:space="preserve"> IF(N449=Y$2,1,0)</f>
        <v>0</v>
      </c>
      <c r="Z449">
        <f t="shared" si="57"/>
        <v>0</v>
      </c>
      <c r="AA449">
        <f t="shared" si="57"/>
        <v>0</v>
      </c>
      <c r="AB449">
        <f t="shared" si="57"/>
        <v>0</v>
      </c>
      <c r="AC449">
        <f t="shared" si="57"/>
        <v>0</v>
      </c>
      <c r="AD449">
        <f t="shared" si="58"/>
        <v>0</v>
      </c>
      <c r="AE449">
        <f t="shared" si="58"/>
        <v>0</v>
      </c>
      <c r="AF449">
        <f t="shared" si="59"/>
        <v>0</v>
      </c>
      <c r="AG449">
        <f t="shared" si="59"/>
        <v>0</v>
      </c>
      <c r="AH449">
        <f t="shared" si="59"/>
        <v>0</v>
      </c>
      <c r="AI449">
        <f t="shared" si="59"/>
        <v>1</v>
      </c>
      <c r="AJ449">
        <v>19.5</v>
      </c>
      <c r="AK449">
        <v>2</v>
      </c>
      <c r="AL449">
        <v>1</v>
      </c>
      <c r="AM449" s="3">
        <v>13</v>
      </c>
    </row>
    <row r="450" spans="1:39" x14ac:dyDescent="0.3">
      <c r="A450">
        <v>448</v>
      </c>
      <c r="B450">
        <v>1</v>
      </c>
      <c r="C450">
        <v>1</v>
      </c>
      <c r="D450" t="s">
        <v>663</v>
      </c>
      <c r="E450" t="s">
        <v>21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23</v>
      </c>
      <c r="M450" t="s">
        <v>23</v>
      </c>
      <c r="N450" t="str">
        <f t="shared" si="52"/>
        <v>M</v>
      </c>
      <c r="O450">
        <f xml:space="preserve"> IF(J450="",MEDIAN(J:J),J450)</f>
        <v>26.55</v>
      </c>
      <c r="P450">
        <f t="shared" si="53"/>
        <v>1</v>
      </c>
      <c r="Q450">
        <f t="shared" si="54"/>
        <v>0</v>
      </c>
      <c r="R450" t="s">
        <v>24</v>
      </c>
      <c r="S450" t="str">
        <f xml:space="preserve"> VLOOKUP(R450,[1]train_next!$D$3:$E$20,2,FALSE)</f>
        <v>Mr</v>
      </c>
      <c r="T450" s="3">
        <f xml:space="preserve"> IF(F450="",AVERAGEIF(S:S,S450,F:F),F450)</f>
        <v>34</v>
      </c>
      <c r="V450">
        <f t="shared" si="55"/>
        <v>1</v>
      </c>
      <c r="W450">
        <f t="shared" si="56"/>
        <v>0</v>
      </c>
      <c r="X450">
        <f xml:space="preserve"> IF(N450=X$2,1,0)</f>
        <v>1</v>
      </c>
      <c r="Y450">
        <f xml:space="preserve"> IF(N450=Y$2,1,0)</f>
        <v>0</v>
      </c>
      <c r="Z450">
        <f t="shared" si="57"/>
        <v>0</v>
      </c>
      <c r="AA450">
        <f t="shared" si="57"/>
        <v>0</v>
      </c>
      <c r="AB450">
        <f t="shared" si="57"/>
        <v>0</v>
      </c>
      <c r="AC450">
        <f t="shared" si="57"/>
        <v>0</v>
      </c>
      <c r="AD450">
        <f t="shared" si="58"/>
        <v>0</v>
      </c>
      <c r="AE450">
        <f t="shared" si="58"/>
        <v>0</v>
      </c>
      <c r="AF450">
        <f t="shared" si="59"/>
        <v>1</v>
      </c>
      <c r="AG450">
        <f t="shared" si="59"/>
        <v>0</v>
      </c>
      <c r="AH450">
        <f t="shared" si="59"/>
        <v>0</v>
      </c>
      <c r="AI450">
        <f t="shared" si="59"/>
        <v>0</v>
      </c>
      <c r="AJ450">
        <v>26.55</v>
      </c>
      <c r="AK450">
        <v>1</v>
      </c>
      <c r="AL450">
        <v>0</v>
      </c>
      <c r="AM450" s="3">
        <v>34</v>
      </c>
    </row>
    <row r="451" spans="1:39" x14ac:dyDescent="0.3">
      <c r="A451">
        <v>449</v>
      </c>
      <c r="B451">
        <v>1</v>
      </c>
      <c r="C451">
        <v>3</v>
      </c>
      <c r="D451" t="s">
        <v>664</v>
      </c>
      <c r="E451" t="s">
        <v>26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29</v>
      </c>
      <c r="M451" t="s">
        <v>29</v>
      </c>
      <c r="N451" t="str">
        <f t="shared" si="52"/>
        <v>M</v>
      </c>
      <c r="O451">
        <f xml:space="preserve"> IF(J451="",MEDIAN(J:J),J451)</f>
        <v>19.258299999999998</v>
      </c>
      <c r="P451">
        <f t="shared" si="53"/>
        <v>4</v>
      </c>
      <c r="Q451">
        <f t="shared" si="54"/>
        <v>1</v>
      </c>
      <c r="R451" t="s">
        <v>33</v>
      </c>
      <c r="S451" t="str">
        <f xml:space="preserve"> VLOOKUP(R451,[1]train_next!$D$3:$E$20,2,FALSE)</f>
        <v>Miss</v>
      </c>
      <c r="T451" s="3">
        <f xml:space="preserve"> IF(F451="",AVERAGEIF(S:S,S451,F:F),F451)</f>
        <v>5</v>
      </c>
      <c r="V451">
        <f t="shared" si="55"/>
        <v>0</v>
      </c>
      <c r="W451">
        <f t="shared" si="56"/>
        <v>1</v>
      </c>
      <c r="X451">
        <f xml:space="preserve"> IF(N451=X$2,1,0)</f>
        <v>1</v>
      </c>
      <c r="Y451">
        <f xml:space="preserve"> IF(N451=Y$2,1,0)</f>
        <v>0</v>
      </c>
      <c r="Z451">
        <f t="shared" si="57"/>
        <v>0</v>
      </c>
      <c r="AA451">
        <f t="shared" si="57"/>
        <v>0</v>
      </c>
      <c r="AB451">
        <f t="shared" si="57"/>
        <v>0</v>
      </c>
      <c r="AC451">
        <f t="shared" si="57"/>
        <v>0</v>
      </c>
      <c r="AD451">
        <f t="shared" si="58"/>
        <v>0</v>
      </c>
      <c r="AE451">
        <f t="shared" si="58"/>
        <v>0</v>
      </c>
      <c r="AF451">
        <f t="shared" si="59"/>
        <v>0</v>
      </c>
      <c r="AG451">
        <f t="shared" si="59"/>
        <v>0</v>
      </c>
      <c r="AH451">
        <f t="shared" si="59"/>
        <v>0</v>
      </c>
      <c r="AI451">
        <f t="shared" si="59"/>
        <v>1</v>
      </c>
      <c r="AJ451">
        <v>19.258299999999998</v>
      </c>
      <c r="AK451">
        <v>4</v>
      </c>
      <c r="AL451">
        <v>1</v>
      </c>
      <c r="AM451" s="3">
        <v>5</v>
      </c>
    </row>
    <row r="452" spans="1:39" x14ac:dyDescent="0.3">
      <c r="A452">
        <v>450</v>
      </c>
      <c r="B452">
        <v>1</v>
      </c>
      <c r="C452">
        <v>1</v>
      </c>
      <c r="D452" t="s">
        <v>665</v>
      </c>
      <c r="E452" t="s">
        <v>21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666</v>
      </c>
      <c r="L452" t="s">
        <v>23</v>
      </c>
      <c r="M452" t="s">
        <v>23</v>
      </c>
      <c r="N452" t="str">
        <f t="shared" ref="N452:N515" si="60" xml:space="preserve"> IF(K452="","M",LEFT(K452,1))</f>
        <v>C</v>
      </c>
      <c r="O452">
        <f xml:space="preserve"> IF(J452="",MEDIAN(J:J),J452)</f>
        <v>30.5</v>
      </c>
      <c r="P452">
        <f t="shared" ref="P452:P515" si="61" xml:space="preserve"> SUM(G452,H452,1)</f>
        <v>1</v>
      </c>
      <c r="Q452">
        <f t="shared" ref="Q452:Q515" si="62" xml:space="preserve"> IF(E452="male",0,1)</f>
        <v>0</v>
      </c>
      <c r="R452" t="s">
        <v>667</v>
      </c>
      <c r="S452" t="str">
        <f xml:space="preserve"> VLOOKUP(R452,[1]train_next!$D$3:$E$20,2,FALSE)</f>
        <v>Royalty</v>
      </c>
      <c r="T452" s="3">
        <f xml:space="preserve"> IF(F452="",AVERAGEIF(S:S,S452,F:F),F452)</f>
        <v>52</v>
      </c>
      <c r="V452">
        <f t="shared" ref="V452:V515" si="63" xml:space="preserve"> IF(M452=V$2,1,0)</f>
        <v>1</v>
      </c>
      <c r="W452">
        <f t="shared" ref="W452:W515" si="64" xml:space="preserve"> IF(M452=W$2,1,0)</f>
        <v>0</v>
      </c>
      <c r="X452">
        <f xml:space="preserve"> IF(N452=X$2,1,0)</f>
        <v>0</v>
      </c>
      <c r="Y452">
        <f xml:space="preserve"> IF(N452=Y$2,1,0)</f>
        <v>1</v>
      </c>
      <c r="Z452">
        <f t="shared" si="57"/>
        <v>0</v>
      </c>
      <c r="AA452">
        <f t="shared" si="57"/>
        <v>0</v>
      </c>
      <c r="AB452">
        <f t="shared" si="57"/>
        <v>0</v>
      </c>
      <c r="AC452">
        <f t="shared" si="57"/>
        <v>0</v>
      </c>
      <c r="AD452">
        <f t="shared" si="58"/>
        <v>0</v>
      </c>
      <c r="AE452">
        <f t="shared" si="58"/>
        <v>0</v>
      </c>
      <c r="AF452">
        <f t="shared" si="59"/>
        <v>0</v>
      </c>
      <c r="AG452">
        <f t="shared" si="59"/>
        <v>0</v>
      </c>
      <c r="AH452">
        <f t="shared" si="59"/>
        <v>0</v>
      </c>
      <c r="AI452">
        <f t="shared" si="59"/>
        <v>0</v>
      </c>
      <c r="AJ452">
        <v>30.5</v>
      </c>
      <c r="AK452">
        <v>1</v>
      </c>
      <c r="AL452">
        <v>0</v>
      </c>
      <c r="AM452" s="3">
        <v>52</v>
      </c>
    </row>
    <row r="453" spans="1:39" x14ac:dyDescent="0.3">
      <c r="A453">
        <v>451</v>
      </c>
      <c r="B453">
        <v>0</v>
      </c>
      <c r="C453">
        <v>2</v>
      </c>
      <c r="D453" t="s">
        <v>668</v>
      </c>
      <c r="E453" t="s">
        <v>21</v>
      </c>
      <c r="F453">
        <v>36</v>
      </c>
      <c r="G453">
        <v>1</v>
      </c>
      <c r="H453">
        <v>2</v>
      </c>
      <c r="I453" t="s">
        <v>116</v>
      </c>
      <c r="J453">
        <v>27.75</v>
      </c>
      <c r="L453" t="s">
        <v>23</v>
      </c>
      <c r="M453" t="s">
        <v>23</v>
      </c>
      <c r="N453" t="str">
        <f t="shared" si="60"/>
        <v>M</v>
      </c>
      <c r="O453">
        <f xml:space="preserve"> IF(J453="",MEDIAN(J:J),J453)</f>
        <v>27.75</v>
      </c>
      <c r="P453">
        <f t="shared" si="61"/>
        <v>4</v>
      </c>
      <c r="Q453">
        <f t="shared" si="62"/>
        <v>0</v>
      </c>
      <c r="R453" t="s">
        <v>24</v>
      </c>
      <c r="S453" t="str">
        <f xml:space="preserve"> VLOOKUP(R453,[1]train_next!$D$3:$E$20,2,FALSE)</f>
        <v>Mr</v>
      </c>
      <c r="T453" s="3">
        <f xml:space="preserve"> IF(F453="",AVERAGEIF(S:S,S453,F:F),F453)</f>
        <v>36</v>
      </c>
      <c r="V453">
        <f t="shared" si="63"/>
        <v>1</v>
      </c>
      <c r="W453">
        <f t="shared" si="64"/>
        <v>0</v>
      </c>
      <c r="X453">
        <f xml:space="preserve"> IF(N453=X$2,1,0)</f>
        <v>1</v>
      </c>
      <c r="Y453">
        <f xml:space="preserve"> IF(N453=Y$2,1,0)</f>
        <v>0</v>
      </c>
      <c r="Z453">
        <f t="shared" si="57"/>
        <v>0</v>
      </c>
      <c r="AA453">
        <f t="shared" si="57"/>
        <v>0</v>
      </c>
      <c r="AB453">
        <f t="shared" si="57"/>
        <v>0</v>
      </c>
      <c r="AC453">
        <f t="shared" si="57"/>
        <v>0</v>
      </c>
      <c r="AD453">
        <f t="shared" si="58"/>
        <v>0</v>
      </c>
      <c r="AE453">
        <f t="shared" si="58"/>
        <v>0</v>
      </c>
      <c r="AF453">
        <f t="shared" si="59"/>
        <v>1</v>
      </c>
      <c r="AG453">
        <f t="shared" si="59"/>
        <v>0</v>
      </c>
      <c r="AH453">
        <f t="shared" si="59"/>
        <v>0</v>
      </c>
      <c r="AI453">
        <f t="shared" si="59"/>
        <v>0</v>
      </c>
      <c r="AJ453">
        <v>27.75</v>
      </c>
      <c r="AK453">
        <v>4</v>
      </c>
      <c r="AL453">
        <v>0</v>
      </c>
      <c r="AM453" s="3">
        <v>36</v>
      </c>
    </row>
    <row r="454" spans="1:39" x14ac:dyDescent="0.3">
      <c r="A454">
        <v>452</v>
      </c>
      <c r="B454">
        <v>0</v>
      </c>
      <c r="C454">
        <v>3</v>
      </c>
      <c r="D454" t="s">
        <v>669</v>
      </c>
      <c r="E454" t="s">
        <v>21</v>
      </c>
      <c r="G454">
        <v>1</v>
      </c>
      <c r="H454">
        <v>0</v>
      </c>
      <c r="I454">
        <v>65303</v>
      </c>
      <c r="J454">
        <v>19.966699999999999</v>
      </c>
      <c r="L454" t="s">
        <v>23</v>
      </c>
      <c r="M454" t="s">
        <v>23</v>
      </c>
      <c r="N454" t="str">
        <f t="shared" si="60"/>
        <v>M</v>
      </c>
      <c r="O454">
        <f xml:space="preserve"> IF(J454="",MEDIAN(J:J),J454)</f>
        <v>19.966699999999999</v>
      </c>
      <c r="P454">
        <f t="shared" si="61"/>
        <v>2</v>
      </c>
      <c r="Q454">
        <f t="shared" si="62"/>
        <v>0</v>
      </c>
      <c r="R454" t="s">
        <v>24</v>
      </c>
      <c r="S454" t="str">
        <f xml:space="preserve"> VLOOKUP(R454,[1]train_next!$D$3:$E$20,2,FALSE)</f>
        <v>Mr</v>
      </c>
      <c r="T454" s="3">
        <f xml:space="preserve"> IF(F454="",AVERAGEIF(S:S,S454,F:F),F454)</f>
        <v>32.252151462994838</v>
      </c>
      <c r="V454">
        <f t="shared" si="63"/>
        <v>1</v>
      </c>
      <c r="W454">
        <f t="shared" si="64"/>
        <v>0</v>
      </c>
      <c r="X454">
        <f xml:space="preserve"> IF(N454=X$2,1,0)</f>
        <v>1</v>
      </c>
      <c r="Y454">
        <f xml:space="preserve"> IF(N454=Y$2,1,0)</f>
        <v>0</v>
      </c>
      <c r="Z454">
        <f t="shared" si="57"/>
        <v>0</v>
      </c>
      <c r="AA454">
        <f t="shared" si="57"/>
        <v>0</v>
      </c>
      <c r="AB454">
        <f t="shared" si="57"/>
        <v>0</v>
      </c>
      <c r="AC454">
        <f t="shared" si="57"/>
        <v>0</v>
      </c>
      <c r="AD454">
        <f t="shared" si="58"/>
        <v>0</v>
      </c>
      <c r="AE454">
        <f t="shared" si="58"/>
        <v>0</v>
      </c>
      <c r="AF454">
        <f t="shared" si="59"/>
        <v>1</v>
      </c>
      <c r="AG454">
        <f t="shared" si="59"/>
        <v>0</v>
      </c>
      <c r="AH454">
        <f t="shared" si="59"/>
        <v>0</v>
      </c>
      <c r="AI454">
        <f t="shared" si="59"/>
        <v>0</v>
      </c>
      <c r="AJ454">
        <v>19.966699999999999</v>
      </c>
      <c r="AK454">
        <v>2</v>
      </c>
      <c r="AL454">
        <v>0</v>
      </c>
      <c r="AM454" s="3">
        <v>32.252151462994838</v>
      </c>
    </row>
    <row r="455" spans="1:39" x14ac:dyDescent="0.3">
      <c r="A455">
        <v>453</v>
      </c>
      <c r="B455">
        <v>0</v>
      </c>
      <c r="C455">
        <v>1</v>
      </c>
      <c r="D455" t="s">
        <v>670</v>
      </c>
      <c r="E455" t="s">
        <v>21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671</v>
      </c>
      <c r="L455" t="s">
        <v>29</v>
      </c>
      <c r="M455" t="s">
        <v>29</v>
      </c>
      <c r="N455" t="str">
        <f t="shared" si="60"/>
        <v>C</v>
      </c>
      <c r="O455">
        <f xml:space="preserve"> IF(J455="",MEDIAN(J:J),J455)</f>
        <v>27.75</v>
      </c>
      <c r="P455">
        <f t="shared" si="61"/>
        <v>1</v>
      </c>
      <c r="Q455">
        <f t="shared" si="62"/>
        <v>0</v>
      </c>
      <c r="R455" t="s">
        <v>24</v>
      </c>
      <c r="S455" t="str">
        <f xml:space="preserve"> VLOOKUP(R455,[1]train_next!$D$3:$E$20,2,FALSE)</f>
        <v>Mr</v>
      </c>
      <c r="T455" s="3">
        <f xml:space="preserve"> IF(F455="",AVERAGEIF(S:S,S455,F:F),F455)</f>
        <v>30</v>
      </c>
      <c r="V455">
        <f t="shared" si="63"/>
        <v>0</v>
      </c>
      <c r="W455">
        <f t="shared" si="64"/>
        <v>1</v>
      </c>
      <c r="X455">
        <f xml:space="preserve"> IF(N455=X$2,1,0)</f>
        <v>0</v>
      </c>
      <c r="Y455">
        <f xml:space="preserve"> IF(N455=Y$2,1,0)</f>
        <v>1</v>
      </c>
      <c r="Z455">
        <f t="shared" si="57"/>
        <v>0</v>
      </c>
      <c r="AA455">
        <f t="shared" si="57"/>
        <v>0</v>
      </c>
      <c r="AB455">
        <f t="shared" si="57"/>
        <v>0</v>
      </c>
      <c r="AC455">
        <f t="shared" si="57"/>
        <v>0</v>
      </c>
      <c r="AD455">
        <f t="shared" si="58"/>
        <v>0</v>
      </c>
      <c r="AE455">
        <f t="shared" si="58"/>
        <v>0</v>
      </c>
      <c r="AF455">
        <f t="shared" si="59"/>
        <v>1</v>
      </c>
      <c r="AG455">
        <f t="shared" si="59"/>
        <v>0</v>
      </c>
      <c r="AH455">
        <f t="shared" si="59"/>
        <v>0</v>
      </c>
      <c r="AI455">
        <f t="shared" si="59"/>
        <v>0</v>
      </c>
      <c r="AJ455">
        <v>27.75</v>
      </c>
      <c r="AK455">
        <v>1</v>
      </c>
      <c r="AL455">
        <v>0</v>
      </c>
      <c r="AM455" s="3">
        <v>30</v>
      </c>
    </row>
    <row r="456" spans="1:39" x14ac:dyDescent="0.3">
      <c r="A456">
        <v>454</v>
      </c>
      <c r="B456">
        <v>1</v>
      </c>
      <c r="C456">
        <v>1</v>
      </c>
      <c r="D456" t="s">
        <v>672</v>
      </c>
      <c r="E456" t="s">
        <v>21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673</v>
      </c>
      <c r="L456" t="s">
        <v>29</v>
      </c>
      <c r="M456" t="s">
        <v>29</v>
      </c>
      <c r="N456" t="str">
        <f t="shared" si="60"/>
        <v>C</v>
      </c>
      <c r="O456">
        <f xml:space="preserve"> IF(J456="",MEDIAN(J:J),J456)</f>
        <v>89.104200000000006</v>
      </c>
      <c r="P456">
        <f t="shared" si="61"/>
        <v>2</v>
      </c>
      <c r="Q456">
        <f t="shared" si="62"/>
        <v>0</v>
      </c>
      <c r="R456" t="s">
        <v>24</v>
      </c>
      <c r="S456" t="str">
        <f xml:space="preserve"> VLOOKUP(R456,[1]train_next!$D$3:$E$20,2,FALSE)</f>
        <v>Mr</v>
      </c>
      <c r="T456" s="3">
        <f xml:space="preserve"> IF(F456="",AVERAGEIF(S:S,S456,F:F),F456)</f>
        <v>49</v>
      </c>
      <c r="V456">
        <f t="shared" si="63"/>
        <v>0</v>
      </c>
      <c r="W456">
        <f t="shared" si="64"/>
        <v>1</v>
      </c>
      <c r="X456">
        <f xml:space="preserve"> IF(N456=X$2,1,0)</f>
        <v>0</v>
      </c>
      <c r="Y456">
        <f xml:space="preserve"> IF(N456=Y$2,1,0)</f>
        <v>1</v>
      </c>
      <c r="Z456">
        <f t="shared" si="57"/>
        <v>0</v>
      </c>
      <c r="AA456">
        <f t="shared" si="57"/>
        <v>0</v>
      </c>
      <c r="AB456">
        <f t="shared" si="57"/>
        <v>0</v>
      </c>
      <c r="AC456">
        <f t="shared" si="57"/>
        <v>0</v>
      </c>
      <c r="AD456">
        <f t="shared" si="58"/>
        <v>0</v>
      </c>
      <c r="AE456">
        <f t="shared" si="58"/>
        <v>0</v>
      </c>
      <c r="AF456">
        <f t="shared" si="59"/>
        <v>1</v>
      </c>
      <c r="AG456">
        <f t="shared" si="59"/>
        <v>0</v>
      </c>
      <c r="AH456">
        <f t="shared" si="59"/>
        <v>0</v>
      </c>
      <c r="AI456">
        <f t="shared" si="59"/>
        <v>0</v>
      </c>
      <c r="AJ456">
        <v>89.104200000000006</v>
      </c>
      <c r="AK456">
        <v>2</v>
      </c>
      <c r="AL456">
        <v>0</v>
      </c>
      <c r="AM456" s="3">
        <v>49</v>
      </c>
    </row>
    <row r="457" spans="1:39" x14ac:dyDescent="0.3">
      <c r="A457">
        <v>455</v>
      </c>
      <c r="B457">
        <v>0</v>
      </c>
      <c r="C457">
        <v>3</v>
      </c>
      <c r="D457" t="s">
        <v>674</v>
      </c>
      <c r="E457" t="s">
        <v>21</v>
      </c>
      <c r="G457">
        <v>0</v>
      </c>
      <c r="H457">
        <v>0</v>
      </c>
      <c r="I457" t="s">
        <v>675</v>
      </c>
      <c r="J457">
        <v>8.0500000000000007</v>
      </c>
      <c r="L457" t="s">
        <v>23</v>
      </c>
      <c r="M457" t="s">
        <v>23</v>
      </c>
      <c r="N457" t="str">
        <f t="shared" si="60"/>
        <v>M</v>
      </c>
      <c r="O457">
        <f xml:space="preserve"> IF(J457="",MEDIAN(J:J),J457)</f>
        <v>8.0500000000000007</v>
      </c>
      <c r="P457">
        <f t="shared" si="61"/>
        <v>1</v>
      </c>
      <c r="Q457">
        <f t="shared" si="62"/>
        <v>0</v>
      </c>
      <c r="R457" t="s">
        <v>24</v>
      </c>
      <c r="S457" t="str">
        <f xml:space="preserve"> VLOOKUP(R457,[1]train_next!$D$3:$E$20,2,FALSE)</f>
        <v>Mr</v>
      </c>
      <c r="T457" s="3">
        <f xml:space="preserve"> IF(F457="",AVERAGEIF(S:S,S457,F:F),F457)</f>
        <v>32.252151462994838</v>
      </c>
      <c r="V457">
        <f t="shared" si="63"/>
        <v>1</v>
      </c>
      <c r="W457">
        <f t="shared" si="64"/>
        <v>0</v>
      </c>
      <c r="X457">
        <f xml:space="preserve"> IF(N457=X$2,1,0)</f>
        <v>1</v>
      </c>
      <c r="Y457">
        <f xml:space="preserve"> IF(N457=Y$2,1,0)</f>
        <v>0</v>
      </c>
      <c r="Z457">
        <f t="shared" si="57"/>
        <v>0</v>
      </c>
      <c r="AA457">
        <f t="shared" si="57"/>
        <v>0</v>
      </c>
      <c r="AB457">
        <f t="shared" si="57"/>
        <v>0</v>
      </c>
      <c r="AC457">
        <f t="shared" si="57"/>
        <v>0</v>
      </c>
      <c r="AD457">
        <f t="shared" si="58"/>
        <v>0</v>
      </c>
      <c r="AE457">
        <f t="shared" si="58"/>
        <v>0</v>
      </c>
      <c r="AF457">
        <f t="shared" si="59"/>
        <v>1</v>
      </c>
      <c r="AG457">
        <f t="shared" si="59"/>
        <v>0</v>
      </c>
      <c r="AH457">
        <f t="shared" si="59"/>
        <v>0</v>
      </c>
      <c r="AI457">
        <f t="shared" si="59"/>
        <v>0</v>
      </c>
      <c r="AJ457">
        <v>8.0500000000000007</v>
      </c>
      <c r="AK457">
        <v>1</v>
      </c>
      <c r="AL457">
        <v>0</v>
      </c>
      <c r="AM457" s="3">
        <v>32.252151462994838</v>
      </c>
    </row>
    <row r="458" spans="1:39" x14ac:dyDescent="0.3">
      <c r="A458">
        <v>456</v>
      </c>
      <c r="B458">
        <v>1</v>
      </c>
      <c r="C458">
        <v>3</v>
      </c>
      <c r="D458" t="s">
        <v>676</v>
      </c>
      <c r="E458" t="s">
        <v>21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29</v>
      </c>
      <c r="M458" t="s">
        <v>29</v>
      </c>
      <c r="N458" t="str">
        <f t="shared" si="60"/>
        <v>M</v>
      </c>
      <c r="O458">
        <f xml:space="preserve"> IF(J458="",MEDIAN(J:J),J458)</f>
        <v>7.8958000000000004</v>
      </c>
      <c r="P458">
        <f t="shared" si="61"/>
        <v>1</v>
      </c>
      <c r="Q458">
        <f t="shared" si="62"/>
        <v>0</v>
      </c>
      <c r="R458" t="s">
        <v>24</v>
      </c>
      <c r="S458" t="str">
        <f xml:space="preserve"> VLOOKUP(R458,[1]train_next!$D$3:$E$20,2,FALSE)</f>
        <v>Mr</v>
      </c>
      <c r="T458" s="3">
        <f xml:space="preserve"> IF(F458="",AVERAGEIF(S:S,S458,F:F),F458)</f>
        <v>29</v>
      </c>
      <c r="V458">
        <f t="shared" si="63"/>
        <v>0</v>
      </c>
      <c r="W458">
        <f t="shared" si="64"/>
        <v>1</v>
      </c>
      <c r="X458">
        <f xml:space="preserve"> IF(N458=X$2,1,0)</f>
        <v>1</v>
      </c>
      <c r="Y458">
        <f xml:space="preserve"> IF(N458=Y$2,1,0)</f>
        <v>0</v>
      </c>
      <c r="Z458">
        <f t="shared" si="57"/>
        <v>0</v>
      </c>
      <c r="AA458">
        <f t="shared" si="57"/>
        <v>0</v>
      </c>
      <c r="AB458">
        <f t="shared" si="57"/>
        <v>0</v>
      </c>
      <c r="AC458">
        <f t="shared" si="57"/>
        <v>0</v>
      </c>
      <c r="AD458">
        <f t="shared" si="58"/>
        <v>0</v>
      </c>
      <c r="AE458">
        <f t="shared" si="58"/>
        <v>0</v>
      </c>
      <c r="AF458">
        <f t="shared" si="59"/>
        <v>1</v>
      </c>
      <c r="AG458">
        <f t="shared" si="59"/>
        <v>0</v>
      </c>
      <c r="AH458">
        <f t="shared" si="59"/>
        <v>0</v>
      </c>
      <c r="AI458">
        <f t="shared" si="59"/>
        <v>0</v>
      </c>
      <c r="AJ458">
        <v>7.8958000000000004</v>
      </c>
      <c r="AK458">
        <v>1</v>
      </c>
      <c r="AL458">
        <v>0</v>
      </c>
      <c r="AM458" s="3">
        <v>29</v>
      </c>
    </row>
    <row r="459" spans="1:39" x14ac:dyDescent="0.3">
      <c r="A459">
        <v>457</v>
      </c>
      <c r="B459">
        <v>0</v>
      </c>
      <c r="C459">
        <v>1</v>
      </c>
      <c r="D459" t="s">
        <v>677</v>
      </c>
      <c r="E459" t="s">
        <v>21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678</v>
      </c>
      <c r="L459" t="s">
        <v>23</v>
      </c>
      <c r="M459" t="s">
        <v>23</v>
      </c>
      <c r="N459" t="str">
        <f t="shared" si="60"/>
        <v>E</v>
      </c>
      <c r="O459">
        <f xml:space="preserve"> IF(J459="",MEDIAN(J:J),J459)</f>
        <v>26.55</v>
      </c>
      <c r="P459">
        <f t="shared" si="61"/>
        <v>1</v>
      </c>
      <c r="Q459">
        <f t="shared" si="62"/>
        <v>0</v>
      </c>
      <c r="R459" t="s">
        <v>24</v>
      </c>
      <c r="S459" t="str">
        <f xml:space="preserve"> VLOOKUP(R459,[1]train_next!$D$3:$E$20,2,FALSE)</f>
        <v>Mr</v>
      </c>
      <c r="T459" s="3">
        <f xml:space="preserve"> IF(F459="",AVERAGEIF(S:S,S459,F:F),F459)</f>
        <v>65</v>
      </c>
      <c r="V459">
        <f t="shared" si="63"/>
        <v>1</v>
      </c>
      <c r="W459">
        <f t="shared" si="64"/>
        <v>0</v>
      </c>
      <c r="X459">
        <f xml:space="preserve"> IF(N459=X$2,1,0)</f>
        <v>0</v>
      </c>
      <c r="Y459">
        <f xml:space="preserve"> IF(N459=Y$2,1,0)</f>
        <v>0</v>
      </c>
      <c r="Z459">
        <f t="shared" si="57"/>
        <v>1</v>
      </c>
      <c r="AA459">
        <f t="shared" si="57"/>
        <v>0</v>
      </c>
      <c r="AB459">
        <f t="shared" si="57"/>
        <v>0</v>
      </c>
      <c r="AC459">
        <f t="shared" si="57"/>
        <v>0</v>
      </c>
      <c r="AD459">
        <f t="shared" si="58"/>
        <v>0</v>
      </c>
      <c r="AE459">
        <f t="shared" si="58"/>
        <v>0</v>
      </c>
      <c r="AF459">
        <f t="shared" si="59"/>
        <v>1</v>
      </c>
      <c r="AG459">
        <f t="shared" si="59"/>
        <v>0</v>
      </c>
      <c r="AH459">
        <f t="shared" si="59"/>
        <v>0</v>
      </c>
      <c r="AI459">
        <f t="shared" si="59"/>
        <v>0</v>
      </c>
      <c r="AJ459">
        <v>26.55</v>
      </c>
      <c r="AK459">
        <v>1</v>
      </c>
      <c r="AL459">
        <v>0</v>
      </c>
      <c r="AM459" s="3">
        <v>65</v>
      </c>
    </row>
    <row r="460" spans="1:39" x14ac:dyDescent="0.3">
      <c r="A460">
        <v>458</v>
      </c>
      <c r="B460">
        <v>1</v>
      </c>
      <c r="C460">
        <v>1</v>
      </c>
      <c r="D460" t="s">
        <v>679</v>
      </c>
      <c r="E460" t="s">
        <v>26</v>
      </c>
      <c r="G460">
        <v>1</v>
      </c>
      <c r="H460">
        <v>0</v>
      </c>
      <c r="I460">
        <v>17464</v>
      </c>
      <c r="J460">
        <v>51.862499999999997</v>
      </c>
      <c r="K460" t="s">
        <v>680</v>
      </c>
      <c r="L460" t="s">
        <v>23</v>
      </c>
      <c r="M460" t="s">
        <v>23</v>
      </c>
      <c r="N460" t="str">
        <f t="shared" si="60"/>
        <v>D</v>
      </c>
      <c r="O460">
        <f xml:space="preserve"> IF(J460="",MEDIAN(J:J),J460)</f>
        <v>51.862499999999997</v>
      </c>
      <c r="P460">
        <f t="shared" si="61"/>
        <v>2</v>
      </c>
      <c r="Q460">
        <f t="shared" si="62"/>
        <v>1</v>
      </c>
      <c r="R460" t="s">
        <v>30</v>
      </c>
      <c r="S460" t="str">
        <f xml:space="preserve"> VLOOKUP(R460,[1]train_next!$D$3:$E$20,2,FALSE)</f>
        <v>Mrs</v>
      </c>
      <c r="T460" s="3">
        <f xml:space="preserve"> IF(F460="",AVERAGEIF(S:S,S460,F:F),F460)</f>
        <v>36.918128654970758</v>
      </c>
      <c r="V460">
        <f t="shared" si="63"/>
        <v>1</v>
      </c>
      <c r="W460">
        <f t="shared" si="64"/>
        <v>0</v>
      </c>
      <c r="X460">
        <f xml:space="preserve"> IF(N460=X$2,1,0)</f>
        <v>0</v>
      </c>
      <c r="Y460">
        <f xml:space="preserve"> IF(N460=Y$2,1,0)</f>
        <v>0</v>
      </c>
      <c r="Z460">
        <f t="shared" si="57"/>
        <v>0</v>
      </c>
      <c r="AA460">
        <f t="shared" si="57"/>
        <v>0</v>
      </c>
      <c r="AB460">
        <f t="shared" si="57"/>
        <v>1</v>
      </c>
      <c r="AC460">
        <f t="shared" si="57"/>
        <v>0</v>
      </c>
      <c r="AD460">
        <f t="shared" si="58"/>
        <v>0</v>
      </c>
      <c r="AE460">
        <f t="shared" si="58"/>
        <v>0</v>
      </c>
      <c r="AF460">
        <f t="shared" si="59"/>
        <v>0</v>
      </c>
      <c r="AG460">
        <f t="shared" si="59"/>
        <v>1</v>
      </c>
      <c r="AH460">
        <f t="shared" si="59"/>
        <v>0</v>
      </c>
      <c r="AI460">
        <f t="shared" si="59"/>
        <v>0</v>
      </c>
      <c r="AJ460">
        <v>51.862499999999997</v>
      </c>
      <c r="AK460">
        <v>2</v>
      </c>
      <c r="AL460">
        <v>1</v>
      </c>
      <c r="AM460" s="3">
        <v>36.918128654970758</v>
      </c>
    </row>
    <row r="461" spans="1:39" x14ac:dyDescent="0.3">
      <c r="A461">
        <v>459</v>
      </c>
      <c r="B461">
        <v>1</v>
      </c>
      <c r="C461">
        <v>2</v>
      </c>
      <c r="D461" t="s">
        <v>681</v>
      </c>
      <c r="E461" t="s">
        <v>26</v>
      </c>
      <c r="F461">
        <v>50</v>
      </c>
      <c r="G461">
        <v>0</v>
      </c>
      <c r="H461">
        <v>0</v>
      </c>
      <c r="I461" t="s">
        <v>682</v>
      </c>
      <c r="J461">
        <v>10.5</v>
      </c>
      <c r="L461" t="s">
        <v>23</v>
      </c>
      <c r="M461" t="s">
        <v>23</v>
      </c>
      <c r="N461" t="str">
        <f t="shared" si="60"/>
        <v>M</v>
      </c>
      <c r="O461">
        <f xml:space="preserve"> IF(J461="",MEDIAN(J:J),J461)</f>
        <v>10.5</v>
      </c>
      <c r="P461">
        <f t="shared" si="61"/>
        <v>1</v>
      </c>
      <c r="Q461">
        <f t="shared" si="62"/>
        <v>1</v>
      </c>
      <c r="R461" t="s">
        <v>33</v>
      </c>
      <c r="S461" t="str">
        <f xml:space="preserve"> VLOOKUP(R461,[1]train_next!$D$3:$E$20,2,FALSE)</f>
        <v>Miss</v>
      </c>
      <c r="T461" s="3">
        <f xml:space="preserve"> IF(F461="",AVERAGEIF(S:S,S461,F:F),F461)</f>
        <v>50</v>
      </c>
      <c r="V461">
        <f t="shared" si="63"/>
        <v>1</v>
      </c>
      <c r="W461">
        <f t="shared" si="64"/>
        <v>0</v>
      </c>
      <c r="X461">
        <f xml:space="preserve"> IF(N461=X$2,1,0)</f>
        <v>1</v>
      </c>
      <c r="Y461">
        <f xml:space="preserve"> IF(N461=Y$2,1,0)</f>
        <v>0</v>
      </c>
      <c r="Z461">
        <f t="shared" si="57"/>
        <v>0</v>
      </c>
      <c r="AA461">
        <f t="shared" si="57"/>
        <v>0</v>
      </c>
      <c r="AB461">
        <f t="shared" si="57"/>
        <v>0</v>
      </c>
      <c r="AC461">
        <f t="shared" si="57"/>
        <v>0</v>
      </c>
      <c r="AD461">
        <f t="shared" si="58"/>
        <v>0</v>
      </c>
      <c r="AE461">
        <f t="shared" si="58"/>
        <v>0</v>
      </c>
      <c r="AF461">
        <f t="shared" si="59"/>
        <v>0</v>
      </c>
      <c r="AG461">
        <f t="shared" si="59"/>
        <v>0</v>
      </c>
      <c r="AH461">
        <f t="shared" si="59"/>
        <v>0</v>
      </c>
      <c r="AI461">
        <f t="shared" si="59"/>
        <v>1</v>
      </c>
      <c r="AJ461">
        <v>10.5</v>
      </c>
      <c r="AK461">
        <v>1</v>
      </c>
      <c r="AL461">
        <v>1</v>
      </c>
      <c r="AM461" s="3">
        <v>50</v>
      </c>
    </row>
    <row r="462" spans="1:39" x14ac:dyDescent="0.3">
      <c r="A462">
        <v>460</v>
      </c>
      <c r="B462">
        <v>0</v>
      </c>
      <c r="C462">
        <v>3</v>
      </c>
      <c r="D462" t="s">
        <v>683</v>
      </c>
      <c r="E462" t="s">
        <v>21</v>
      </c>
      <c r="G462">
        <v>0</v>
      </c>
      <c r="H462">
        <v>0</v>
      </c>
      <c r="I462">
        <v>371060</v>
      </c>
      <c r="J462">
        <v>7.75</v>
      </c>
      <c r="L462" t="s">
        <v>38</v>
      </c>
      <c r="M462" t="s">
        <v>38</v>
      </c>
      <c r="N462" t="str">
        <f t="shared" si="60"/>
        <v>M</v>
      </c>
      <c r="O462">
        <f xml:space="preserve"> IF(J462="",MEDIAN(J:J),J462)</f>
        <v>7.75</v>
      </c>
      <c r="P462">
        <f t="shared" si="61"/>
        <v>1</v>
      </c>
      <c r="Q462">
        <f t="shared" si="62"/>
        <v>0</v>
      </c>
      <c r="R462" t="s">
        <v>24</v>
      </c>
      <c r="S462" t="str">
        <f xml:space="preserve"> VLOOKUP(R462,[1]train_next!$D$3:$E$20,2,FALSE)</f>
        <v>Mr</v>
      </c>
      <c r="T462" s="3">
        <f xml:space="preserve"> IF(F462="",AVERAGEIF(S:S,S462,F:F),F462)</f>
        <v>32.252151462994838</v>
      </c>
      <c r="V462">
        <f t="shared" si="63"/>
        <v>0</v>
      </c>
      <c r="W462">
        <f t="shared" si="64"/>
        <v>0</v>
      </c>
      <c r="X462">
        <f xml:space="preserve"> IF(N462=X$2,1,0)</f>
        <v>1</v>
      </c>
      <c r="Y462">
        <f xml:space="preserve"> IF(N462=Y$2,1,0)</f>
        <v>0</v>
      </c>
      <c r="Z462">
        <f t="shared" si="57"/>
        <v>0</v>
      </c>
      <c r="AA462">
        <f t="shared" si="57"/>
        <v>0</v>
      </c>
      <c r="AB462">
        <f t="shared" si="57"/>
        <v>0</v>
      </c>
      <c r="AC462">
        <f t="shared" si="57"/>
        <v>0</v>
      </c>
      <c r="AD462">
        <f t="shared" si="58"/>
        <v>0</v>
      </c>
      <c r="AE462">
        <f t="shared" si="58"/>
        <v>0</v>
      </c>
      <c r="AF462">
        <f t="shared" si="59"/>
        <v>1</v>
      </c>
      <c r="AG462">
        <f t="shared" si="59"/>
        <v>0</v>
      </c>
      <c r="AH462">
        <f t="shared" si="59"/>
        <v>0</v>
      </c>
      <c r="AI462">
        <f t="shared" si="59"/>
        <v>0</v>
      </c>
      <c r="AJ462">
        <v>7.75</v>
      </c>
      <c r="AK462">
        <v>1</v>
      </c>
      <c r="AL462">
        <v>0</v>
      </c>
      <c r="AM462" s="3">
        <v>32.252151462994838</v>
      </c>
    </row>
    <row r="463" spans="1:39" x14ac:dyDescent="0.3">
      <c r="A463">
        <v>461</v>
      </c>
      <c r="B463">
        <v>1</v>
      </c>
      <c r="C463">
        <v>1</v>
      </c>
      <c r="D463" t="s">
        <v>684</v>
      </c>
      <c r="E463" t="s">
        <v>21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685</v>
      </c>
      <c r="L463" t="s">
        <v>23</v>
      </c>
      <c r="M463" t="s">
        <v>23</v>
      </c>
      <c r="N463" t="str">
        <f t="shared" si="60"/>
        <v>E</v>
      </c>
      <c r="O463">
        <f xml:space="preserve"> IF(J463="",MEDIAN(J:J),J463)</f>
        <v>26.55</v>
      </c>
      <c r="P463">
        <f t="shared" si="61"/>
        <v>1</v>
      </c>
      <c r="Q463">
        <f t="shared" si="62"/>
        <v>0</v>
      </c>
      <c r="R463" t="s">
        <v>24</v>
      </c>
      <c r="S463" t="str">
        <f xml:space="preserve"> VLOOKUP(R463,[1]train_next!$D$3:$E$20,2,FALSE)</f>
        <v>Mr</v>
      </c>
      <c r="T463" s="3">
        <f xml:space="preserve"> IF(F463="",AVERAGEIF(S:S,S463,F:F),F463)</f>
        <v>48</v>
      </c>
      <c r="V463">
        <f t="shared" si="63"/>
        <v>1</v>
      </c>
      <c r="W463">
        <f t="shared" si="64"/>
        <v>0</v>
      </c>
      <c r="X463">
        <f xml:space="preserve"> IF(N463=X$2,1,0)</f>
        <v>0</v>
      </c>
      <c r="Y463">
        <f xml:space="preserve"> IF(N463=Y$2,1,0)</f>
        <v>0</v>
      </c>
      <c r="Z463">
        <f t="shared" si="57"/>
        <v>1</v>
      </c>
      <c r="AA463">
        <f t="shared" si="57"/>
        <v>0</v>
      </c>
      <c r="AB463">
        <f t="shared" si="57"/>
        <v>0</v>
      </c>
      <c r="AC463">
        <f t="shared" si="57"/>
        <v>0</v>
      </c>
      <c r="AD463">
        <f t="shared" si="58"/>
        <v>0</v>
      </c>
      <c r="AE463">
        <f t="shared" si="58"/>
        <v>0</v>
      </c>
      <c r="AF463">
        <f t="shared" si="59"/>
        <v>1</v>
      </c>
      <c r="AG463">
        <f t="shared" si="59"/>
        <v>0</v>
      </c>
      <c r="AH463">
        <f t="shared" si="59"/>
        <v>0</v>
      </c>
      <c r="AI463">
        <f t="shared" si="59"/>
        <v>0</v>
      </c>
      <c r="AJ463">
        <v>26.55</v>
      </c>
      <c r="AK463">
        <v>1</v>
      </c>
      <c r="AL463">
        <v>0</v>
      </c>
      <c r="AM463" s="3">
        <v>48</v>
      </c>
    </row>
    <row r="464" spans="1:39" x14ac:dyDescent="0.3">
      <c r="A464">
        <v>462</v>
      </c>
      <c r="B464">
        <v>0</v>
      </c>
      <c r="C464">
        <v>3</v>
      </c>
      <c r="D464" t="s">
        <v>686</v>
      </c>
      <c r="E464" t="s">
        <v>21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23</v>
      </c>
      <c r="M464" t="s">
        <v>23</v>
      </c>
      <c r="N464" t="str">
        <f t="shared" si="60"/>
        <v>M</v>
      </c>
      <c r="O464">
        <f xml:space="preserve"> IF(J464="",MEDIAN(J:J),J464)</f>
        <v>8.0500000000000007</v>
      </c>
      <c r="P464">
        <f t="shared" si="61"/>
        <v>1</v>
      </c>
      <c r="Q464">
        <f t="shared" si="62"/>
        <v>0</v>
      </c>
      <c r="R464" t="s">
        <v>24</v>
      </c>
      <c r="S464" t="str">
        <f xml:space="preserve"> VLOOKUP(R464,[1]train_next!$D$3:$E$20,2,FALSE)</f>
        <v>Mr</v>
      </c>
      <c r="T464" s="3">
        <f xml:space="preserve"> IF(F464="",AVERAGEIF(S:S,S464,F:F),F464)</f>
        <v>34</v>
      </c>
      <c r="V464">
        <f t="shared" si="63"/>
        <v>1</v>
      </c>
      <c r="W464">
        <f t="shared" si="64"/>
        <v>0</v>
      </c>
      <c r="X464">
        <f xml:space="preserve"> IF(N464=X$2,1,0)</f>
        <v>1</v>
      </c>
      <c r="Y464">
        <f xml:space="preserve"> IF(N464=Y$2,1,0)</f>
        <v>0</v>
      </c>
      <c r="Z464">
        <f t="shared" si="57"/>
        <v>0</v>
      </c>
      <c r="AA464">
        <f t="shared" si="57"/>
        <v>0</v>
      </c>
      <c r="AB464">
        <f t="shared" si="57"/>
        <v>0</v>
      </c>
      <c r="AC464">
        <f t="shared" si="57"/>
        <v>0</v>
      </c>
      <c r="AD464">
        <f t="shared" si="58"/>
        <v>0</v>
      </c>
      <c r="AE464">
        <f t="shared" si="58"/>
        <v>0</v>
      </c>
      <c r="AF464">
        <f t="shared" si="59"/>
        <v>1</v>
      </c>
      <c r="AG464">
        <f t="shared" si="59"/>
        <v>0</v>
      </c>
      <c r="AH464">
        <f t="shared" si="59"/>
        <v>0</v>
      </c>
      <c r="AI464">
        <f t="shared" si="59"/>
        <v>0</v>
      </c>
      <c r="AJ464">
        <v>8.0500000000000007</v>
      </c>
      <c r="AK464">
        <v>1</v>
      </c>
      <c r="AL464">
        <v>0</v>
      </c>
      <c r="AM464" s="3">
        <v>34</v>
      </c>
    </row>
    <row r="465" spans="1:39" x14ac:dyDescent="0.3">
      <c r="A465">
        <v>463</v>
      </c>
      <c r="B465">
        <v>0</v>
      </c>
      <c r="C465">
        <v>1</v>
      </c>
      <c r="D465" t="s">
        <v>687</v>
      </c>
      <c r="E465" t="s">
        <v>21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688</v>
      </c>
      <c r="L465" t="s">
        <v>23</v>
      </c>
      <c r="M465" t="s">
        <v>23</v>
      </c>
      <c r="N465" t="str">
        <f t="shared" si="60"/>
        <v>E</v>
      </c>
      <c r="O465">
        <f xml:space="preserve"> IF(J465="",MEDIAN(J:J),J465)</f>
        <v>38.5</v>
      </c>
      <c r="P465">
        <f t="shared" si="61"/>
        <v>1</v>
      </c>
      <c r="Q465">
        <f t="shared" si="62"/>
        <v>0</v>
      </c>
      <c r="R465" t="s">
        <v>24</v>
      </c>
      <c r="S465" t="str">
        <f xml:space="preserve"> VLOOKUP(R465,[1]train_next!$D$3:$E$20,2,FALSE)</f>
        <v>Mr</v>
      </c>
      <c r="T465" s="3">
        <f xml:space="preserve"> IF(F465="",AVERAGEIF(S:S,S465,F:F),F465)</f>
        <v>47</v>
      </c>
      <c r="V465">
        <f t="shared" si="63"/>
        <v>1</v>
      </c>
      <c r="W465">
        <f t="shared" si="64"/>
        <v>0</v>
      </c>
      <c r="X465">
        <f xml:space="preserve"> IF(N465=X$2,1,0)</f>
        <v>0</v>
      </c>
      <c r="Y465">
        <f xml:space="preserve"> IF(N465=Y$2,1,0)</f>
        <v>0</v>
      </c>
      <c r="Z465">
        <f t="shared" si="57"/>
        <v>1</v>
      </c>
      <c r="AA465">
        <f t="shared" si="57"/>
        <v>0</v>
      </c>
      <c r="AB465">
        <f t="shared" si="57"/>
        <v>0</v>
      </c>
      <c r="AC465">
        <f t="shared" si="57"/>
        <v>0</v>
      </c>
      <c r="AD465">
        <f t="shared" si="58"/>
        <v>0</v>
      </c>
      <c r="AE465">
        <f t="shared" si="58"/>
        <v>0</v>
      </c>
      <c r="AF465">
        <f t="shared" si="59"/>
        <v>1</v>
      </c>
      <c r="AG465">
        <f t="shared" si="59"/>
        <v>0</v>
      </c>
      <c r="AH465">
        <f t="shared" si="59"/>
        <v>0</v>
      </c>
      <c r="AI465">
        <f t="shared" si="59"/>
        <v>0</v>
      </c>
      <c r="AJ465">
        <v>38.5</v>
      </c>
      <c r="AK465">
        <v>1</v>
      </c>
      <c r="AL465">
        <v>0</v>
      </c>
      <c r="AM465" s="3">
        <v>47</v>
      </c>
    </row>
    <row r="466" spans="1:39" x14ac:dyDescent="0.3">
      <c r="A466">
        <v>464</v>
      </c>
      <c r="B466">
        <v>0</v>
      </c>
      <c r="C466">
        <v>2</v>
      </c>
      <c r="D466" t="s">
        <v>689</v>
      </c>
      <c r="E466" t="s">
        <v>21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23</v>
      </c>
      <c r="M466" t="s">
        <v>23</v>
      </c>
      <c r="N466" t="str">
        <f t="shared" si="60"/>
        <v>M</v>
      </c>
      <c r="O466">
        <f xml:space="preserve"> IF(J466="",MEDIAN(J:J),J466)</f>
        <v>13</v>
      </c>
      <c r="P466">
        <f t="shared" si="61"/>
        <v>1</v>
      </c>
      <c r="Q466">
        <f t="shared" si="62"/>
        <v>0</v>
      </c>
      <c r="R466" t="s">
        <v>24</v>
      </c>
      <c r="S466" t="str">
        <f xml:space="preserve"> VLOOKUP(R466,[1]train_next!$D$3:$E$20,2,FALSE)</f>
        <v>Mr</v>
      </c>
      <c r="T466" s="3">
        <f xml:space="preserve"> IF(F466="",AVERAGEIF(S:S,S466,F:F),F466)</f>
        <v>48</v>
      </c>
      <c r="V466">
        <f t="shared" si="63"/>
        <v>1</v>
      </c>
      <c r="W466">
        <f t="shared" si="64"/>
        <v>0</v>
      </c>
      <c r="X466">
        <f xml:space="preserve"> IF(N466=X$2,1,0)</f>
        <v>1</v>
      </c>
      <c r="Y466">
        <f xml:space="preserve"> IF(N466=Y$2,1,0)</f>
        <v>0</v>
      </c>
      <c r="Z466">
        <f t="shared" si="57"/>
        <v>0</v>
      </c>
      <c r="AA466">
        <f t="shared" si="57"/>
        <v>0</v>
      </c>
      <c r="AB466">
        <f t="shared" si="57"/>
        <v>0</v>
      </c>
      <c r="AC466">
        <f t="shared" ref="AC466:AE529" si="65" xml:space="preserve"> IF($N466=AC$2,1,0)</f>
        <v>0</v>
      </c>
      <c r="AD466">
        <f t="shared" si="58"/>
        <v>0</v>
      </c>
      <c r="AE466">
        <f t="shared" si="58"/>
        <v>0</v>
      </c>
      <c r="AF466">
        <f t="shared" si="59"/>
        <v>1</v>
      </c>
      <c r="AG466">
        <f t="shared" si="59"/>
        <v>0</v>
      </c>
      <c r="AH466">
        <f t="shared" si="59"/>
        <v>0</v>
      </c>
      <c r="AI466">
        <f t="shared" si="59"/>
        <v>0</v>
      </c>
      <c r="AJ466">
        <v>13</v>
      </c>
      <c r="AK466">
        <v>1</v>
      </c>
      <c r="AL466">
        <v>0</v>
      </c>
      <c r="AM466" s="3">
        <v>48</v>
      </c>
    </row>
    <row r="467" spans="1:39" x14ac:dyDescent="0.3">
      <c r="A467">
        <v>465</v>
      </c>
      <c r="B467">
        <v>0</v>
      </c>
      <c r="C467">
        <v>3</v>
      </c>
      <c r="D467" t="s">
        <v>690</v>
      </c>
      <c r="E467" t="s">
        <v>21</v>
      </c>
      <c r="G467">
        <v>0</v>
      </c>
      <c r="H467">
        <v>0</v>
      </c>
      <c r="I467" t="s">
        <v>691</v>
      </c>
      <c r="J467">
        <v>8.0500000000000007</v>
      </c>
      <c r="L467" t="s">
        <v>23</v>
      </c>
      <c r="M467" t="s">
        <v>23</v>
      </c>
      <c r="N467" t="str">
        <f t="shared" si="60"/>
        <v>M</v>
      </c>
      <c r="O467">
        <f xml:space="preserve"> IF(J467="",MEDIAN(J:J),J467)</f>
        <v>8.0500000000000007</v>
      </c>
      <c r="P467">
        <f t="shared" si="61"/>
        <v>1</v>
      </c>
      <c r="Q467">
        <f t="shared" si="62"/>
        <v>0</v>
      </c>
      <c r="R467" t="s">
        <v>24</v>
      </c>
      <c r="S467" t="str">
        <f xml:space="preserve"> VLOOKUP(R467,[1]train_next!$D$3:$E$20,2,FALSE)</f>
        <v>Mr</v>
      </c>
      <c r="T467" s="3">
        <f xml:space="preserve"> IF(F467="",AVERAGEIF(S:S,S467,F:F),F467)</f>
        <v>32.252151462994838</v>
      </c>
      <c r="V467">
        <f t="shared" si="63"/>
        <v>1</v>
      </c>
      <c r="W467">
        <f t="shared" si="64"/>
        <v>0</v>
      </c>
      <c r="X467">
        <f xml:space="preserve"> IF(N467=X$2,1,0)</f>
        <v>1</v>
      </c>
      <c r="Y467">
        <f xml:space="preserve"> IF(N467=Y$2,1,0)</f>
        <v>0</v>
      </c>
      <c r="Z467">
        <f t="shared" ref="Z467:AE530" si="66" xml:space="preserve"> IF($N467=Z$2,1,0)</f>
        <v>0</v>
      </c>
      <c r="AA467">
        <f t="shared" si="66"/>
        <v>0</v>
      </c>
      <c r="AB467">
        <f t="shared" si="66"/>
        <v>0</v>
      </c>
      <c r="AC467">
        <f t="shared" si="65"/>
        <v>0</v>
      </c>
      <c r="AD467">
        <f t="shared" si="65"/>
        <v>0</v>
      </c>
      <c r="AE467">
        <f t="shared" si="65"/>
        <v>0</v>
      </c>
      <c r="AF467">
        <f t="shared" si="59"/>
        <v>1</v>
      </c>
      <c r="AG467">
        <f t="shared" si="59"/>
        <v>0</v>
      </c>
      <c r="AH467">
        <f t="shared" si="59"/>
        <v>0</v>
      </c>
      <c r="AI467">
        <f t="shared" si="59"/>
        <v>0</v>
      </c>
      <c r="AJ467">
        <v>8.0500000000000007</v>
      </c>
      <c r="AK467">
        <v>1</v>
      </c>
      <c r="AL467">
        <v>0</v>
      </c>
      <c r="AM467" s="3">
        <v>32.252151462994838</v>
      </c>
    </row>
    <row r="468" spans="1:39" x14ac:dyDescent="0.3">
      <c r="A468">
        <v>466</v>
      </c>
      <c r="B468">
        <v>0</v>
      </c>
      <c r="C468">
        <v>3</v>
      </c>
      <c r="D468" t="s">
        <v>692</v>
      </c>
      <c r="E468" t="s">
        <v>21</v>
      </c>
      <c r="F468">
        <v>38</v>
      </c>
      <c r="G468">
        <v>0</v>
      </c>
      <c r="H468">
        <v>0</v>
      </c>
      <c r="I468" t="s">
        <v>693</v>
      </c>
      <c r="J468">
        <v>7.05</v>
      </c>
      <c r="L468" t="s">
        <v>23</v>
      </c>
      <c r="M468" t="s">
        <v>23</v>
      </c>
      <c r="N468" t="str">
        <f t="shared" si="60"/>
        <v>M</v>
      </c>
      <c r="O468">
        <f xml:space="preserve"> IF(J468="",MEDIAN(J:J),J468)</f>
        <v>7.05</v>
      </c>
      <c r="P468">
        <f t="shared" si="61"/>
        <v>1</v>
      </c>
      <c r="Q468">
        <f t="shared" si="62"/>
        <v>0</v>
      </c>
      <c r="R468" t="s">
        <v>24</v>
      </c>
      <c r="S468" t="str">
        <f xml:space="preserve"> VLOOKUP(R468,[1]train_next!$D$3:$E$20,2,FALSE)</f>
        <v>Mr</v>
      </c>
      <c r="T468" s="3">
        <f xml:space="preserve"> IF(F468="",AVERAGEIF(S:S,S468,F:F),F468)</f>
        <v>38</v>
      </c>
      <c r="V468">
        <f t="shared" si="63"/>
        <v>1</v>
      </c>
      <c r="W468">
        <f t="shared" si="64"/>
        <v>0</v>
      </c>
      <c r="X468">
        <f xml:space="preserve"> IF(N468=X$2,1,0)</f>
        <v>1</v>
      </c>
      <c r="Y468">
        <f xml:space="preserve"> IF(N468=Y$2,1,0)</f>
        <v>0</v>
      </c>
      <c r="Z468">
        <f t="shared" si="66"/>
        <v>0</v>
      </c>
      <c r="AA468">
        <f t="shared" si="66"/>
        <v>0</v>
      </c>
      <c r="AB468">
        <f t="shared" si="66"/>
        <v>0</v>
      </c>
      <c r="AC468">
        <f t="shared" si="65"/>
        <v>0</v>
      </c>
      <c r="AD468">
        <f t="shared" si="65"/>
        <v>0</v>
      </c>
      <c r="AE468">
        <f t="shared" si="65"/>
        <v>0</v>
      </c>
      <c r="AF468">
        <f t="shared" si="59"/>
        <v>1</v>
      </c>
      <c r="AG468">
        <f t="shared" si="59"/>
        <v>0</v>
      </c>
      <c r="AH468">
        <f t="shared" si="59"/>
        <v>0</v>
      </c>
      <c r="AI468">
        <f t="shared" si="59"/>
        <v>0</v>
      </c>
      <c r="AJ468">
        <v>7.05</v>
      </c>
      <c r="AK468">
        <v>1</v>
      </c>
      <c r="AL468">
        <v>0</v>
      </c>
      <c r="AM468" s="3">
        <v>38</v>
      </c>
    </row>
    <row r="469" spans="1:39" x14ac:dyDescent="0.3">
      <c r="A469">
        <v>467</v>
      </c>
      <c r="B469">
        <v>0</v>
      </c>
      <c r="C469">
        <v>2</v>
      </c>
      <c r="D469" t="s">
        <v>694</v>
      </c>
      <c r="E469" t="s">
        <v>21</v>
      </c>
      <c r="G469">
        <v>0</v>
      </c>
      <c r="H469">
        <v>0</v>
      </c>
      <c r="I469">
        <v>239853</v>
      </c>
      <c r="J469">
        <v>0</v>
      </c>
      <c r="L469" t="s">
        <v>23</v>
      </c>
      <c r="M469" t="s">
        <v>23</v>
      </c>
      <c r="N469" t="str">
        <f t="shared" si="60"/>
        <v>M</v>
      </c>
      <c r="O469">
        <f xml:space="preserve"> IF(J469="",MEDIAN(J:J),J469)</f>
        <v>0</v>
      </c>
      <c r="P469">
        <f t="shared" si="61"/>
        <v>1</v>
      </c>
      <c r="Q469">
        <f t="shared" si="62"/>
        <v>0</v>
      </c>
      <c r="R469" t="s">
        <v>24</v>
      </c>
      <c r="S469" t="str">
        <f xml:space="preserve"> VLOOKUP(R469,[1]train_next!$D$3:$E$20,2,FALSE)</f>
        <v>Mr</v>
      </c>
      <c r="T469" s="3">
        <f xml:space="preserve"> IF(F469="",AVERAGEIF(S:S,S469,F:F),F469)</f>
        <v>32.252151462994838</v>
      </c>
      <c r="V469">
        <f t="shared" si="63"/>
        <v>1</v>
      </c>
      <c r="W469">
        <f t="shared" si="64"/>
        <v>0</v>
      </c>
      <c r="X469">
        <f xml:space="preserve"> IF(N469=X$2,1,0)</f>
        <v>1</v>
      </c>
      <c r="Y469">
        <f xml:space="preserve"> IF(N469=Y$2,1,0)</f>
        <v>0</v>
      </c>
      <c r="Z469">
        <f t="shared" si="66"/>
        <v>0</v>
      </c>
      <c r="AA469">
        <f t="shared" si="66"/>
        <v>0</v>
      </c>
      <c r="AB469">
        <f t="shared" si="66"/>
        <v>0</v>
      </c>
      <c r="AC469">
        <f t="shared" si="65"/>
        <v>0</v>
      </c>
      <c r="AD469">
        <f t="shared" si="65"/>
        <v>0</v>
      </c>
      <c r="AE469">
        <f t="shared" si="65"/>
        <v>0</v>
      </c>
      <c r="AF469">
        <f t="shared" si="59"/>
        <v>1</v>
      </c>
      <c r="AG469">
        <f t="shared" si="59"/>
        <v>0</v>
      </c>
      <c r="AH469">
        <f t="shared" si="59"/>
        <v>0</v>
      </c>
      <c r="AI469">
        <f t="shared" si="59"/>
        <v>0</v>
      </c>
      <c r="AJ469">
        <v>0</v>
      </c>
      <c r="AK469">
        <v>1</v>
      </c>
      <c r="AL469">
        <v>0</v>
      </c>
      <c r="AM469" s="3">
        <v>32.252151462994838</v>
      </c>
    </row>
    <row r="470" spans="1:39" x14ac:dyDescent="0.3">
      <c r="A470">
        <v>468</v>
      </c>
      <c r="B470">
        <v>0</v>
      </c>
      <c r="C470">
        <v>1</v>
      </c>
      <c r="D470" t="s">
        <v>695</v>
      </c>
      <c r="E470" t="s">
        <v>21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23</v>
      </c>
      <c r="M470" t="s">
        <v>23</v>
      </c>
      <c r="N470" t="str">
        <f t="shared" si="60"/>
        <v>M</v>
      </c>
      <c r="O470">
        <f xml:space="preserve"> IF(J470="",MEDIAN(J:J),J470)</f>
        <v>26.55</v>
      </c>
      <c r="P470">
        <f t="shared" si="61"/>
        <v>1</v>
      </c>
      <c r="Q470">
        <f t="shared" si="62"/>
        <v>0</v>
      </c>
      <c r="R470" t="s">
        <v>24</v>
      </c>
      <c r="S470" t="str">
        <f xml:space="preserve"> VLOOKUP(R470,[1]train_next!$D$3:$E$20,2,FALSE)</f>
        <v>Mr</v>
      </c>
      <c r="T470" s="3">
        <f xml:space="preserve"> IF(F470="",AVERAGEIF(S:S,S470,F:F),F470)</f>
        <v>56</v>
      </c>
      <c r="V470">
        <f t="shared" si="63"/>
        <v>1</v>
      </c>
      <c r="W470">
        <f t="shared" si="64"/>
        <v>0</v>
      </c>
      <c r="X470">
        <f xml:space="preserve"> IF(N470=X$2,1,0)</f>
        <v>1</v>
      </c>
      <c r="Y470">
        <f xml:space="preserve"> IF(N470=Y$2,1,0)</f>
        <v>0</v>
      </c>
      <c r="Z470">
        <f t="shared" si="66"/>
        <v>0</v>
      </c>
      <c r="AA470">
        <f t="shared" si="66"/>
        <v>0</v>
      </c>
      <c r="AB470">
        <f t="shared" si="66"/>
        <v>0</v>
      </c>
      <c r="AC470">
        <f t="shared" si="65"/>
        <v>0</v>
      </c>
      <c r="AD470">
        <f t="shared" si="65"/>
        <v>0</v>
      </c>
      <c r="AE470">
        <f t="shared" si="65"/>
        <v>0</v>
      </c>
      <c r="AF470">
        <f t="shared" si="59"/>
        <v>1</v>
      </c>
      <c r="AG470">
        <f t="shared" si="59"/>
        <v>0</v>
      </c>
      <c r="AH470">
        <f t="shared" si="59"/>
        <v>0</v>
      </c>
      <c r="AI470">
        <f t="shared" si="59"/>
        <v>0</v>
      </c>
      <c r="AJ470">
        <v>26.55</v>
      </c>
      <c r="AK470">
        <v>1</v>
      </c>
      <c r="AL470">
        <v>0</v>
      </c>
      <c r="AM470" s="3">
        <v>56</v>
      </c>
    </row>
    <row r="471" spans="1:39" x14ac:dyDescent="0.3">
      <c r="A471">
        <v>469</v>
      </c>
      <c r="B471">
        <v>0</v>
      </c>
      <c r="C471">
        <v>3</v>
      </c>
      <c r="D471" t="s">
        <v>696</v>
      </c>
      <c r="E471" t="s">
        <v>21</v>
      </c>
      <c r="G471">
        <v>0</v>
      </c>
      <c r="H471">
        <v>0</v>
      </c>
      <c r="I471">
        <v>36209</v>
      </c>
      <c r="J471">
        <v>7.7249999999999996</v>
      </c>
      <c r="L471" t="s">
        <v>38</v>
      </c>
      <c r="M471" t="s">
        <v>38</v>
      </c>
      <c r="N471" t="str">
        <f t="shared" si="60"/>
        <v>M</v>
      </c>
      <c r="O471">
        <f xml:space="preserve"> IF(J471="",MEDIAN(J:J),J471)</f>
        <v>7.7249999999999996</v>
      </c>
      <c r="P471">
        <f t="shared" si="61"/>
        <v>1</v>
      </c>
      <c r="Q471">
        <f t="shared" si="62"/>
        <v>0</v>
      </c>
      <c r="R471" t="s">
        <v>24</v>
      </c>
      <c r="S471" t="str">
        <f xml:space="preserve"> VLOOKUP(R471,[1]train_next!$D$3:$E$20,2,FALSE)</f>
        <v>Mr</v>
      </c>
      <c r="T471" s="3">
        <f xml:space="preserve"> IF(F471="",AVERAGEIF(S:S,S471,F:F),F471)</f>
        <v>32.252151462994838</v>
      </c>
      <c r="V471">
        <f t="shared" si="63"/>
        <v>0</v>
      </c>
      <c r="W471">
        <f t="shared" si="64"/>
        <v>0</v>
      </c>
      <c r="X471">
        <f xml:space="preserve"> IF(N471=X$2,1,0)</f>
        <v>1</v>
      </c>
      <c r="Y471">
        <f xml:space="preserve"> IF(N471=Y$2,1,0)</f>
        <v>0</v>
      </c>
      <c r="Z471">
        <f t="shared" si="66"/>
        <v>0</v>
      </c>
      <c r="AA471">
        <f t="shared" si="66"/>
        <v>0</v>
      </c>
      <c r="AB471">
        <f t="shared" si="66"/>
        <v>0</v>
      </c>
      <c r="AC471">
        <f t="shared" si="65"/>
        <v>0</v>
      </c>
      <c r="AD471">
        <f t="shared" si="65"/>
        <v>0</v>
      </c>
      <c r="AE471">
        <f t="shared" si="65"/>
        <v>0</v>
      </c>
      <c r="AF471">
        <f t="shared" si="59"/>
        <v>1</v>
      </c>
      <c r="AG471">
        <f t="shared" si="59"/>
        <v>0</v>
      </c>
      <c r="AH471">
        <f t="shared" si="59"/>
        <v>0</v>
      </c>
      <c r="AI471">
        <f t="shared" si="59"/>
        <v>0</v>
      </c>
      <c r="AJ471">
        <v>7.7249999999999996</v>
      </c>
      <c r="AK471">
        <v>1</v>
      </c>
      <c r="AL471">
        <v>0</v>
      </c>
      <c r="AM471" s="3">
        <v>32.252151462994838</v>
      </c>
    </row>
    <row r="472" spans="1:39" x14ac:dyDescent="0.3">
      <c r="A472">
        <v>470</v>
      </c>
      <c r="B472">
        <v>1</v>
      </c>
      <c r="C472">
        <v>3</v>
      </c>
      <c r="D472" t="s">
        <v>697</v>
      </c>
      <c r="E472" t="s">
        <v>26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29</v>
      </c>
      <c r="M472" t="s">
        <v>29</v>
      </c>
      <c r="N472" t="str">
        <f t="shared" si="60"/>
        <v>M</v>
      </c>
      <c r="O472">
        <f xml:space="preserve"> IF(J472="",MEDIAN(J:J),J472)</f>
        <v>19.258299999999998</v>
      </c>
      <c r="P472">
        <f t="shared" si="61"/>
        <v>4</v>
      </c>
      <c r="Q472">
        <f t="shared" si="62"/>
        <v>1</v>
      </c>
      <c r="R472" t="s">
        <v>33</v>
      </c>
      <c r="S472" t="str">
        <f xml:space="preserve"> VLOOKUP(R472,[1]train_next!$D$3:$E$20,2,FALSE)</f>
        <v>Miss</v>
      </c>
      <c r="T472" s="3">
        <f xml:space="preserve"> IF(F472="",AVERAGEIF(S:S,S472,F:F),F472)</f>
        <v>0.75</v>
      </c>
      <c r="V472">
        <f t="shared" si="63"/>
        <v>0</v>
      </c>
      <c r="W472">
        <f t="shared" si="64"/>
        <v>1</v>
      </c>
      <c r="X472">
        <f xml:space="preserve"> IF(N472=X$2,1,0)</f>
        <v>1</v>
      </c>
      <c r="Y472">
        <f xml:space="preserve"> IF(N472=Y$2,1,0)</f>
        <v>0</v>
      </c>
      <c r="Z472">
        <f t="shared" si="66"/>
        <v>0</v>
      </c>
      <c r="AA472">
        <f t="shared" si="66"/>
        <v>0</v>
      </c>
      <c r="AB472">
        <f t="shared" si="66"/>
        <v>0</v>
      </c>
      <c r="AC472">
        <f t="shared" si="65"/>
        <v>0</v>
      </c>
      <c r="AD472">
        <f t="shared" si="65"/>
        <v>0</v>
      </c>
      <c r="AE472">
        <f t="shared" si="65"/>
        <v>0</v>
      </c>
      <c r="AF472">
        <f t="shared" si="59"/>
        <v>0</v>
      </c>
      <c r="AG472">
        <f t="shared" si="59"/>
        <v>0</v>
      </c>
      <c r="AH472">
        <f t="shared" si="59"/>
        <v>0</v>
      </c>
      <c r="AI472">
        <f t="shared" si="59"/>
        <v>1</v>
      </c>
      <c r="AJ472">
        <v>19.258299999999998</v>
      </c>
      <c r="AK472">
        <v>4</v>
      </c>
      <c r="AL472">
        <v>1</v>
      </c>
      <c r="AM472" s="3">
        <v>0.75</v>
      </c>
    </row>
    <row r="473" spans="1:39" x14ac:dyDescent="0.3">
      <c r="A473">
        <v>471</v>
      </c>
      <c r="B473">
        <v>0</v>
      </c>
      <c r="C473">
        <v>3</v>
      </c>
      <c r="D473" t="s">
        <v>698</v>
      </c>
      <c r="E473" t="s">
        <v>21</v>
      </c>
      <c r="G473">
        <v>0</v>
      </c>
      <c r="H473">
        <v>0</v>
      </c>
      <c r="I473">
        <v>323592</v>
      </c>
      <c r="J473">
        <v>7.25</v>
      </c>
      <c r="L473" t="s">
        <v>23</v>
      </c>
      <c r="M473" t="s">
        <v>23</v>
      </c>
      <c r="N473" t="str">
        <f t="shared" si="60"/>
        <v>M</v>
      </c>
      <c r="O473">
        <f xml:space="preserve"> IF(J473="",MEDIAN(J:J),J473)</f>
        <v>7.25</v>
      </c>
      <c r="P473">
        <f t="shared" si="61"/>
        <v>1</v>
      </c>
      <c r="Q473">
        <f t="shared" si="62"/>
        <v>0</v>
      </c>
      <c r="R473" t="s">
        <v>24</v>
      </c>
      <c r="S473" t="str">
        <f xml:space="preserve"> VLOOKUP(R473,[1]train_next!$D$3:$E$20,2,FALSE)</f>
        <v>Mr</v>
      </c>
      <c r="T473" s="3">
        <f xml:space="preserve"> IF(F473="",AVERAGEIF(S:S,S473,F:F),F473)</f>
        <v>32.252151462994838</v>
      </c>
      <c r="V473">
        <f t="shared" si="63"/>
        <v>1</v>
      </c>
      <c r="W473">
        <f t="shared" si="64"/>
        <v>0</v>
      </c>
      <c r="X473">
        <f xml:space="preserve"> IF(N473=X$2,1,0)</f>
        <v>1</v>
      </c>
      <c r="Y473">
        <f xml:space="preserve"> IF(N473=Y$2,1,0)</f>
        <v>0</v>
      </c>
      <c r="Z473">
        <f t="shared" si="66"/>
        <v>0</v>
      </c>
      <c r="AA473">
        <f t="shared" si="66"/>
        <v>0</v>
      </c>
      <c r="AB473">
        <f t="shared" si="66"/>
        <v>0</v>
      </c>
      <c r="AC473">
        <f t="shared" si="65"/>
        <v>0</v>
      </c>
      <c r="AD473">
        <f t="shared" si="65"/>
        <v>0</v>
      </c>
      <c r="AE473">
        <f t="shared" si="65"/>
        <v>0</v>
      </c>
      <c r="AF473">
        <f t="shared" si="59"/>
        <v>1</v>
      </c>
      <c r="AG473">
        <f t="shared" si="59"/>
        <v>0</v>
      </c>
      <c r="AH473">
        <f t="shared" si="59"/>
        <v>0</v>
      </c>
      <c r="AI473">
        <f t="shared" si="59"/>
        <v>0</v>
      </c>
      <c r="AJ473">
        <v>7.25</v>
      </c>
      <c r="AK473">
        <v>1</v>
      </c>
      <c r="AL473">
        <v>0</v>
      </c>
      <c r="AM473" s="3">
        <v>32.252151462994838</v>
      </c>
    </row>
    <row r="474" spans="1:39" x14ac:dyDescent="0.3">
      <c r="A474">
        <v>472</v>
      </c>
      <c r="B474">
        <v>0</v>
      </c>
      <c r="C474">
        <v>3</v>
      </c>
      <c r="D474" t="s">
        <v>699</v>
      </c>
      <c r="E474" t="s">
        <v>21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23</v>
      </c>
      <c r="M474" t="s">
        <v>23</v>
      </c>
      <c r="N474" t="str">
        <f t="shared" si="60"/>
        <v>M</v>
      </c>
      <c r="O474">
        <f xml:space="preserve"> IF(J474="",MEDIAN(J:J),J474)</f>
        <v>8.6624999999999996</v>
      </c>
      <c r="P474">
        <f t="shared" si="61"/>
        <v>1</v>
      </c>
      <c r="Q474">
        <f t="shared" si="62"/>
        <v>0</v>
      </c>
      <c r="R474" t="s">
        <v>24</v>
      </c>
      <c r="S474" t="str">
        <f xml:space="preserve"> VLOOKUP(R474,[1]train_next!$D$3:$E$20,2,FALSE)</f>
        <v>Mr</v>
      </c>
      <c r="T474" s="3">
        <f xml:space="preserve"> IF(F474="",AVERAGEIF(S:S,S474,F:F),F474)</f>
        <v>38</v>
      </c>
      <c r="V474">
        <f t="shared" si="63"/>
        <v>1</v>
      </c>
      <c r="W474">
        <f t="shared" si="64"/>
        <v>0</v>
      </c>
      <c r="X474">
        <f xml:space="preserve"> IF(N474=X$2,1,0)</f>
        <v>1</v>
      </c>
      <c r="Y474">
        <f xml:space="preserve"> IF(N474=Y$2,1,0)</f>
        <v>0</v>
      </c>
      <c r="Z474">
        <f t="shared" si="66"/>
        <v>0</v>
      </c>
      <c r="AA474">
        <f t="shared" si="66"/>
        <v>0</v>
      </c>
      <c r="AB474">
        <f t="shared" si="66"/>
        <v>0</v>
      </c>
      <c r="AC474">
        <f t="shared" si="65"/>
        <v>0</v>
      </c>
      <c r="AD474">
        <f t="shared" si="65"/>
        <v>0</v>
      </c>
      <c r="AE474">
        <f t="shared" si="65"/>
        <v>0</v>
      </c>
      <c r="AF474">
        <f t="shared" si="59"/>
        <v>1</v>
      </c>
      <c r="AG474">
        <f t="shared" si="59"/>
        <v>0</v>
      </c>
      <c r="AH474">
        <f t="shared" si="59"/>
        <v>0</v>
      </c>
      <c r="AI474">
        <f t="shared" si="59"/>
        <v>0</v>
      </c>
      <c r="AJ474">
        <v>8.6624999999999996</v>
      </c>
      <c r="AK474">
        <v>1</v>
      </c>
      <c r="AL474">
        <v>0</v>
      </c>
      <c r="AM474" s="3">
        <v>38</v>
      </c>
    </row>
    <row r="475" spans="1:39" x14ac:dyDescent="0.3">
      <c r="A475">
        <v>473</v>
      </c>
      <c r="B475">
        <v>1</v>
      </c>
      <c r="C475">
        <v>2</v>
      </c>
      <c r="D475" t="s">
        <v>700</v>
      </c>
      <c r="E475" t="s">
        <v>26</v>
      </c>
      <c r="F475">
        <v>33</v>
      </c>
      <c r="G475">
        <v>1</v>
      </c>
      <c r="H475">
        <v>2</v>
      </c>
      <c r="I475" t="s">
        <v>116</v>
      </c>
      <c r="J475">
        <v>27.75</v>
      </c>
      <c r="L475" t="s">
        <v>23</v>
      </c>
      <c r="M475" t="s">
        <v>23</v>
      </c>
      <c r="N475" t="str">
        <f t="shared" si="60"/>
        <v>M</v>
      </c>
      <c r="O475">
        <f xml:space="preserve"> IF(J475="",MEDIAN(J:J),J475)</f>
        <v>27.75</v>
      </c>
      <c r="P475">
        <f t="shared" si="61"/>
        <v>4</v>
      </c>
      <c r="Q475">
        <f t="shared" si="62"/>
        <v>1</v>
      </c>
      <c r="R475" t="s">
        <v>30</v>
      </c>
      <c r="S475" t="str">
        <f xml:space="preserve"> VLOOKUP(R475,[1]train_next!$D$3:$E$20,2,FALSE)</f>
        <v>Mrs</v>
      </c>
      <c r="T475" s="3">
        <f xml:space="preserve"> IF(F475="",AVERAGEIF(S:S,S475,F:F),F475)</f>
        <v>33</v>
      </c>
      <c r="V475">
        <f t="shared" si="63"/>
        <v>1</v>
      </c>
      <c r="W475">
        <f t="shared" si="64"/>
        <v>0</v>
      </c>
      <c r="X475">
        <f xml:space="preserve"> IF(N475=X$2,1,0)</f>
        <v>1</v>
      </c>
      <c r="Y475">
        <f xml:space="preserve"> IF(N475=Y$2,1,0)</f>
        <v>0</v>
      </c>
      <c r="Z475">
        <f t="shared" si="66"/>
        <v>0</v>
      </c>
      <c r="AA475">
        <f t="shared" si="66"/>
        <v>0</v>
      </c>
      <c r="AB475">
        <f t="shared" si="66"/>
        <v>0</v>
      </c>
      <c r="AC475">
        <f t="shared" si="65"/>
        <v>0</v>
      </c>
      <c r="AD475">
        <f t="shared" si="65"/>
        <v>0</v>
      </c>
      <c r="AE475">
        <f t="shared" si="65"/>
        <v>0</v>
      </c>
      <c r="AF475">
        <f t="shared" ref="AF475:AI525" si="67" xml:space="preserve"> IF($S475 = AF$2,1,0)</f>
        <v>0</v>
      </c>
      <c r="AG475">
        <f t="shared" si="67"/>
        <v>1</v>
      </c>
      <c r="AH475">
        <f t="shared" si="67"/>
        <v>0</v>
      </c>
      <c r="AI475">
        <f t="shared" si="67"/>
        <v>0</v>
      </c>
      <c r="AJ475">
        <v>27.75</v>
      </c>
      <c r="AK475">
        <v>4</v>
      </c>
      <c r="AL475">
        <v>1</v>
      </c>
      <c r="AM475" s="3">
        <v>33</v>
      </c>
    </row>
    <row r="476" spans="1:39" x14ac:dyDescent="0.3">
      <c r="A476">
        <v>474</v>
      </c>
      <c r="B476">
        <v>1</v>
      </c>
      <c r="C476">
        <v>2</v>
      </c>
      <c r="D476" t="s">
        <v>701</v>
      </c>
      <c r="E476" t="s">
        <v>26</v>
      </c>
      <c r="F476">
        <v>23</v>
      </c>
      <c r="G476">
        <v>0</v>
      </c>
      <c r="H476">
        <v>0</v>
      </c>
      <c r="I476" t="s">
        <v>702</v>
      </c>
      <c r="J476">
        <v>13.791700000000001</v>
      </c>
      <c r="K476" t="s">
        <v>457</v>
      </c>
      <c r="L476" t="s">
        <v>29</v>
      </c>
      <c r="M476" t="s">
        <v>29</v>
      </c>
      <c r="N476" t="str">
        <f t="shared" si="60"/>
        <v>D</v>
      </c>
      <c r="O476">
        <f xml:space="preserve"> IF(J476="",MEDIAN(J:J),J476)</f>
        <v>13.791700000000001</v>
      </c>
      <c r="P476">
        <f t="shared" si="61"/>
        <v>1</v>
      </c>
      <c r="Q476">
        <f t="shared" si="62"/>
        <v>1</v>
      </c>
      <c r="R476" t="s">
        <v>30</v>
      </c>
      <c r="S476" t="str">
        <f xml:space="preserve"> VLOOKUP(R476,[1]train_next!$D$3:$E$20,2,FALSE)</f>
        <v>Mrs</v>
      </c>
      <c r="T476" s="3">
        <f xml:space="preserve"> IF(F476="",AVERAGEIF(S:S,S476,F:F),F476)</f>
        <v>23</v>
      </c>
      <c r="V476">
        <f t="shared" si="63"/>
        <v>0</v>
      </c>
      <c r="W476">
        <f t="shared" si="64"/>
        <v>1</v>
      </c>
      <c r="X476">
        <f xml:space="preserve"> IF(N476=X$2,1,0)</f>
        <v>0</v>
      </c>
      <c r="Y476">
        <f xml:space="preserve"> IF(N476=Y$2,1,0)</f>
        <v>0</v>
      </c>
      <c r="Z476">
        <f t="shared" si="66"/>
        <v>0</v>
      </c>
      <c r="AA476">
        <f t="shared" si="66"/>
        <v>0</v>
      </c>
      <c r="AB476">
        <f t="shared" si="66"/>
        <v>1</v>
      </c>
      <c r="AC476">
        <f t="shared" si="65"/>
        <v>0</v>
      </c>
      <c r="AD476">
        <f t="shared" si="65"/>
        <v>0</v>
      </c>
      <c r="AE476">
        <f t="shared" si="65"/>
        <v>0</v>
      </c>
      <c r="AF476">
        <f t="shared" si="67"/>
        <v>0</v>
      </c>
      <c r="AG476">
        <f t="shared" si="67"/>
        <v>1</v>
      </c>
      <c r="AH476">
        <f t="shared" si="67"/>
        <v>0</v>
      </c>
      <c r="AI476">
        <f t="shared" si="67"/>
        <v>0</v>
      </c>
      <c r="AJ476">
        <v>13.791700000000001</v>
      </c>
      <c r="AK476">
        <v>1</v>
      </c>
      <c r="AL476">
        <v>1</v>
      </c>
      <c r="AM476" s="3">
        <v>23</v>
      </c>
    </row>
    <row r="477" spans="1:39" x14ac:dyDescent="0.3">
      <c r="A477">
        <v>475</v>
      </c>
      <c r="B477">
        <v>0</v>
      </c>
      <c r="C477">
        <v>3</v>
      </c>
      <c r="D477" t="s">
        <v>703</v>
      </c>
      <c r="E477" t="s">
        <v>26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23</v>
      </c>
      <c r="M477" t="s">
        <v>23</v>
      </c>
      <c r="N477" t="str">
        <f t="shared" si="60"/>
        <v>M</v>
      </c>
      <c r="O477">
        <f xml:space="preserve"> IF(J477="",MEDIAN(J:J),J477)</f>
        <v>9.8375000000000004</v>
      </c>
      <c r="P477">
        <f t="shared" si="61"/>
        <v>1</v>
      </c>
      <c r="Q477">
        <f t="shared" si="62"/>
        <v>1</v>
      </c>
      <c r="R477" t="s">
        <v>33</v>
      </c>
      <c r="S477" t="str">
        <f xml:space="preserve"> VLOOKUP(R477,[1]train_next!$D$3:$E$20,2,FALSE)</f>
        <v>Miss</v>
      </c>
      <c r="T477" s="3">
        <f xml:space="preserve"> IF(F477="",AVERAGEIF(S:S,S477,F:F),F477)</f>
        <v>22</v>
      </c>
      <c r="V477">
        <f t="shared" si="63"/>
        <v>1</v>
      </c>
      <c r="W477">
        <f t="shared" si="64"/>
        <v>0</v>
      </c>
      <c r="X477">
        <f xml:space="preserve"> IF(N477=X$2,1,0)</f>
        <v>1</v>
      </c>
      <c r="Y477">
        <f xml:space="preserve"> IF(N477=Y$2,1,0)</f>
        <v>0</v>
      </c>
      <c r="Z477">
        <f t="shared" si="66"/>
        <v>0</v>
      </c>
      <c r="AA477">
        <f t="shared" si="66"/>
        <v>0</v>
      </c>
      <c r="AB477">
        <f t="shared" si="66"/>
        <v>0</v>
      </c>
      <c r="AC477">
        <f t="shared" si="65"/>
        <v>0</v>
      </c>
      <c r="AD477">
        <f t="shared" si="65"/>
        <v>0</v>
      </c>
      <c r="AE477">
        <f t="shared" si="65"/>
        <v>0</v>
      </c>
      <c r="AF477">
        <f t="shared" si="67"/>
        <v>0</v>
      </c>
      <c r="AG477">
        <f t="shared" si="67"/>
        <v>0</v>
      </c>
      <c r="AH477">
        <f t="shared" si="67"/>
        <v>0</v>
      </c>
      <c r="AI477">
        <f t="shared" si="67"/>
        <v>1</v>
      </c>
      <c r="AJ477">
        <v>9.8375000000000004</v>
      </c>
      <c r="AK477">
        <v>1</v>
      </c>
      <c r="AL477">
        <v>1</v>
      </c>
      <c r="AM477" s="3">
        <v>22</v>
      </c>
    </row>
    <row r="478" spans="1:39" x14ac:dyDescent="0.3">
      <c r="A478">
        <v>476</v>
      </c>
      <c r="B478">
        <v>0</v>
      </c>
      <c r="C478">
        <v>1</v>
      </c>
      <c r="D478" t="s">
        <v>704</v>
      </c>
      <c r="E478" t="s">
        <v>21</v>
      </c>
      <c r="G478">
        <v>0</v>
      </c>
      <c r="H478">
        <v>0</v>
      </c>
      <c r="I478">
        <v>110465</v>
      </c>
      <c r="J478">
        <v>52</v>
      </c>
      <c r="K478" t="s">
        <v>705</v>
      </c>
      <c r="L478" t="s">
        <v>23</v>
      </c>
      <c r="M478" t="s">
        <v>23</v>
      </c>
      <c r="N478" t="str">
        <f t="shared" si="60"/>
        <v>A</v>
      </c>
      <c r="O478">
        <f xml:space="preserve"> IF(J478="",MEDIAN(J:J),J478)</f>
        <v>52</v>
      </c>
      <c r="P478">
        <f t="shared" si="61"/>
        <v>1</v>
      </c>
      <c r="Q478">
        <f t="shared" si="62"/>
        <v>0</v>
      </c>
      <c r="R478" t="s">
        <v>24</v>
      </c>
      <c r="S478" t="str">
        <f xml:space="preserve"> VLOOKUP(R478,[1]train_next!$D$3:$E$20,2,FALSE)</f>
        <v>Mr</v>
      </c>
      <c r="T478" s="3">
        <f xml:space="preserve"> IF(F478="",AVERAGEIF(S:S,S478,F:F),F478)</f>
        <v>32.252151462994838</v>
      </c>
      <c r="V478">
        <f t="shared" si="63"/>
        <v>1</v>
      </c>
      <c r="W478">
        <f t="shared" si="64"/>
        <v>0</v>
      </c>
      <c r="X478">
        <f xml:space="preserve"> IF(N478=X$2,1,0)</f>
        <v>0</v>
      </c>
      <c r="Y478">
        <f xml:space="preserve"> IF(N478=Y$2,1,0)</f>
        <v>0</v>
      </c>
      <c r="Z478">
        <f t="shared" si="66"/>
        <v>0</v>
      </c>
      <c r="AA478">
        <f t="shared" si="66"/>
        <v>0</v>
      </c>
      <c r="AB478">
        <f t="shared" si="66"/>
        <v>0</v>
      </c>
      <c r="AC478">
        <f t="shared" si="65"/>
        <v>1</v>
      </c>
      <c r="AD478">
        <f t="shared" si="65"/>
        <v>0</v>
      </c>
      <c r="AE478">
        <f t="shared" si="65"/>
        <v>0</v>
      </c>
      <c r="AF478">
        <f t="shared" si="67"/>
        <v>1</v>
      </c>
      <c r="AG478">
        <f t="shared" si="67"/>
        <v>0</v>
      </c>
      <c r="AH478">
        <f t="shared" si="67"/>
        <v>0</v>
      </c>
      <c r="AI478">
        <f t="shared" si="67"/>
        <v>0</v>
      </c>
      <c r="AJ478">
        <v>52</v>
      </c>
      <c r="AK478">
        <v>1</v>
      </c>
      <c r="AL478">
        <v>0</v>
      </c>
      <c r="AM478" s="3">
        <v>32.252151462994838</v>
      </c>
    </row>
    <row r="479" spans="1:39" x14ac:dyDescent="0.3">
      <c r="A479">
        <v>477</v>
      </c>
      <c r="B479">
        <v>0</v>
      </c>
      <c r="C479">
        <v>2</v>
      </c>
      <c r="D479" t="s">
        <v>706</v>
      </c>
      <c r="E479" t="s">
        <v>21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23</v>
      </c>
      <c r="M479" t="s">
        <v>23</v>
      </c>
      <c r="N479" t="str">
        <f t="shared" si="60"/>
        <v>M</v>
      </c>
      <c r="O479">
        <f xml:space="preserve"> IF(J479="",MEDIAN(J:J),J479)</f>
        <v>21</v>
      </c>
      <c r="P479">
        <f t="shared" si="61"/>
        <v>2</v>
      </c>
      <c r="Q479">
        <f t="shared" si="62"/>
        <v>0</v>
      </c>
      <c r="R479" t="s">
        <v>24</v>
      </c>
      <c r="S479" t="str">
        <f xml:space="preserve"> VLOOKUP(R479,[1]train_next!$D$3:$E$20,2,FALSE)</f>
        <v>Mr</v>
      </c>
      <c r="T479" s="3">
        <f xml:space="preserve"> IF(F479="",AVERAGEIF(S:S,S479,F:F),F479)</f>
        <v>34</v>
      </c>
      <c r="V479">
        <f t="shared" si="63"/>
        <v>1</v>
      </c>
      <c r="W479">
        <f t="shared" si="64"/>
        <v>0</v>
      </c>
      <c r="X479">
        <f xml:space="preserve"> IF(N479=X$2,1,0)</f>
        <v>1</v>
      </c>
      <c r="Y479">
        <f xml:space="preserve"> IF(N479=Y$2,1,0)</f>
        <v>0</v>
      </c>
      <c r="Z479">
        <f t="shared" si="66"/>
        <v>0</v>
      </c>
      <c r="AA479">
        <f t="shared" si="66"/>
        <v>0</v>
      </c>
      <c r="AB479">
        <f t="shared" si="66"/>
        <v>0</v>
      </c>
      <c r="AC479">
        <f t="shared" si="65"/>
        <v>0</v>
      </c>
      <c r="AD479">
        <f t="shared" si="65"/>
        <v>0</v>
      </c>
      <c r="AE479">
        <f t="shared" si="65"/>
        <v>0</v>
      </c>
      <c r="AF479">
        <f t="shared" si="67"/>
        <v>1</v>
      </c>
      <c r="AG479">
        <f t="shared" si="67"/>
        <v>0</v>
      </c>
      <c r="AH479">
        <f t="shared" si="67"/>
        <v>0</v>
      </c>
      <c r="AI479">
        <f t="shared" si="67"/>
        <v>0</v>
      </c>
      <c r="AJ479">
        <v>21</v>
      </c>
      <c r="AK479">
        <v>2</v>
      </c>
      <c r="AL479">
        <v>0</v>
      </c>
      <c r="AM479" s="3">
        <v>34</v>
      </c>
    </row>
    <row r="480" spans="1:39" x14ac:dyDescent="0.3">
      <c r="A480">
        <v>478</v>
      </c>
      <c r="B480">
        <v>0</v>
      </c>
      <c r="C480">
        <v>3</v>
      </c>
      <c r="D480" t="s">
        <v>707</v>
      </c>
      <c r="E480" t="s">
        <v>21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23</v>
      </c>
      <c r="M480" t="s">
        <v>23</v>
      </c>
      <c r="N480" t="str">
        <f t="shared" si="60"/>
        <v>M</v>
      </c>
      <c r="O480">
        <f xml:space="preserve"> IF(J480="",MEDIAN(J:J),J480)</f>
        <v>7.0457999999999998</v>
      </c>
      <c r="P480">
        <f t="shared" si="61"/>
        <v>2</v>
      </c>
      <c r="Q480">
        <f t="shared" si="62"/>
        <v>0</v>
      </c>
      <c r="R480" t="s">
        <v>24</v>
      </c>
      <c r="S480" t="str">
        <f xml:space="preserve"> VLOOKUP(R480,[1]train_next!$D$3:$E$20,2,FALSE)</f>
        <v>Mr</v>
      </c>
      <c r="T480" s="3">
        <f xml:space="preserve"> IF(F480="",AVERAGEIF(S:S,S480,F:F),F480)</f>
        <v>29</v>
      </c>
      <c r="V480">
        <f t="shared" si="63"/>
        <v>1</v>
      </c>
      <c r="W480">
        <f t="shared" si="64"/>
        <v>0</v>
      </c>
      <c r="X480">
        <f xml:space="preserve"> IF(N480=X$2,1,0)</f>
        <v>1</v>
      </c>
      <c r="Y480">
        <f xml:space="preserve"> IF(N480=Y$2,1,0)</f>
        <v>0</v>
      </c>
      <c r="Z480">
        <f t="shared" si="66"/>
        <v>0</v>
      </c>
      <c r="AA480">
        <f t="shared" si="66"/>
        <v>0</v>
      </c>
      <c r="AB480">
        <f t="shared" si="66"/>
        <v>0</v>
      </c>
      <c r="AC480">
        <f t="shared" si="65"/>
        <v>0</v>
      </c>
      <c r="AD480">
        <f t="shared" si="65"/>
        <v>0</v>
      </c>
      <c r="AE480">
        <f t="shared" si="65"/>
        <v>0</v>
      </c>
      <c r="AF480">
        <f t="shared" si="67"/>
        <v>1</v>
      </c>
      <c r="AG480">
        <f t="shared" si="67"/>
        <v>0</v>
      </c>
      <c r="AH480">
        <f t="shared" si="67"/>
        <v>0</v>
      </c>
      <c r="AI480">
        <f t="shared" si="67"/>
        <v>0</v>
      </c>
      <c r="AJ480">
        <v>7.0457999999999998</v>
      </c>
      <c r="AK480">
        <v>2</v>
      </c>
      <c r="AL480">
        <v>0</v>
      </c>
      <c r="AM480" s="3">
        <v>29</v>
      </c>
    </row>
    <row r="481" spans="1:39" x14ac:dyDescent="0.3">
      <c r="A481">
        <v>479</v>
      </c>
      <c r="B481">
        <v>0</v>
      </c>
      <c r="C481">
        <v>3</v>
      </c>
      <c r="D481" t="s">
        <v>708</v>
      </c>
      <c r="E481" t="s">
        <v>21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23</v>
      </c>
      <c r="M481" t="s">
        <v>23</v>
      </c>
      <c r="N481" t="str">
        <f t="shared" si="60"/>
        <v>M</v>
      </c>
      <c r="O481">
        <f xml:space="preserve"> IF(J481="",MEDIAN(J:J),J481)</f>
        <v>7.5208000000000004</v>
      </c>
      <c r="P481">
        <f t="shared" si="61"/>
        <v>1</v>
      </c>
      <c r="Q481">
        <f t="shared" si="62"/>
        <v>0</v>
      </c>
      <c r="R481" t="s">
        <v>24</v>
      </c>
      <c r="S481" t="str">
        <f xml:space="preserve"> VLOOKUP(R481,[1]train_next!$D$3:$E$20,2,FALSE)</f>
        <v>Mr</v>
      </c>
      <c r="T481" s="3">
        <f xml:space="preserve"> IF(F481="",AVERAGEIF(S:S,S481,F:F),F481)</f>
        <v>22</v>
      </c>
      <c r="V481">
        <f t="shared" si="63"/>
        <v>1</v>
      </c>
      <c r="W481">
        <f t="shared" si="64"/>
        <v>0</v>
      </c>
      <c r="X481">
        <f xml:space="preserve"> IF(N481=X$2,1,0)</f>
        <v>1</v>
      </c>
      <c r="Y481">
        <f xml:space="preserve"> IF(N481=Y$2,1,0)</f>
        <v>0</v>
      </c>
      <c r="Z481">
        <f t="shared" si="66"/>
        <v>0</v>
      </c>
      <c r="AA481">
        <f t="shared" si="66"/>
        <v>0</v>
      </c>
      <c r="AB481">
        <f t="shared" si="66"/>
        <v>0</v>
      </c>
      <c r="AC481">
        <f t="shared" si="65"/>
        <v>0</v>
      </c>
      <c r="AD481">
        <f t="shared" si="65"/>
        <v>0</v>
      </c>
      <c r="AE481">
        <f t="shared" si="65"/>
        <v>0</v>
      </c>
      <c r="AF481">
        <f t="shared" si="67"/>
        <v>1</v>
      </c>
      <c r="AG481">
        <f t="shared" si="67"/>
        <v>0</v>
      </c>
      <c r="AH481">
        <f t="shared" si="67"/>
        <v>0</v>
      </c>
      <c r="AI481">
        <f t="shared" si="67"/>
        <v>0</v>
      </c>
      <c r="AJ481">
        <v>7.5208000000000004</v>
      </c>
      <c r="AK481">
        <v>1</v>
      </c>
      <c r="AL481">
        <v>0</v>
      </c>
      <c r="AM481" s="3">
        <v>22</v>
      </c>
    </row>
    <row r="482" spans="1:39" x14ac:dyDescent="0.3">
      <c r="A482">
        <v>480</v>
      </c>
      <c r="B482">
        <v>1</v>
      </c>
      <c r="C482">
        <v>3</v>
      </c>
      <c r="D482" t="s">
        <v>709</v>
      </c>
      <c r="E482" t="s">
        <v>26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23</v>
      </c>
      <c r="M482" t="s">
        <v>23</v>
      </c>
      <c r="N482" t="str">
        <f t="shared" si="60"/>
        <v>M</v>
      </c>
      <c r="O482">
        <f xml:space="preserve"> IF(J482="",MEDIAN(J:J),J482)</f>
        <v>12.2875</v>
      </c>
      <c r="P482">
        <f t="shared" si="61"/>
        <v>2</v>
      </c>
      <c r="Q482">
        <f t="shared" si="62"/>
        <v>1</v>
      </c>
      <c r="R482" t="s">
        <v>33</v>
      </c>
      <c r="S482" t="str">
        <f xml:space="preserve"> VLOOKUP(R482,[1]train_next!$D$3:$E$20,2,FALSE)</f>
        <v>Miss</v>
      </c>
      <c r="T482" s="3">
        <f xml:space="preserve"> IF(F482="",AVERAGEIF(S:S,S482,F:F),F482)</f>
        <v>2</v>
      </c>
      <c r="V482">
        <f t="shared" si="63"/>
        <v>1</v>
      </c>
      <c r="W482">
        <f t="shared" si="64"/>
        <v>0</v>
      </c>
      <c r="X482">
        <f xml:space="preserve"> IF(N482=X$2,1,0)</f>
        <v>1</v>
      </c>
      <c r="Y482">
        <f xml:space="preserve"> IF(N482=Y$2,1,0)</f>
        <v>0</v>
      </c>
      <c r="Z482">
        <f t="shared" si="66"/>
        <v>0</v>
      </c>
      <c r="AA482">
        <f t="shared" si="66"/>
        <v>0</v>
      </c>
      <c r="AB482">
        <f t="shared" si="66"/>
        <v>0</v>
      </c>
      <c r="AC482">
        <f t="shared" si="65"/>
        <v>0</v>
      </c>
      <c r="AD482">
        <f t="shared" si="65"/>
        <v>0</v>
      </c>
      <c r="AE482">
        <f t="shared" si="65"/>
        <v>0</v>
      </c>
      <c r="AF482">
        <f t="shared" si="67"/>
        <v>0</v>
      </c>
      <c r="AG482">
        <f t="shared" si="67"/>
        <v>0</v>
      </c>
      <c r="AH482">
        <f t="shared" si="67"/>
        <v>0</v>
      </c>
      <c r="AI482">
        <f t="shared" si="67"/>
        <v>1</v>
      </c>
      <c r="AJ482">
        <v>12.2875</v>
      </c>
      <c r="AK482">
        <v>2</v>
      </c>
      <c r="AL482">
        <v>1</v>
      </c>
      <c r="AM482" s="3">
        <v>2</v>
      </c>
    </row>
    <row r="483" spans="1:39" x14ac:dyDescent="0.3">
      <c r="A483">
        <v>481</v>
      </c>
      <c r="B483">
        <v>0</v>
      </c>
      <c r="C483">
        <v>3</v>
      </c>
      <c r="D483" t="s">
        <v>710</v>
      </c>
      <c r="E483" t="s">
        <v>21</v>
      </c>
      <c r="F483">
        <v>9</v>
      </c>
      <c r="G483">
        <v>5</v>
      </c>
      <c r="H483">
        <v>2</v>
      </c>
      <c r="I483" t="s">
        <v>118</v>
      </c>
      <c r="J483">
        <v>46.9</v>
      </c>
      <c r="L483" t="s">
        <v>23</v>
      </c>
      <c r="M483" t="s">
        <v>23</v>
      </c>
      <c r="N483" t="str">
        <f t="shared" si="60"/>
        <v>M</v>
      </c>
      <c r="O483">
        <f xml:space="preserve"> IF(J483="",MEDIAN(J:J),J483)</f>
        <v>46.9</v>
      </c>
      <c r="P483">
        <f t="shared" si="61"/>
        <v>8</v>
      </c>
      <c r="Q483">
        <f t="shared" si="62"/>
        <v>0</v>
      </c>
      <c r="R483" t="s">
        <v>42</v>
      </c>
      <c r="S483" t="str">
        <f xml:space="preserve"> VLOOKUP(R483,[1]train_next!$D$3:$E$20,2,FALSE)</f>
        <v>Master</v>
      </c>
      <c r="T483" s="3">
        <f xml:space="preserve"> IF(F483="",AVERAGEIF(S:S,S483,F:F),F483)</f>
        <v>9</v>
      </c>
      <c r="V483">
        <f t="shared" si="63"/>
        <v>1</v>
      </c>
      <c r="W483">
        <f t="shared" si="64"/>
        <v>0</v>
      </c>
      <c r="X483">
        <f xml:space="preserve"> IF(N483=X$2,1,0)</f>
        <v>1</v>
      </c>
      <c r="Y483">
        <f xml:space="preserve"> IF(N483=Y$2,1,0)</f>
        <v>0</v>
      </c>
      <c r="Z483">
        <f t="shared" si="66"/>
        <v>0</v>
      </c>
      <c r="AA483">
        <f t="shared" si="66"/>
        <v>0</v>
      </c>
      <c r="AB483">
        <f t="shared" si="66"/>
        <v>0</v>
      </c>
      <c r="AC483">
        <f t="shared" si="65"/>
        <v>0</v>
      </c>
      <c r="AD483">
        <f t="shared" si="65"/>
        <v>0</v>
      </c>
      <c r="AE483">
        <f t="shared" si="65"/>
        <v>0</v>
      </c>
      <c r="AF483">
        <f t="shared" si="67"/>
        <v>0</v>
      </c>
      <c r="AG483">
        <f t="shared" si="67"/>
        <v>0</v>
      </c>
      <c r="AH483">
        <f t="shared" si="67"/>
        <v>1</v>
      </c>
      <c r="AI483">
        <f t="shared" si="67"/>
        <v>0</v>
      </c>
      <c r="AJ483">
        <v>46.9</v>
      </c>
      <c r="AK483">
        <v>8</v>
      </c>
      <c r="AL483">
        <v>0</v>
      </c>
      <c r="AM483" s="3">
        <v>9</v>
      </c>
    </row>
    <row r="484" spans="1:39" x14ac:dyDescent="0.3">
      <c r="A484">
        <v>482</v>
      </c>
      <c r="B484">
        <v>0</v>
      </c>
      <c r="C484">
        <v>2</v>
      </c>
      <c r="D484" t="s">
        <v>711</v>
      </c>
      <c r="E484" t="s">
        <v>21</v>
      </c>
      <c r="G484">
        <v>0</v>
      </c>
      <c r="H484">
        <v>0</v>
      </c>
      <c r="I484">
        <v>239854</v>
      </c>
      <c r="J484">
        <v>0</v>
      </c>
      <c r="L484" t="s">
        <v>23</v>
      </c>
      <c r="M484" t="s">
        <v>23</v>
      </c>
      <c r="N484" t="str">
        <f t="shared" si="60"/>
        <v>M</v>
      </c>
      <c r="O484">
        <f xml:space="preserve"> IF(J484="",MEDIAN(J:J),J484)</f>
        <v>0</v>
      </c>
      <c r="P484">
        <f t="shared" si="61"/>
        <v>1</v>
      </c>
      <c r="Q484">
        <f t="shared" si="62"/>
        <v>0</v>
      </c>
      <c r="R484" t="s">
        <v>24</v>
      </c>
      <c r="S484" t="str">
        <f xml:space="preserve"> VLOOKUP(R484,[1]train_next!$D$3:$E$20,2,FALSE)</f>
        <v>Mr</v>
      </c>
      <c r="T484" s="3">
        <f xml:space="preserve"> IF(F484="",AVERAGEIF(S:S,S484,F:F),F484)</f>
        <v>32.252151462994838</v>
      </c>
      <c r="V484">
        <f t="shared" si="63"/>
        <v>1</v>
      </c>
      <c r="W484">
        <f t="shared" si="64"/>
        <v>0</v>
      </c>
      <c r="X484">
        <f xml:space="preserve"> IF(N484=X$2,1,0)</f>
        <v>1</v>
      </c>
      <c r="Y484">
        <f xml:space="preserve"> IF(N484=Y$2,1,0)</f>
        <v>0</v>
      </c>
      <c r="Z484">
        <f t="shared" si="66"/>
        <v>0</v>
      </c>
      <c r="AA484">
        <f t="shared" si="66"/>
        <v>0</v>
      </c>
      <c r="AB484">
        <f t="shared" si="66"/>
        <v>0</v>
      </c>
      <c r="AC484">
        <f t="shared" si="65"/>
        <v>0</v>
      </c>
      <c r="AD484">
        <f t="shared" si="65"/>
        <v>0</v>
      </c>
      <c r="AE484">
        <f t="shared" si="65"/>
        <v>0</v>
      </c>
      <c r="AF484">
        <f t="shared" si="67"/>
        <v>1</v>
      </c>
      <c r="AG484">
        <f t="shared" si="67"/>
        <v>0</v>
      </c>
      <c r="AH484">
        <f t="shared" si="67"/>
        <v>0</v>
      </c>
      <c r="AI484">
        <f t="shared" si="67"/>
        <v>0</v>
      </c>
      <c r="AJ484">
        <v>0</v>
      </c>
      <c r="AK484">
        <v>1</v>
      </c>
      <c r="AL484">
        <v>0</v>
      </c>
      <c r="AM484" s="3">
        <v>32.252151462994838</v>
      </c>
    </row>
    <row r="485" spans="1:39" x14ac:dyDescent="0.3">
      <c r="A485">
        <v>483</v>
      </c>
      <c r="B485">
        <v>0</v>
      </c>
      <c r="C485">
        <v>3</v>
      </c>
      <c r="D485" t="s">
        <v>712</v>
      </c>
      <c r="E485" t="s">
        <v>21</v>
      </c>
      <c r="F485">
        <v>50</v>
      </c>
      <c r="G485">
        <v>0</v>
      </c>
      <c r="H485">
        <v>0</v>
      </c>
      <c r="I485" t="s">
        <v>713</v>
      </c>
      <c r="J485">
        <v>8.0500000000000007</v>
      </c>
      <c r="L485" t="s">
        <v>23</v>
      </c>
      <c r="M485" t="s">
        <v>23</v>
      </c>
      <c r="N485" t="str">
        <f t="shared" si="60"/>
        <v>M</v>
      </c>
      <c r="O485">
        <f xml:space="preserve"> IF(J485="",MEDIAN(J:J),J485)</f>
        <v>8.0500000000000007</v>
      </c>
      <c r="P485">
        <f t="shared" si="61"/>
        <v>1</v>
      </c>
      <c r="Q485">
        <f t="shared" si="62"/>
        <v>0</v>
      </c>
      <c r="R485" t="s">
        <v>24</v>
      </c>
      <c r="S485" t="str">
        <f xml:space="preserve"> VLOOKUP(R485,[1]train_next!$D$3:$E$20,2,FALSE)</f>
        <v>Mr</v>
      </c>
      <c r="T485" s="3">
        <f xml:space="preserve"> IF(F485="",AVERAGEIF(S:S,S485,F:F),F485)</f>
        <v>50</v>
      </c>
      <c r="V485">
        <f t="shared" si="63"/>
        <v>1</v>
      </c>
      <c r="W485">
        <f t="shared" si="64"/>
        <v>0</v>
      </c>
      <c r="X485">
        <f xml:space="preserve"> IF(N485=X$2,1,0)</f>
        <v>1</v>
      </c>
      <c r="Y485">
        <f xml:space="preserve"> IF(N485=Y$2,1,0)</f>
        <v>0</v>
      </c>
      <c r="Z485">
        <f t="shared" si="66"/>
        <v>0</v>
      </c>
      <c r="AA485">
        <f t="shared" si="66"/>
        <v>0</v>
      </c>
      <c r="AB485">
        <f t="shared" si="66"/>
        <v>0</v>
      </c>
      <c r="AC485">
        <f t="shared" si="65"/>
        <v>0</v>
      </c>
      <c r="AD485">
        <f t="shared" si="65"/>
        <v>0</v>
      </c>
      <c r="AE485">
        <f t="shared" si="65"/>
        <v>0</v>
      </c>
      <c r="AF485">
        <f t="shared" si="67"/>
        <v>1</v>
      </c>
      <c r="AG485">
        <f t="shared" si="67"/>
        <v>0</v>
      </c>
      <c r="AH485">
        <f t="shared" si="67"/>
        <v>0</v>
      </c>
      <c r="AI485">
        <f t="shared" si="67"/>
        <v>0</v>
      </c>
      <c r="AJ485">
        <v>8.0500000000000007</v>
      </c>
      <c r="AK485">
        <v>1</v>
      </c>
      <c r="AL485">
        <v>0</v>
      </c>
      <c r="AM485" s="3">
        <v>50</v>
      </c>
    </row>
    <row r="486" spans="1:39" x14ac:dyDescent="0.3">
      <c r="A486">
        <v>484</v>
      </c>
      <c r="B486">
        <v>1</v>
      </c>
      <c r="C486">
        <v>3</v>
      </c>
      <c r="D486" t="s">
        <v>714</v>
      </c>
      <c r="E486" t="s">
        <v>26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23</v>
      </c>
      <c r="M486" t="s">
        <v>23</v>
      </c>
      <c r="N486" t="str">
        <f t="shared" si="60"/>
        <v>M</v>
      </c>
      <c r="O486">
        <f xml:space="preserve"> IF(J486="",MEDIAN(J:J),J486)</f>
        <v>9.5875000000000004</v>
      </c>
      <c r="P486">
        <f t="shared" si="61"/>
        <v>1</v>
      </c>
      <c r="Q486">
        <f t="shared" si="62"/>
        <v>1</v>
      </c>
      <c r="R486" t="s">
        <v>30</v>
      </c>
      <c r="S486" t="str">
        <f xml:space="preserve"> VLOOKUP(R486,[1]train_next!$D$3:$E$20,2,FALSE)</f>
        <v>Mrs</v>
      </c>
      <c r="T486" s="3">
        <f xml:space="preserve"> IF(F486="",AVERAGEIF(S:S,S486,F:F),F486)</f>
        <v>63</v>
      </c>
      <c r="V486">
        <f t="shared" si="63"/>
        <v>1</v>
      </c>
      <c r="W486">
        <f t="shared" si="64"/>
        <v>0</v>
      </c>
      <c r="X486">
        <f xml:space="preserve"> IF(N486=X$2,1,0)</f>
        <v>1</v>
      </c>
      <c r="Y486">
        <f xml:space="preserve"> IF(N486=Y$2,1,0)</f>
        <v>0</v>
      </c>
      <c r="Z486">
        <f t="shared" si="66"/>
        <v>0</v>
      </c>
      <c r="AA486">
        <f t="shared" si="66"/>
        <v>0</v>
      </c>
      <c r="AB486">
        <f t="shared" si="66"/>
        <v>0</v>
      </c>
      <c r="AC486">
        <f t="shared" si="65"/>
        <v>0</v>
      </c>
      <c r="AD486">
        <f t="shared" si="65"/>
        <v>0</v>
      </c>
      <c r="AE486">
        <f t="shared" si="65"/>
        <v>0</v>
      </c>
      <c r="AF486">
        <f t="shared" si="67"/>
        <v>0</v>
      </c>
      <c r="AG486">
        <f t="shared" si="67"/>
        <v>1</v>
      </c>
      <c r="AH486">
        <f t="shared" si="67"/>
        <v>0</v>
      </c>
      <c r="AI486">
        <f t="shared" si="67"/>
        <v>0</v>
      </c>
      <c r="AJ486">
        <v>9.5875000000000004</v>
      </c>
      <c r="AK486">
        <v>1</v>
      </c>
      <c r="AL486">
        <v>1</v>
      </c>
      <c r="AM486" s="3">
        <v>63</v>
      </c>
    </row>
    <row r="487" spans="1:39" x14ac:dyDescent="0.3">
      <c r="A487">
        <v>485</v>
      </c>
      <c r="B487">
        <v>1</v>
      </c>
      <c r="C487">
        <v>1</v>
      </c>
      <c r="D487" t="s">
        <v>715</v>
      </c>
      <c r="E487" t="s">
        <v>21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454</v>
      </c>
      <c r="L487" t="s">
        <v>29</v>
      </c>
      <c r="M487" t="s">
        <v>29</v>
      </c>
      <c r="N487" t="str">
        <f t="shared" si="60"/>
        <v>B</v>
      </c>
      <c r="O487">
        <f xml:space="preserve"> IF(J487="",MEDIAN(J:J),J487)</f>
        <v>91.0792</v>
      </c>
      <c r="P487">
        <f t="shared" si="61"/>
        <v>2</v>
      </c>
      <c r="Q487">
        <f t="shared" si="62"/>
        <v>0</v>
      </c>
      <c r="R487" t="s">
        <v>24</v>
      </c>
      <c r="S487" t="str">
        <f xml:space="preserve"> VLOOKUP(R487,[1]train_next!$D$3:$E$20,2,FALSE)</f>
        <v>Mr</v>
      </c>
      <c r="T487" s="3">
        <f xml:space="preserve"> IF(F487="",AVERAGEIF(S:S,S487,F:F),F487)</f>
        <v>25</v>
      </c>
      <c r="V487">
        <f t="shared" si="63"/>
        <v>0</v>
      </c>
      <c r="W487">
        <f t="shared" si="64"/>
        <v>1</v>
      </c>
      <c r="X487">
        <f xml:space="preserve"> IF(N487=X$2,1,0)</f>
        <v>0</v>
      </c>
      <c r="Y487">
        <f xml:space="preserve"> IF(N487=Y$2,1,0)</f>
        <v>0</v>
      </c>
      <c r="Z487">
        <f t="shared" si="66"/>
        <v>0</v>
      </c>
      <c r="AA487">
        <f t="shared" si="66"/>
        <v>0</v>
      </c>
      <c r="AB487">
        <f t="shared" si="66"/>
        <v>0</v>
      </c>
      <c r="AC487">
        <f t="shared" si="65"/>
        <v>0</v>
      </c>
      <c r="AD487">
        <f t="shared" si="65"/>
        <v>1</v>
      </c>
      <c r="AE487">
        <f t="shared" si="65"/>
        <v>0</v>
      </c>
      <c r="AF487">
        <f t="shared" si="67"/>
        <v>1</v>
      </c>
      <c r="AG487">
        <f t="shared" si="67"/>
        <v>0</v>
      </c>
      <c r="AH487">
        <f t="shared" si="67"/>
        <v>0</v>
      </c>
      <c r="AI487">
        <f t="shared" si="67"/>
        <v>0</v>
      </c>
      <c r="AJ487">
        <v>91.0792</v>
      </c>
      <c r="AK487">
        <v>2</v>
      </c>
      <c r="AL487">
        <v>0</v>
      </c>
      <c r="AM487" s="3">
        <v>25</v>
      </c>
    </row>
    <row r="488" spans="1:39" x14ac:dyDescent="0.3">
      <c r="A488">
        <v>486</v>
      </c>
      <c r="B488">
        <v>0</v>
      </c>
      <c r="C488">
        <v>3</v>
      </c>
      <c r="D488" t="s">
        <v>716</v>
      </c>
      <c r="E488" t="s">
        <v>26</v>
      </c>
      <c r="G488">
        <v>3</v>
      </c>
      <c r="H488">
        <v>1</v>
      </c>
      <c r="I488">
        <v>4133</v>
      </c>
      <c r="J488">
        <v>25.466699999999999</v>
      </c>
      <c r="L488" t="s">
        <v>23</v>
      </c>
      <c r="M488" t="s">
        <v>23</v>
      </c>
      <c r="N488" t="str">
        <f t="shared" si="60"/>
        <v>M</v>
      </c>
      <c r="O488">
        <f xml:space="preserve"> IF(J488="",MEDIAN(J:J),J488)</f>
        <v>25.466699999999999</v>
      </c>
      <c r="P488">
        <f t="shared" si="61"/>
        <v>5</v>
      </c>
      <c r="Q488">
        <f t="shared" si="62"/>
        <v>1</v>
      </c>
      <c r="R488" t="s">
        <v>33</v>
      </c>
      <c r="S488" t="str">
        <f xml:space="preserve"> VLOOKUP(R488,[1]train_next!$D$3:$E$20,2,FALSE)</f>
        <v>Miss</v>
      </c>
      <c r="T488" s="3">
        <f xml:space="preserve"> IF(F488="",AVERAGEIF(S:S,S488,F:F),F488)</f>
        <v>21.8243661971831</v>
      </c>
      <c r="V488">
        <f t="shared" si="63"/>
        <v>1</v>
      </c>
      <c r="W488">
        <f t="shared" si="64"/>
        <v>0</v>
      </c>
      <c r="X488">
        <f xml:space="preserve"> IF(N488=X$2,1,0)</f>
        <v>1</v>
      </c>
      <c r="Y488">
        <f xml:space="preserve"> IF(N488=Y$2,1,0)</f>
        <v>0</v>
      </c>
      <c r="Z488">
        <f t="shared" si="66"/>
        <v>0</v>
      </c>
      <c r="AA488">
        <f t="shared" si="66"/>
        <v>0</v>
      </c>
      <c r="AB488">
        <f t="shared" si="66"/>
        <v>0</v>
      </c>
      <c r="AC488">
        <f t="shared" si="65"/>
        <v>0</v>
      </c>
      <c r="AD488">
        <f t="shared" si="65"/>
        <v>0</v>
      </c>
      <c r="AE488">
        <f t="shared" si="65"/>
        <v>0</v>
      </c>
      <c r="AF488">
        <f t="shared" si="67"/>
        <v>0</v>
      </c>
      <c r="AG488">
        <f t="shared" si="67"/>
        <v>0</v>
      </c>
      <c r="AH488">
        <f t="shared" si="67"/>
        <v>0</v>
      </c>
      <c r="AI488">
        <f t="shared" si="67"/>
        <v>1</v>
      </c>
      <c r="AJ488">
        <v>25.466699999999999</v>
      </c>
      <c r="AK488">
        <v>5</v>
      </c>
      <c r="AL488">
        <v>1</v>
      </c>
      <c r="AM488" s="3">
        <v>21.8243661971831</v>
      </c>
    </row>
    <row r="489" spans="1:39" x14ac:dyDescent="0.3">
      <c r="A489">
        <v>487</v>
      </c>
      <c r="B489">
        <v>1</v>
      </c>
      <c r="C489">
        <v>1</v>
      </c>
      <c r="D489" t="s">
        <v>717</v>
      </c>
      <c r="E489" t="s">
        <v>26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356</v>
      </c>
      <c r="L489" t="s">
        <v>23</v>
      </c>
      <c r="M489" t="s">
        <v>23</v>
      </c>
      <c r="N489" t="str">
        <f t="shared" si="60"/>
        <v>C</v>
      </c>
      <c r="O489">
        <f xml:space="preserve"> IF(J489="",MEDIAN(J:J),J489)</f>
        <v>90</v>
      </c>
      <c r="P489">
        <f t="shared" si="61"/>
        <v>2</v>
      </c>
      <c r="Q489">
        <f t="shared" si="62"/>
        <v>1</v>
      </c>
      <c r="R489" t="s">
        <v>30</v>
      </c>
      <c r="S489" t="str">
        <f xml:space="preserve"> VLOOKUP(R489,[1]train_next!$D$3:$E$20,2,FALSE)</f>
        <v>Mrs</v>
      </c>
      <c r="T489" s="3">
        <f xml:space="preserve"> IF(F489="",AVERAGEIF(S:S,S489,F:F),F489)</f>
        <v>35</v>
      </c>
      <c r="V489">
        <f t="shared" si="63"/>
        <v>1</v>
      </c>
      <c r="W489">
        <f t="shared" si="64"/>
        <v>0</v>
      </c>
      <c r="X489">
        <f xml:space="preserve"> IF(N489=X$2,1,0)</f>
        <v>0</v>
      </c>
      <c r="Y489">
        <f xml:space="preserve"> IF(N489=Y$2,1,0)</f>
        <v>1</v>
      </c>
      <c r="Z489">
        <f t="shared" si="66"/>
        <v>0</v>
      </c>
      <c r="AA489">
        <f t="shared" si="66"/>
        <v>0</v>
      </c>
      <c r="AB489">
        <f t="shared" si="66"/>
        <v>0</v>
      </c>
      <c r="AC489">
        <f t="shared" si="65"/>
        <v>0</v>
      </c>
      <c r="AD489">
        <f t="shared" si="65"/>
        <v>0</v>
      </c>
      <c r="AE489">
        <f t="shared" si="65"/>
        <v>0</v>
      </c>
      <c r="AF489">
        <f t="shared" si="67"/>
        <v>0</v>
      </c>
      <c r="AG489">
        <f t="shared" si="67"/>
        <v>1</v>
      </c>
      <c r="AH489">
        <f t="shared" si="67"/>
        <v>0</v>
      </c>
      <c r="AI489">
        <f t="shared" si="67"/>
        <v>0</v>
      </c>
      <c r="AJ489">
        <v>90</v>
      </c>
      <c r="AK489">
        <v>2</v>
      </c>
      <c r="AL489">
        <v>1</v>
      </c>
      <c r="AM489" s="3">
        <v>35</v>
      </c>
    </row>
    <row r="490" spans="1:39" x14ac:dyDescent="0.3">
      <c r="A490">
        <v>488</v>
      </c>
      <c r="B490">
        <v>0</v>
      </c>
      <c r="C490">
        <v>1</v>
      </c>
      <c r="D490" t="s">
        <v>718</v>
      </c>
      <c r="E490" t="s">
        <v>21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719</v>
      </c>
      <c r="L490" t="s">
        <v>29</v>
      </c>
      <c r="M490" t="s">
        <v>29</v>
      </c>
      <c r="N490" t="str">
        <f t="shared" si="60"/>
        <v>B</v>
      </c>
      <c r="O490">
        <f xml:space="preserve"> IF(J490="",MEDIAN(J:J),J490)</f>
        <v>29.7</v>
      </c>
      <c r="P490">
        <f t="shared" si="61"/>
        <v>1</v>
      </c>
      <c r="Q490">
        <f t="shared" si="62"/>
        <v>0</v>
      </c>
      <c r="R490" t="s">
        <v>24</v>
      </c>
      <c r="S490" t="str">
        <f xml:space="preserve"> VLOOKUP(R490,[1]train_next!$D$3:$E$20,2,FALSE)</f>
        <v>Mr</v>
      </c>
      <c r="T490" s="3">
        <f xml:space="preserve"> IF(F490="",AVERAGEIF(S:S,S490,F:F),F490)</f>
        <v>58</v>
      </c>
      <c r="V490">
        <f t="shared" si="63"/>
        <v>0</v>
      </c>
      <c r="W490">
        <f t="shared" si="64"/>
        <v>1</v>
      </c>
      <c r="X490">
        <f xml:space="preserve"> IF(N490=X$2,1,0)</f>
        <v>0</v>
      </c>
      <c r="Y490">
        <f xml:space="preserve"> IF(N490=Y$2,1,0)</f>
        <v>0</v>
      </c>
      <c r="Z490">
        <f t="shared" si="66"/>
        <v>0</v>
      </c>
      <c r="AA490">
        <f t="shared" si="66"/>
        <v>0</v>
      </c>
      <c r="AB490">
        <f t="shared" si="66"/>
        <v>0</v>
      </c>
      <c r="AC490">
        <f t="shared" si="65"/>
        <v>0</v>
      </c>
      <c r="AD490">
        <f t="shared" si="65"/>
        <v>1</v>
      </c>
      <c r="AE490">
        <f t="shared" si="65"/>
        <v>0</v>
      </c>
      <c r="AF490">
        <f t="shared" si="67"/>
        <v>1</v>
      </c>
      <c r="AG490">
        <f t="shared" si="67"/>
        <v>0</v>
      </c>
      <c r="AH490">
        <f t="shared" si="67"/>
        <v>0</v>
      </c>
      <c r="AI490">
        <f t="shared" si="67"/>
        <v>0</v>
      </c>
      <c r="AJ490">
        <v>29.7</v>
      </c>
      <c r="AK490">
        <v>1</v>
      </c>
      <c r="AL490">
        <v>0</v>
      </c>
      <c r="AM490" s="3">
        <v>58</v>
      </c>
    </row>
    <row r="491" spans="1:39" x14ac:dyDescent="0.3">
      <c r="A491">
        <v>489</v>
      </c>
      <c r="B491">
        <v>0</v>
      </c>
      <c r="C491">
        <v>3</v>
      </c>
      <c r="D491" t="s">
        <v>720</v>
      </c>
      <c r="E491" t="s">
        <v>21</v>
      </c>
      <c r="F491">
        <v>30</v>
      </c>
      <c r="G491">
        <v>0</v>
      </c>
      <c r="H491">
        <v>0</v>
      </c>
      <c r="I491" t="s">
        <v>721</v>
      </c>
      <c r="J491">
        <v>8.0500000000000007</v>
      </c>
      <c r="L491" t="s">
        <v>23</v>
      </c>
      <c r="M491" t="s">
        <v>23</v>
      </c>
      <c r="N491" t="str">
        <f t="shared" si="60"/>
        <v>M</v>
      </c>
      <c r="O491">
        <f xml:space="preserve"> IF(J491="",MEDIAN(J:J),J491)</f>
        <v>8.0500000000000007</v>
      </c>
      <c r="P491">
        <f t="shared" si="61"/>
        <v>1</v>
      </c>
      <c r="Q491">
        <f t="shared" si="62"/>
        <v>0</v>
      </c>
      <c r="R491" t="s">
        <v>24</v>
      </c>
      <c r="S491" t="str">
        <f xml:space="preserve"> VLOOKUP(R491,[1]train_next!$D$3:$E$20,2,FALSE)</f>
        <v>Mr</v>
      </c>
      <c r="T491" s="3">
        <f xml:space="preserve"> IF(F491="",AVERAGEIF(S:S,S491,F:F),F491)</f>
        <v>30</v>
      </c>
      <c r="V491">
        <f t="shared" si="63"/>
        <v>1</v>
      </c>
      <c r="W491">
        <f t="shared" si="64"/>
        <v>0</v>
      </c>
      <c r="X491">
        <f xml:space="preserve"> IF(N491=X$2,1,0)</f>
        <v>1</v>
      </c>
      <c r="Y491">
        <f xml:space="preserve"> IF(N491=Y$2,1,0)</f>
        <v>0</v>
      </c>
      <c r="Z491">
        <f t="shared" si="66"/>
        <v>0</v>
      </c>
      <c r="AA491">
        <f t="shared" si="66"/>
        <v>0</v>
      </c>
      <c r="AB491">
        <f t="shared" si="66"/>
        <v>0</v>
      </c>
      <c r="AC491">
        <f t="shared" si="65"/>
        <v>0</v>
      </c>
      <c r="AD491">
        <f t="shared" si="65"/>
        <v>0</v>
      </c>
      <c r="AE491">
        <f t="shared" si="65"/>
        <v>0</v>
      </c>
      <c r="AF491">
        <f t="shared" si="67"/>
        <v>1</v>
      </c>
      <c r="AG491">
        <f t="shared" si="67"/>
        <v>0</v>
      </c>
      <c r="AH491">
        <f t="shared" si="67"/>
        <v>0</v>
      </c>
      <c r="AI491">
        <f t="shared" si="67"/>
        <v>0</v>
      </c>
      <c r="AJ491">
        <v>8.0500000000000007</v>
      </c>
      <c r="AK491">
        <v>1</v>
      </c>
      <c r="AL491">
        <v>0</v>
      </c>
      <c r="AM491" s="3">
        <v>30</v>
      </c>
    </row>
    <row r="492" spans="1:39" x14ac:dyDescent="0.3">
      <c r="A492">
        <v>490</v>
      </c>
      <c r="B492">
        <v>1</v>
      </c>
      <c r="C492">
        <v>3</v>
      </c>
      <c r="D492" t="s">
        <v>722</v>
      </c>
      <c r="E492" t="s">
        <v>21</v>
      </c>
      <c r="F492">
        <v>9</v>
      </c>
      <c r="G492">
        <v>1</v>
      </c>
      <c r="H492">
        <v>1</v>
      </c>
      <c r="I492" t="s">
        <v>537</v>
      </c>
      <c r="J492">
        <v>15.9</v>
      </c>
      <c r="L492" t="s">
        <v>23</v>
      </c>
      <c r="M492" t="s">
        <v>23</v>
      </c>
      <c r="N492" t="str">
        <f t="shared" si="60"/>
        <v>M</v>
      </c>
      <c r="O492">
        <f xml:space="preserve"> IF(J492="",MEDIAN(J:J),J492)</f>
        <v>15.9</v>
      </c>
      <c r="P492">
        <f t="shared" si="61"/>
        <v>3</v>
      </c>
      <c r="Q492">
        <f t="shared" si="62"/>
        <v>0</v>
      </c>
      <c r="R492" t="s">
        <v>42</v>
      </c>
      <c r="S492" t="str">
        <f xml:space="preserve"> VLOOKUP(R492,[1]train_next!$D$3:$E$20,2,FALSE)</f>
        <v>Master</v>
      </c>
      <c r="T492" s="3">
        <f xml:space="preserve"> IF(F492="",AVERAGEIF(S:S,S492,F:F),F492)</f>
        <v>9</v>
      </c>
      <c r="V492">
        <f t="shared" si="63"/>
        <v>1</v>
      </c>
      <c r="W492">
        <f t="shared" si="64"/>
        <v>0</v>
      </c>
      <c r="X492">
        <f xml:space="preserve"> IF(N492=X$2,1,0)</f>
        <v>1</v>
      </c>
      <c r="Y492">
        <f xml:space="preserve"> IF(N492=Y$2,1,0)</f>
        <v>0</v>
      </c>
      <c r="Z492">
        <f t="shared" si="66"/>
        <v>0</v>
      </c>
      <c r="AA492">
        <f t="shared" si="66"/>
        <v>0</v>
      </c>
      <c r="AB492">
        <f t="shared" si="66"/>
        <v>0</v>
      </c>
      <c r="AC492">
        <f t="shared" si="65"/>
        <v>0</v>
      </c>
      <c r="AD492">
        <f t="shared" si="65"/>
        <v>0</v>
      </c>
      <c r="AE492">
        <f t="shared" si="65"/>
        <v>0</v>
      </c>
      <c r="AF492">
        <f t="shared" si="67"/>
        <v>0</v>
      </c>
      <c r="AG492">
        <f t="shared" si="67"/>
        <v>0</v>
      </c>
      <c r="AH492">
        <f t="shared" si="67"/>
        <v>1</v>
      </c>
      <c r="AI492">
        <f t="shared" si="67"/>
        <v>0</v>
      </c>
      <c r="AJ492">
        <v>15.9</v>
      </c>
      <c r="AK492">
        <v>3</v>
      </c>
      <c r="AL492">
        <v>0</v>
      </c>
      <c r="AM492" s="3">
        <v>9</v>
      </c>
    </row>
    <row r="493" spans="1:39" x14ac:dyDescent="0.3">
      <c r="A493">
        <v>491</v>
      </c>
      <c r="B493">
        <v>0</v>
      </c>
      <c r="C493">
        <v>3</v>
      </c>
      <c r="D493" t="s">
        <v>723</v>
      </c>
      <c r="E493" t="s">
        <v>21</v>
      </c>
      <c r="G493">
        <v>1</v>
      </c>
      <c r="H493">
        <v>0</v>
      </c>
      <c r="I493">
        <v>65304</v>
      </c>
      <c r="J493">
        <v>19.966699999999999</v>
      </c>
      <c r="L493" t="s">
        <v>23</v>
      </c>
      <c r="M493" t="s">
        <v>23</v>
      </c>
      <c r="N493" t="str">
        <f t="shared" si="60"/>
        <v>M</v>
      </c>
      <c r="O493">
        <f xml:space="preserve"> IF(J493="",MEDIAN(J:J),J493)</f>
        <v>19.966699999999999</v>
      </c>
      <c r="P493">
        <f t="shared" si="61"/>
        <v>2</v>
      </c>
      <c r="Q493">
        <f t="shared" si="62"/>
        <v>0</v>
      </c>
      <c r="R493" t="s">
        <v>24</v>
      </c>
      <c r="S493" t="str">
        <f xml:space="preserve"> VLOOKUP(R493,[1]train_next!$D$3:$E$20,2,FALSE)</f>
        <v>Mr</v>
      </c>
      <c r="T493" s="3">
        <f xml:space="preserve"> IF(F493="",AVERAGEIF(S:S,S493,F:F),F493)</f>
        <v>32.252151462994838</v>
      </c>
      <c r="V493">
        <f t="shared" si="63"/>
        <v>1</v>
      </c>
      <c r="W493">
        <f t="shared" si="64"/>
        <v>0</v>
      </c>
      <c r="X493">
        <f xml:space="preserve"> IF(N493=X$2,1,0)</f>
        <v>1</v>
      </c>
      <c r="Y493">
        <f xml:space="preserve"> IF(N493=Y$2,1,0)</f>
        <v>0</v>
      </c>
      <c r="Z493">
        <f t="shared" si="66"/>
        <v>0</v>
      </c>
      <c r="AA493">
        <f t="shared" si="66"/>
        <v>0</v>
      </c>
      <c r="AB493">
        <f t="shared" si="66"/>
        <v>0</v>
      </c>
      <c r="AC493">
        <f t="shared" si="65"/>
        <v>0</v>
      </c>
      <c r="AD493">
        <f t="shared" si="65"/>
        <v>0</v>
      </c>
      <c r="AE493">
        <f t="shared" si="65"/>
        <v>0</v>
      </c>
      <c r="AF493">
        <f t="shared" si="67"/>
        <v>1</v>
      </c>
      <c r="AG493">
        <f t="shared" si="67"/>
        <v>0</v>
      </c>
      <c r="AH493">
        <f t="shared" si="67"/>
        <v>0</v>
      </c>
      <c r="AI493">
        <f t="shared" si="67"/>
        <v>0</v>
      </c>
      <c r="AJ493">
        <v>19.966699999999999</v>
      </c>
      <c r="AK493">
        <v>2</v>
      </c>
      <c r="AL493">
        <v>0</v>
      </c>
      <c r="AM493" s="3">
        <v>32.252151462994838</v>
      </c>
    </row>
    <row r="494" spans="1:39" x14ac:dyDescent="0.3">
      <c r="A494">
        <v>492</v>
      </c>
      <c r="B494">
        <v>0</v>
      </c>
      <c r="C494">
        <v>3</v>
      </c>
      <c r="D494" t="s">
        <v>724</v>
      </c>
      <c r="E494" t="s">
        <v>21</v>
      </c>
      <c r="F494">
        <v>21</v>
      </c>
      <c r="G494">
        <v>0</v>
      </c>
      <c r="H494">
        <v>0</v>
      </c>
      <c r="I494" t="s">
        <v>725</v>
      </c>
      <c r="J494">
        <v>7.25</v>
      </c>
      <c r="L494" t="s">
        <v>23</v>
      </c>
      <c r="M494" t="s">
        <v>23</v>
      </c>
      <c r="N494" t="str">
        <f t="shared" si="60"/>
        <v>M</v>
      </c>
      <c r="O494">
        <f xml:space="preserve"> IF(J494="",MEDIAN(J:J),J494)</f>
        <v>7.25</v>
      </c>
      <c r="P494">
        <f t="shared" si="61"/>
        <v>1</v>
      </c>
      <c r="Q494">
        <f t="shared" si="62"/>
        <v>0</v>
      </c>
      <c r="R494" t="s">
        <v>24</v>
      </c>
      <c r="S494" t="str">
        <f xml:space="preserve"> VLOOKUP(R494,[1]train_next!$D$3:$E$20,2,FALSE)</f>
        <v>Mr</v>
      </c>
      <c r="T494" s="3">
        <f xml:space="preserve"> IF(F494="",AVERAGEIF(S:S,S494,F:F),F494)</f>
        <v>21</v>
      </c>
      <c r="V494">
        <f t="shared" si="63"/>
        <v>1</v>
      </c>
      <c r="W494">
        <f t="shared" si="64"/>
        <v>0</v>
      </c>
      <c r="X494">
        <f xml:space="preserve"> IF(N494=X$2,1,0)</f>
        <v>1</v>
      </c>
      <c r="Y494">
        <f xml:space="preserve"> IF(N494=Y$2,1,0)</f>
        <v>0</v>
      </c>
      <c r="Z494">
        <f t="shared" si="66"/>
        <v>0</v>
      </c>
      <c r="AA494">
        <f t="shared" si="66"/>
        <v>0</v>
      </c>
      <c r="AB494">
        <f t="shared" si="66"/>
        <v>0</v>
      </c>
      <c r="AC494">
        <f t="shared" si="65"/>
        <v>0</v>
      </c>
      <c r="AD494">
        <f t="shared" si="65"/>
        <v>0</v>
      </c>
      <c r="AE494">
        <f t="shared" si="65"/>
        <v>0</v>
      </c>
      <c r="AF494">
        <f t="shared" si="67"/>
        <v>1</v>
      </c>
      <c r="AG494">
        <f t="shared" si="67"/>
        <v>0</v>
      </c>
      <c r="AH494">
        <f t="shared" si="67"/>
        <v>0</v>
      </c>
      <c r="AI494">
        <f t="shared" si="67"/>
        <v>0</v>
      </c>
      <c r="AJ494">
        <v>7.25</v>
      </c>
      <c r="AK494">
        <v>1</v>
      </c>
      <c r="AL494">
        <v>0</v>
      </c>
      <c r="AM494" s="3">
        <v>21</v>
      </c>
    </row>
    <row r="495" spans="1:39" x14ac:dyDescent="0.3">
      <c r="A495">
        <v>493</v>
      </c>
      <c r="B495">
        <v>0</v>
      </c>
      <c r="C495">
        <v>1</v>
      </c>
      <c r="D495" t="s">
        <v>726</v>
      </c>
      <c r="E495" t="s">
        <v>21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727</v>
      </c>
      <c r="L495" t="s">
        <v>23</v>
      </c>
      <c r="M495" t="s">
        <v>23</v>
      </c>
      <c r="N495" t="str">
        <f t="shared" si="60"/>
        <v>C</v>
      </c>
      <c r="O495">
        <f xml:space="preserve"> IF(J495="",MEDIAN(J:J),J495)</f>
        <v>30.5</v>
      </c>
      <c r="P495">
        <f t="shared" si="61"/>
        <v>1</v>
      </c>
      <c r="Q495">
        <f t="shared" si="62"/>
        <v>0</v>
      </c>
      <c r="R495" t="s">
        <v>24</v>
      </c>
      <c r="S495" t="str">
        <f xml:space="preserve"> VLOOKUP(R495,[1]train_next!$D$3:$E$20,2,FALSE)</f>
        <v>Mr</v>
      </c>
      <c r="T495" s="3">
        <f xml:space="preserve"> IF(F495="",AVERAGEIF(S:S,S495,F:F),F495)</f>
        <v>55</v>
      </c>
      <c r="V495">
        <f t="shared" si="63"/>
        <v>1</v>
      </c>
      <c r="W495">
        <f t="shared" si="64"/>
        <v>0</v>
      </c>
      <c r="X495">
        <f xml:space="preserve"> IF(N495=X$2,1,0)</f>
        <v>0</v>
      </c>
      <c r="Y495">
        <f xml:space="preserve"> IF(N495=Y$2,1,0)</f>
        <v>1</v>
      </c>
      <c r="Z495">
        <f t="shared" si="66"/>
        <v>0</v>
      </c>
      <c r="AA495">
        <f t="shared" si="66"/>
        <v>0</v>
      </c>
      <c r="AB495">
        <f t="shared" si="66"/>
        <v>0</v>
      </c>
      <c r="AC495">
        <f t="shared" si="65"/>
        <v>0</v>
      </c>
      <c r="AD495">
        <f t="shared" si="65"/>
        <v>0</v>
      </c>
      <c r="AE495">
        <f t="shared" si="65"/>
        <v>0</v>
      </c>
      <c r="AF495">
        <f t="shared" si="67"/>
        <v>1</v>
      </c>
      <c r="AG495">
        <f t="shared" si="67"/>
        <v>0</v>
      </c>
      <c r="AH495">
        <f t="shared" si="67"/>
        <v>0</v>
      </c>
      <c r="AI495">
        <f t="shared" si="67"/>
        <v>0</v>
      </c>
      <c r="AJ495">
        <v>30.5</v>
      </c>
      <c r="AK495">
        <v>1</v>
      </c>
      <c r="AL495">
        <v>0</v>
      </c>
      <c r="AM495" s="3">
        <v>55</v>
      </c>
    </row>
    <row r="496" spans="1:39" x14ac:dyDescent="0.3">
      <c r="A496">
        <v>494</v>
      </c>
      <c r="B496">
        <v>0</v>
      </c>
      <c r="C496">
        <v>1</v>
      </c>
      <c r="D496" t="s">
        <v>728</v>
      </c>
      <c r="E496" t="s">
        <v>21</v>
      </c>
      <c r="F496">
        <v>71</v>
      </c>
      <c r="G496">
        <v>0</v>
      </c>
      <c r="H496">
        <v>0</v>
      </c>
      <c r="I496" t="s">
        <v>729</v>
      </c>
      <c r="J496">
        <v>49.504199999999997</v>
      </c>
      <c r="L496" t="s">
        <v>29</v>
      </c>
      <c r="M496" t="s">
        <v>29</v>
      </c>
      <c r="N496" t="str">
        <f t="shared" si="60"/>
        <v>M</v>
      </c>
      <c r="O496">
        <f xml:space="preserve"> IF(J496="",MEDIAN(J:J),J496)</f>
        <v>49.504199999999997</v>
      </c>
      <c r="P496">
        <f t="shared" si="61"/>
        <v>1</v>
      </c>
      <c r="Q496">
        <f t="shared" si="62"/>
        <v>0</v>
      </c>
      <c r="R496" t="s">
        <v>24</v>
      </c>
      <c r="S496" t="str">
        <f xml:space="preserve"> VLOOKUP(R496,[1]train_next!$D$3:$E$20,2,FALSE)</f>
        <v>Mr</v>
      </c>
      <c r="T496" s="3">
        <f xml:space="preserve"> IF(F496="",AVERAGEIF(S:S,S496,F:F),F496)</f>
        <v>71</v>
      </c>
      <c r="V496">
        <f t="shared" si="63"/>
        <v>0</v>
      </c>
      <c r="W496">
        <f t="shared" si="64"/>
        <v>1</v>
      </c>
      <c r="X496">
        <f xml:space="preserve"> IF(N496=X$2,1,0)</f>
        <v>1</v>
      </c>
      <c r="Y496">
        <f xml:space="preserve"> IF(N496=Y$2,1,0)</f>
        <v>0</v>
      </c>
      <c r="Z496">
        <f t="shared" si="66"/>
        <v>0</v>
      </c>
      <c r="AA496">
        <f t="shared" si="66"/>
        <v>0</v>
      </c>
      <c r="AB496">
        <f t="shared" si="66"/>
        <v>0</v>
      </c>
      <c r="AC496">
        <f t="shared" si="65"/>
        <v>0</v>
      </c>
      <c r="AD496">
        <f t="shared" si="65"/>
        <v>0</v>
      </c>
      <c r="AE496">
        <f t="shared" si="65"/>
        <v>0</v>
      </c>
      <c r="AF496">
        <f t="shared" si="67"/>
        <v>1</v>
      </c>
      <c r="AG496">
        <f t="shared" si="67"/>
        <v>0</v>
      </c>
      <c r="AH496">
        <f t="shared" si="67"/>
        <v>0</v>
      </c>
      <c r="AI496">
        <f t="shared" si="67"/>
        <v>0</v>
      </c>
      <c r="AJ496">
        <v>49.504199999999997</v>
      </c>
      <c r="AK496">
        <v>1</v>
      </c>
      <c r="AL496">
        <v>0</v>
      </c>
      <c r="AM496" s="3">
        <v>71</v>
      </c>
    </row>
    <row r="497" spans="1:39" x14ac:dyDescent="0.3">
      <c r="A497">
        <v>495</v>
      </c>
      <c r="B497">
        <v>0</v>
      </c>
      <c r="C497">
        <v>3</v>
      </c>
      <c r="D497" t="s">
        <v>730</v>
      </c>
      <c r="E497" t="s">
        <v>21</v>
      </c>
      <c r="F497">
        <v>21</v>
      </c>
      <c r="G497">
        <v>0</v>
      </c>
      <c r="H497">
        <v>0</v>
      </c>
      <c r="I497" t="s">
        <v>731</v>
      </c>
      <c r="J497">
        <v>8.0500000000000007</v>
      </c>
      <c r="L497" t="s">
        <v>23</v>
      </c>
      <c r="M497" t="s">
        <v>23</v>
      </c>
      <c r="N497" t="str">
        <f t="shared" si="60"/>
        <v>M</v>
      </c>
      <c r="O497">
        <f xml:space="preserve"> IF(J497="",MEDIAN(J:J),J497)</f>
        <v>8.0500000000000007</v>
      </c>
      <c r="P497">
        <f t="shared" si="61"/>
        <v>1</v>
      </c>
      <c r="Q497">
        <f t="shared" si="62"/>
        <v>0</v>
      </c>
      <c r="R497" t="s">
        <v>24</v>
      </c>
      <c r="S497" t="str">
        <f xml:space="preserve"> VLOOKUP(R497,[1]train_next!$D$3:$E$20,2,FALSE)</f>
        <v>Mr</v>
      </c>
      <c r="T497" s="3">
        <f xml:space="preserve"> IF(F497="",AVERAGEIF(S:S,S497,F:F),F497)</f>
        <v>21</v>
      </c>
      <c r="V497">
        <f t="shared" si="63"/>
        <v>1</v>
      </c>
      <c r="W497">
        <f t="shared" si="64"/>
        <v>0</v>
      </c>
      <c r="X497">
        <f xml:space="preserve"> IF(N497=X$2,1,0)</f>
        <v>1</v>
      </c>
      <c r="Y497">
        <f xml:space="preserve"> IF(N497=Y$2,1,0)</f>
        <v>0</v>
      </c>
      <c r="Z497">
        <f t="shared" si="66"/>
        <v>0</v>
      </c>
      <c r="AA497">
        <f t="shared" si="66"/>
        <v>0</v>
      </c>
      <c r="AB497">
        <f t="shared" si="66"/>
        <v>0</v>
      </c>
      <c r="AC497">
        <f t="shared" si="65"/>
        <v>0</v>
      </c>
      <c r="AD497">
        <f t="shared" si="65"/>
        <v>0</v>
      </c>
      <c r="AE497">
        <f t="shared" si="65"/>
        <v>0</v>
      </c>
      <c r="AF497">
        <f t="shared" si="67"/>
        <v>1</v>
      </c>
      <c r="AG497">
        <f t="shared" si="67"/>
        <v>0</v>
      </c>
      <c r="AH497">
        <f t="shared" si="67"/>
        <v>0</v>
      </c>
      <c r="AI497">
        <f t="shared" si="67"/>
        <v>0</v>
      </c>
      <c r="AJ497">
        <v>8.0500000000000007</v>
      </c>
      <c r="AK497">
        <v>1</v>
      </c>
      <c r="AL497">
        <v>0</v>
      </c>
      <c r="AM497" s="3">
        <v>21</v>
      </c>
    </row>
    <row r="498" spans="1:39" x14ac:dyDescent="0.3">
      <c r="A498">
        <v>496</v>
      </c>
      <c r="B498">
        <v>0</v>
      </c>
      <c r="C498">
        <v>3</v>
      </c>
      <c r="D498" t="s">
        <v>732</v>
      </c>
      <c r="E498" t="s">
        <v>21</v>
      </c>
      <c r="G498">
        <v>0</v>
      </c>
      <c r="H498">
        <v>0</v>
      </c>
      <c r="I498">
        <v>2627</v>
      </c>
      <c r="J498">
        <v>14.458299999999999</v>
      </c>
      <c r="L498" t="s">
        <v>29</v>
      </c>
      <c r="M498" t="s">
        <v>29</v>
      </c>
      <c r="N498" t="str">
        <f t="shared" si="60"/>
        <v>M</v>
      </c>
      <c r="O498">
        <f xml:space="preserve"> IF(J498="",MEDIAN(J:J),J498)</f>
        <v>14.458299999999999</v>
      </c>
      <c r="P498">
        <f t="shared" si="61"/>
        <v>1</v>
      </c>
      <c r="Q498">
        <f t="shared" si="62"/>
        <v>0</v>
      </c>
      <c r="R498" t="s">
        <v>24</v>
      </c>
      <c r="S498" t="str">
        <f xml:space="preserve"> VLOOKUP(R498,[1]train_next!$D$3:$E$20,2,FALSE)</f>
        <v>Mr</v>
      </c>
      <c r="T498" s="3">
        <f xml:space="preserve"> IF(F498="",AVERAGEIF(S:S,S498,F:F),F498)</f>
        <v>32.252151462994838</v>
      </c>
      <c r="V498">
        <f t="shared" si="63"/>
        <v>0</v>
      </c>
      <c r="W498">
        <f t="shared" si="64"/>
        <v>1</v>
      </c>
      <c r="X498">
        <f xml:space="preserve"> IF(N498=X$2,1,0)</f>
        <v>1</v>
      </c>
      <c r="Y498">
        <f xml:space="preserve"> IF(N498=Y$2,1,0)</f>
        <v>0</v>
      </c>
      <c r="Z498">
        <f t="shared" si="66"/>
        <v>0</v>
      </c>
      <c r="AA498">
        <f t="shared" si="66"/>
        <v>0</v>
      </c>
      <c r="AB498">
        <f t="shared" si="66"/>
        <v>0</v>
      </c>
      <c r="AC498">
        <f t="shared" si="65"/>
        <v>0</v>
      </c>
      <c r="AD498">
        <f t="shared" si="65"/>
        <v>0</v>
      </c>
      <c r="AE498">
        <f t="shared" si="65"/>
        <v>0</v>
      </c>
      <c r="AF498">
        <f t="shared" si="67"/>
        <v>1</v>
      </c>
      <c r="AG498">
        <f t="shared" si="67"/>
        <v>0</v>
      </c>
      <c r="AH498">
        <f t="shared" si="67"/>
        <v>0</v>
      </c>
      <c r="AI498">
        <f t="shared" si="67"/>
        <v>0</v>
      </c>
      <c r="AJ498">
        <v>14.458299999999999</v>
      </c>
      <c r="AK498">
        <v>1</v>
      </c>
      <c r="AL498">
        <v>0</v>
      </c>
      <c r="AM498" s="3">
        <v>32.252151462994838</v>
      </c>
    </row>
    <row r="499" spans="1:39" x14ac:dyDescent="0.3">
      <c r="A499">
        <v>497</v>
      </c>
      <c r="B499">
        <v>1</v>
      </c>
      <c r="C499">
        <v>1</v>
      </c>
      <c r="D499" t="s">
        <v>733</v>
      </c>
      <c r="E499" t="s">
        <v>26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734</v>
      </c>
      <c r="L499" t="s">
        <v>29</v>
      </c>
      <c r="M499" t="s">
        <v>29</v>
      </c>
      <c r="N499" t="str">
        <f t="shared" si="60"/>
        <v>D</v>
      </c>
      <c r="O499">
        <f xml:space="preserve"> IF(J499="",MEDIAN(J:J),J499)</f>
        <v>78.2667</v>
      </c>
      <c r="P499">
        <f t="shared" si="61"/>
        <v>2</v>
      </c>
      <c r="Q499">
        <f t="shared" si="62"/>
        <v>1</v>
      </c>
      <c r="R499" t="s">
        <v>33</v>
      </c>
      <c r="S499" t="str">
        <f xml:space="preserve"> VLOOKUP(R499,[1]train_next!$D$3:$E$20,2,FALSE)</f>
        <v>Miss</v>
      </c>
      <c r="T499" s="3">
        <f xml:space="preserve"> IF(F499="",AVERAGEIF(S:S,S499,F:F),F499)</f>
        <v>54</v>
      </c>
      <c r="V499">
        <f t="shared" si="63"/>
        <v>0</v>
      </c>
      <c r="W499">
        <f t="shared" si="64"/>
        <v>1</v>
      </c>
      <c r="X499">
        <f xml:space="preserve"> IF(N499=X$2,1,0)</f>
        <v>0</v>
      </c>
      <c r="Y499">
        <f xml:space="preserve"> IF(N499=Y$2,1,0)</f>
        <v>0</v>
      </c>
      <c r="Z499">
        <f t="shared" si="66"/>
        <v>0</v>
      </c>
      <c r="AA499">
        <f t="shared" si="66"/>
        <v>0</v>
      </c>
      <c r="AB499">
        <f t="shared" si="66"/>
        <v>1</v>
      </c>
      <c r="AC499">
        <f t="shared" si="65"/>
        <v>0</v>
      </c>
      <c r="AD499">
        <f t="shared" si="65"/>
        <v>0</v>
      </c>
      <c r="AE499">
        <f t="shared" si="65"/>
        <v>0</v>
      </c>
      <c r="AF499">
        <f t="shared" si="67"/>
        <v>0</v>
      </c>
      <c r="AG499">
        <f t="shared" si="67"/>
        <v>0</v>
      </c>
      <c r="AH499">
        <f t="shared" si="67"/>
        <v>0</v>
      </c>
      <c r="AI499">
        <f t="shared" si="67"/>
        <v>1</v>
      </c>
      <c r="AJ499">
        <v>78.2667</v>
      </c>
      <c r="AK499">
        <v>2</v>
      </c>
      <c r="AL499">
        <v>1</v>
      </c>
      <c r="AM499" s="3">
        <v>54</v>
      </c>
    </row>
    <row r="500" spans="1:39" x14ac:dyDescent="0.3">
      <c r="A500">
        <v>498</v>
      </c>
      <c r="B500">
        <v>0</v>
      </c>
      <c r="C500">
        <v>3</v>
      </c>
      <c r="D500" t="s">
        <v>735</v>
      </c>
      <c r="E500" t="s">
        <v>21</v>
      </c>
      <c r="G500">
        <v>0</v>
      </c>
      <c r="H500">
        <v>0</v>
      </c>
      <c r="I500" t="s">
        <v>736</v>
      </c>
      <c r="J500">
        <v>15.1</v>
      </c>
      <c r="L500" t="s">
        <v>23</v>
      </c>
      <c r="M500" t="s">
        <v>23</v>
      </c>
      <c r="N500" t="str">
        <f t="shared" si="60"/>
        <v>M</v>
      </c>
      <c r="O500">
        <f xml:space="preserve"> IF(J500="",MEDIAN(J:J),J500)</f>
        <v>15.1</v>
      </c>
      <c r="P500">
        <f t="shared" si="61"/>
        <v>1</v>
      </c>
      <c r="Q500">
        <f t="shared" si="62"/>
        <v>0</v>
      </c>
      <c r="R500" t="s">
        <v>24</v>
      </c>
      <c r="S500" t="str">
        <f xml:space="preserve"> VLOOKUP(R500,[1]train_next!$D$3:$E$20,2,FALSE)</f>
        <v>Mr</v>
      </c>
      <c r="T500" s="3">
        <f xml:space="preserve"> IF(F500="",AVERAGEIF(S:S,S500,F:F),F500)</f>
        <v>32.252151462994838</v>
      </c>
      <c r="V500">
        <f t="shared" si="63"/>
        <v>1</v>
      </c>
      <c r="W500">
        <f t="shared" si="64"/>
        <v>0</v>
      </c>
      <c r="X500">
        <f xml:space="preserve"> IF(N500=X$2,1,0)</f>
        <v>1</v>
      </c>
      <c r="Y500">
        <f xml:space="preserve"> IF(N500=Y$2,1,0)</f>
        <v>0</v>
      </c>
      <c r="Z500">
        <f t="shared" si="66"/>
        <v>0</v>
      </c>
      <c r="AA500">
        <f t="shared" si="66"/>
        <v>0</v>
      </c>
      <c r="AB500">
        <f t="shared" si="66"/>
        <v>0</v>
      </c>
      <c r="AC500">
        <f t="shared" si="65"/>
        <v>0</v>
      </c>
      <c r="AD500">
        <f t="shared" si="65"/>
        <v>0</v>
      </c>
      <c r="AE500">
        <f t="shared" si="65"/>
        <v>0</v>
      </c>
      <c r="AF500">
        <f t="shared" si="67"/>
        <v>1</v>
      </c>
      <c r="AG500">
        <f t="shared" si="67"/>
        <v>0</v>
      </c>
      <c r="AH500">
        <f t="shared" si="67"/>
        <v>0</v>
      </c>
      <c r="AI500">
        <f t="shared" si="67"/>
        <v>0</v>
      </c>
      <c r="AJ500">
        <v>15.1</v>
      </c>
      <c r="AK500">
        <v>1</v>
      </c>
      <c r="AL500">
        <v>0</v>
      </c>
      <c r="AM500" s="3">
        <v>32.252151462994838</v>
      </c>
    </row>
    <row r="501" spans="1:39" x14ac:dyDescent="0.3">
      <c r="A501">
        <v>499</v>
      </c>
      <c r="B501">
        <v>0</v>
      </c>
      <c r="C501">
        <v>1</v>
      </c>
      <c r="D501" t="s">
        <v>737</v>
      </c>
      <c r="E501" t="s">
        <v>26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464</v>
      </c>
      <c r="L501" t="s">
        <v>23</v>
      </c>
      <c r="M501" t="s">
        <v>23</v>
      </c>
      <c r="N501" t="str">
        <f t="shared" si="60"/>
        <v>C</v>
      </c>
      <c r="O501">
        <f xml:space="preserve"> IF(J501="",MEDIAN(J:J),J501)</f>
        <v>151.55000000000001</v>
      </c>
      <c r="P501">
        <f t="shared" si="61"/>
        <v>4</v>
      </c>
      <c r="Q501">
        <f t="shared" si="62"/>
        <v>1</v>
      </c>
      <c r="R501" t="s">
        <v>30</v>
      </c>
      <c r="S501" t="str">
        <f xml:space="preserve"> VLOOKUP(R501,[1]train_next!$D$3:$E$20,2,FALSE)</f>
        <v>Mrs</v>
      </c>
      <c r="T501" s="3">
        <f xml:space="preserve"> IF(F501="",AVERAGEIF(S:S,S501,F:F),F501)</f>
        <v>25</v>
      </c>
      <c r="V501">
        <f t="shared" si="63"/>
        <v>1</v>
      </c>
      <c r="W501">
        <f t="shared" si="64"/>
        <v>0</v>
      </c>
      <c r="X501">
        <f xml:space="preserve"> IF(N501=X$2,1,0)</f>
        <v>0</v>
      </c>
      <c r="Y501">
        <f xml:space="preserve"> IF(N501=Y$2,1,0)</f>
        <v>1</v>
      </c>
      <c r="Z501">
        <f t="shared" si="66"/>
        <v>0</v>
      </c>
      <c r="AA501">
        <f t="shared" si="66"/>
        <v>0</v>
      </c>
      <c r="AB501">
        <f t="shared" si="66"/>
        <v>0</v>
      </c>
      <c r="AC501">
        <f t="shared" si="65"/>
        <v>0</v>
      </c>
      <c r="AD501">
        <f t="shared" si="65"/>
        <v>0</v>
      </c>
      <c r="AE501">
        <f t="shared" si="65"/>
        <v>0</v>
      </c>
      <c r="AF501">
        <f t="shared" si="67"/>
        <v>0</v>
      </c>
      <c r="AG501">
        <f t="shared" si="67"/>
        <v>1</v>
      </c>
      <c r="AH501">
        <f t="shared" si="67"/>
        <v>0</v>
      </c>
      <c r="AI501">
        <f t="shared" si="67"/>
        <v>0</v>
      </c>
      <c r="AJ501">
        <v>151.55000000000001</v>
      </c>
      <c r="AK501">
        <v>4</v>
      </c>
      <c r="AL501">
        <v>1</v>
      </c>
      <c r="AM501" s="3">
        <v>25</v>
      </c>
    </row>
    <row r="502" spans="1:39" x14ac:dyDescent="0.3">
      <c r="A502">
        <v>500</v>
      </c>
      <c r="B502">
        <v>0</v>
      </c>
      <c r="C502">
        <v>3</v>
      </c>
      <c r="D502" t="s">
        <v>738</v>
      </c>
      <c r="E502" t="s">
        <v>21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23</v>
      </c>
      <c r="M502" t="s">
        <v>23</v>
      </c>
      <c r="N502" t="str">
        <f t="shared" si="60"/>
        <v>M</v>
      </c>
      <c r="O502">
        <f xml:space="preserve"> IF(J502="",MEDIAN(J:J),J502)</f>
        <v>7.7957999999999998</v>
      </c>
      <c r="P502">
        <f t="shared" si="61"/>
        <v>1</v>
      </c>
      <c r="Q502">
        <f t="shared" si="62"/>
        <v>0</v>
      </c>
      <c r="R502" t="s">
        <v>24</v>
      </c>
      <c r="S502" t="str">
        <f xml:space="preserve"> VLOOKUP(R502,[1]train_next!$D$3:$E$20,2,FALSE)</f>
        <v>Mr</v>
      </c>
      <c r="T502" s="3">
        <f xml:space="preserve"> IF(F502="",AVERAGEIF(S:S,S502,F:F),F502)</f>
        <v>24</v>
      </c>
      <c r="V502">
        <f t="shared" si="63"/>
        <v>1</v>
      </c>
      <c r="W502">
        <f t="shared" si="64"/>
        <v>0</v>
      </c>
      <c r="X502">
        <f xml:space="preserve"> IF(N502=X$2,1,0)</f>
        <v>1</v>
      </c>
      <c r="Y502">
        <f xml:space="preserve"> IF(N502=Y$2,1,0)</f>
        <v>0</v>
      </c>
      <c r="Z502">
        <f t="shared" si="66"/>
        <v>0</v>
      </c>
      <c r="AA502">
        <f t="shared" si="66"/>
        <v>0</v>
      </c>
      <c r="AB502">
        <f t="shared" si="66"/>
        <v>0</v>
      </c>
      <c r="AC502">
        <f t="shared" si="65"/>
        <v>0</v>
      </c>
      <c r="AD502">
        <f t="shared" si="65"/>
        <v>0</v>
      </c>
      <c r="AE502">
        <f t="shared" si="65"/>
        <v>0</v>
      </c>
      <c r="AF502">
        <f t="shared" si="67"/>
        <v>1</v>
      </c>
      <c r="AG502">
        <f t="shared" si="67"/>
        <v>0</v>
      </c>
      <c r="AH502">
        <f t="shared" si="67"/>
        <v>0</v>
      </c>
      <c r="AI502">
        <f t="shared" si="67"/>
        <v>0</v>
      </c>
      <c r="AJ502">
        <v>7.7957999999999998</v>
      </c>
      <c r="AK502">
        <v>1</v>
      </c>
      <c r="AL502">
        <v>0</v>
      </c>
      <c r="AM502" s="3">
        <v>24</v>
      </c>
    </row>
    <row r="503" spans="1:39" x14ac:dyDescent="0.3">
      <c r="A503">
        <v>501</v>
      </c>
      <c r="B503">
        <v>0</v>
      </c>
      <c r="C503">
        <v>3</v>
      </c>
      <c r="D503" t="s">
        <v>739</v>
      </c>
      <c r="E503" t="s">
        <v>21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23</v>
      </c>
      <c r="M503" t="s">
        <v>23</v>
      </c>
      <c r="N503" t="str">
        <f t="shared" si="60"/>
        <v>M</v>
      </c>
      <c r="O503">
        <f xml:space="preserve"> IF(J503="",MEDIAN(J:J),J503)</f>
        <v>8.6624999999999996</v>
      </c>
      <c r="P503">
        <f t="shared" si="61"/>
        <v>1</v>
      </c>
      <c r="Q503">
        <f t="shared" si="62"/>
        <v>0</v>
      </c>
      <c r="R503" t="s">
        <v>24</v>
      </c>
      <c r="S503" t="str">
        <f xml:space="preserve"> VLOOKUP(R503,[1]train_next!$D$3:$E$20,2,FALSE)</f>
        <v>Mr</v>
      </c>
      <c r="T503" s="3">
        <f xml:space="preserve"> IF(F503="",AVERAGEIF(S:S,S503,F:F),F503)</f>
        <v>17</v>
      </c>
      <c r="V503">
        <f t="shared" si="63"/>
        <v>1</v>
      </c>
      <c r="W503">
        <f t="shared" si="64"/>
        <v>0</v>
      </c>
      <c r="X503">
        <f xml:space="preserve"> IF(N503=X$2,1,0)</f>
        <v>1</v>
      </c>
      <c r="Y503">
        <f xml:space="preserve"> IF(N503=Y$2,1,0)</f>
        <v>0</v>
      </c>
      <c r="Z503">
        <f t="shared" si="66"/>
        <v>0</v>
      </c>
      <c r="AA503">
        <f t="shared" si="66"/>
        <v>0</v>
      </c>
      <c r="AB503">
        <f t="shared" si="66"/>
        <v>0</v>
      </c>
      <c r="AC503">
        <f t="shared" si="65"/>
        <v>0</v>
      </c>
      <c r="AD503">
        <f t="shared" si="65"/>
        <v>0</v>
      </c>
      <c r="AE503">
        <f t="shared" si="65"/>
        <v>0</v>
      </c>
      <c r="AF503">
        <f t="shared" si="67"/>
        <v>1</v>
      </c>
      <c r="AG503">
        <f t="shared" si="67"/>
        <v>0</v>
      </c>
      <c r="AH503">
        <f t="shared" si="67"/>
        <v>0</v>
      </c>
      <c r="AI503">
        <f t="shared" si="67"/>
        <v>0</v>
      </c>
      <c r="AJ503">
        <v>8.6624999999999996</v>
      </c>
      <c r="AK503">
        <v>1</v>
      </c>
      <c r="AL503">
        <v>0</v>
      </c>
      <c r="AM503" s="3">
        <v>17</v>
      </c>
    </row>
    <row r="504" spans="1:39" x14ac:dyDescent="0.3">
      <c r="A504">
        <v>502</v>
      </c>
      <c r="B504">
        <v>0</v>
      </c>
      <c r="C504">
        <v>3</v>
      </c>
      <c r="D504" t="s">
        <v>740</v>
      </c>
      <c r="E504" t="s">
        <v>26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38</v>
      </c>
      <c r="M504" t="s">
        <v>38</v>
      </c>
      <c r="N504" t="str">
        <f t="shared" si="60"/>
        <v>M</v>
      </c>
      <c r="O504">
        <f xml:space="preserve"> IF(J504="",MEDIAN(J:J),J504)</f>
        <v>7.75</v>
      </c>
      <c r="P504">
        <f t="shared" si="61"/>
        <v>1</v>
      </c>
      <c r="Q504">
        <f t="shared" si="62"/>
        <v>1</v>
      </c>
      <c r="R504" t="s">
        <v>33</v>
      </c>
      <c r="S504" t="str">
        <f xml:space="preserve"> VLOOKUP(R504,[1]train_next!$D$3:$E$20,2,FALSE)</f>
        <v>Miss</v>
      </c>
      <c r="T504" s="3">
        <f xml:space="preserve"> IF(F504="",AVERAGEIF(S:S,S504,F:F),F504)</f>
        <v>21</v>
      </c>
      <c r="V504">
        <f t="shared" si="63"/>
        <v>0</v>
      </c>
      <c r="W504">
        <f t="shared" si="64"/>
        <v>0</v>
      </c>
      <c r="X504">
        <f xml:space="preserve"> IF(N504=X$2,1,0)</f>
        <v>1</v>
      </c>
      <c r="Y504">
        <f xml:space="preserve"> IF(N504=Y$2,1,0)</f>
        <v>0</v>
      </c>
      <c r="Z504">
        <f t="shared" si="66"/>
        <v>0</v>
      </c>
      <c r="AA504">
        <f t="shared" si="66"/>
        <v>0</v>
      </c>
      <c r="AB504">
        <f t="shared" si="66"/>
        <v>0</v>
      </c>
      <c r="AC504">
        <f t="shared" si="65"/>
        <v>0</v>
      </c>
      <c r="AD504">
        <f t="shared" si="65"/>
        <v>0</v>
      </c>
      <c r="AE504">
        <f t="shared" si="65"/>
        <v>0</v>
      </c>
      <c r="AF504">
        <f t="shared" si="67"/>
        <v>0</v>
      </c>
      <c r="AG504">
        <f t="shared" si="67"/>
        <v>0</v>
      </c>
      <c r="AH504">
        <f t="shared" si="67"/>
        <v>0</v>
      </c>
      <c r="AI504">
        <f t="shared" si="67"/>
        <v>1</v>
      </c>
      <c r="AJ504">
        <v>7.75</v>
      </c>
      <c r="AK504">
        <v>1</v>
      </c>
      <c r="AL504">
        <v>1</v>
      </c>
      <c r="AM504" s="3">
        <v>21</v>
      </c>
    </row>
    <row r="505" spans="1:39" x14ac:dyDescent="0.3">
      <c r="A505">
        <v>503</v>
      </c>
      <c r="B505">
        <v>0</v>
      </c>
      <c r="C505">
        <v>3</v>
      </c>
      <c r="D505" t="s">
        <v>741</v>
      </c>
      <c r="E505" t="s">
        <v>26</v>
      </c>
      <c r="G505">
        <v>0</v>
      </c>
      <c r="H505">
        <v>0</v>
      </c>
      <c r="I505">
        <v>330909</v>
      </c>
      <c r="J505">
        <v>7.6292</v>
      </c>
      <c r="L505" t="s">
        <v>38</v>
      </c>
      <c r="M505" t="s">
        <v>38</v>
      </c>
      <c r="N505" t="str">
        <f t="shared" si="60"/>
        <v>M</v>
      </c>
      <c r="O505">
        <f xml:space="preserve"> IF(J505="",MEDIAN(J:J),J505)</f>
        <v>7.6292</v>
      </c>
      <c r="P505">
        <f t="shared" si="61"/>
        <v>1</v>
      </c>
      <c r="Q505">
        <f t="shared" si="62"/>
        <v>1</v>
      </c>
      <c r="R505" t="s">
        <v>33</v>
      </c>
      <c r="S505" t="str">
        <f xml:space="preserve"> VLOOKUP(R505,[1]train_next!$D$3:$E$20,2,FALSE)</f>
        <v>Miss</v>
      </c>
      <c r="T505" s="3">
        <f xml:space="preserve"> IF(F505="",AVERAGEIF(S:S,S505,F:F),F505)</f>
        <v>21.8243661971831</v>
      </c>
      <c r="V505">
        <f t="shared" si="63"/>
        <v>0</v>
      </c>
      <c r="W505">
        <f t="shared" si="64"/>
        <v>0</v>
      </c>
      <c r="X505">
        <f xml:space="preserve"> IF(N505=X$2,1,0)</f>
        <v>1</v>
      </c>
      <c r="Y505">
        <f xml:space="preserve"> IF(N505=Y$2,1,0)</f>
        <v>0</v>
      </c>
      <c r="Z505">
        <f t="shared" si="66"/>
        <v>0</v>
      </c>
      <c r="AA505">
        <f t="shared" si="66"/>
        <v>0</v>
      </c>
      <c r="AB505">
        <f t="shared" si="66"/>
        <v>0</v>
      </c>
      <c r="AC505">
        <f t="shared" si="65"/>
        <v>0</v>
      </c>
      <c r="AD505">
        <f t="shared" si="65"/>
        <v>0</v>
      </c>
      <c r="AE505">
        <f t="shared" si="65"/>
        <v>0</v>
      </c>
      <c r="AF505">
        <f t="shared" si="67"/>
        <v>0</v>
      </c>
      <c r="AG505">
        <f t="shared" si="67"/>
        <v>0</v>
      </c>
      <c r="AH505">
        <f t="shared" si="67"/>
        <v>0</v>
      </c>
      <c r="AI505">
        <f t="shared" si="67"/>
        <v>1</v>
      </c>
      <c r="AJ505">
        <v>7.6292</v>
      </c>
      <c r="AK505">
        <v>1</v>
      </c>
      <c r="AL505">
        <v>1</v>
      </c>
      <c r="AM505" s="3">
        <v>21.8243661971831</v>
      </c>
    </row>
    <row r="506" spans="1:39" x14ac:dyDescent="0.3">
      <c r="A506">
        <v>504</v>
      </c>
      <c r="B506">
        <v>0</v>
      </c>
      <c r="C506">
        <v>3</v>
      </c>
      <c r="D506" t="s">
        <v>742</v>
      </c>
      <c r="E506" t="s">
        <v>26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23</v>
      </c>
      <c r="M506" t="s">
        <v>23</v>
      </c>
      <c r="N506" t="str">
        <f t="shared" si="60"/>
        <v>M</v>
      </c>
      <c r="O506">
        <f xml:space="preserve"> IF(J506="",MEDIAN(J:J),J506)</f>
        <v>9.5875000000000004</v>
      </c>
      <c r="P506">
        <f t="shared" si="61"/>
        <v>1</v>
      </c>
      <c r="Q506">
        <f t="shared" si="62"/>
        <v>1</v>
      </c>
      <c r="R506" t="s">
        <v>33</v>
      </c>
      <c r="S506" t="str">
        <f xml:space="preserve"> VLOOKUP(R506,[1]train_next!$D$3:$E$20,2,FALSE)</f>
        <v>Miss</v>
      </c>
      <c r="T506" s="3">
        <f xml:space="preserve"> IF(F506="",AVERAGEIF(S:S,S506,F:F),F506)</f>
        <v>37</v>
      </c>
      <c r="V506">
        <f t="shared" si="63"/>
        <v>1</v>
      </c>
      <c r="W506">
        <f t="shared" si="64"/>
        <v>0</v>
      </c>
      <c r="X506">
        <f xml:space="preserve"> IF(N506=X$2,1,0)</f>
        <v>1</v>
      </c>
      <c r="Y506">
        <f xml:space="preserve"> IF(N506=Y$2,1,0)</f>
        <v>0</v>
      </c>
      <c r="Z506">
        <f t="shared" si="66"/>
        <v>0</v>
      </c>
      <c r="AA506">
        <f t="shared" si="66"/>
        <v>0</v>
      </c>
      <c r="AB506">
        <f t="shared" si="66"/>
        <v>0</v>
      </c>
      <c r="AC506">
        <f t="shared" si="65"/>
        <v>0</v>
      </c>
      <c r="AD506">
        <f t="shared" si="65"/>
        <v>0</v>
      </c>
      <c r="AE506">
        <f t="shared" si="65"/>
        <v>0</v>
      </c>
      <c r="AF506">
        <f t="shared" si="67"/>
        <v>0</v>
      </c>
      <c r="AG506">
        <f t="shared" si="67"/>
        <v>0</v>
      </c>
      <c r="AH506">
        <f t="shared" si="67"/>
        <v>0</v>
      </c>
      <c r="AI506">
        <f t="shared" si="67"/>
        <v>1</v>
      </c>
      <c r="AJ506">
        <v>9.5875000000000004</v>
      </c>
      <c r="AK506">
        <v>1</v>
      </c>
      <c r="AL506">
        <v>1</v>
      </c>
      <c r="AM506" s="3">
        <v>37</v>
      </c>
    </row>
    <row r="507" spans="1:39" x14ac:dyDescent="0.3">
      <c r="A507">
        <v>505</v>
      </c>
      <c r="B507">
        <v>1</v>
      </c>
      <c r="C507">
        <v>1</v>
      </c>
      <c r="D507" t="s">
        <v>743</v>
      </c>
      <c r="E507" t="s">
        <v>26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744</v>
      </c>
      <c r="L507" t="s">
        <v>23</v>
      </c>
      <c r="M507" t="s">
        <v>23</v>
      </c>
      <c r="N507" t="str">
        <f t="shared" si="60"/>
        <v>B</v>
      </c>
      <c r="O507">
        <f xml:space="preserve"> IF(J507="",MEDIAN(J:J),J507)</f>
        <v>86.5</v>
      </c>
      <c r="P507">
        <f t="shared" si="61"/>
        <v>1</v>
      </c>
      <c r="Q507">
        <f t="shared" si="62"/>
        <v>1</v>
      </c>
      <c r="R507" t="s">
        <v>33</v>
      </c>
      <c r="S507" t="str">
        <f xml:space="preserve"> VLOOKUP(R507,[1]train_next!$D$3:$E$20,2,FALSE)</f>
        <v>Miss</v>
      </c>
      <c r="T507" s="3">
        <f xml:space="preserve"> IF(F507="",AVERAGEIF(S:S,S507,F:F),F507)</f>
        <v>16</v>
      </c>
      <c r="V507">
        <f t="shared" si="63"/>
        <v>1</v>
      </c>
      <c r="W507">
        <f t="shared" si="64"/>
        <v>0</v>
      </c>
      <c r="X507">
        <f xml:space="preserve"> IF(N507=X$2,1,0)</f>
        <v>0</v>
      </c>
      <c r="Y507">
        <f xml:space="preserve"> IF(N507=Y$2,1,0)</f>
        <v>0</v>
      </c>
      <c r="Z507">
        <f t="shared" si="66"/>
        <v>0</v>
      </c>
      <c r="AA507">
        <f t="shared" si="66"/>
        <v>0</v>
      </c>
      <c r="AB507">
        <f t="shared" si="66"/>
        <v>0</v>
      </c>
      <c r="AC507">
        <f t="shared" si="65"/>
        <v>0</v>
      </c>
      <c r="AD507">
        <f t="shared" si="65"/>
        <v>1</v>
      </c>
      <c r="AE507">
        <f t="shared" si="65"/>
        <v>0</v>
      </c>
      <c r="AF507">
        <f t="shared" si="67"/>
        <v>0</v>
      </c>
      <c r="AG507">
        <f t="shared" si="67"/>
        <v>0</v>
      </c>
      <c r="AH507">
        <f t="shared" si="67"/>
        <v>0</v>
      </c>
      <c r="AI507">
        <f t="shared" si="67"/>
        <v>1</v>
      </c>
      <c r="AJ507">
        <v>86.5</v>
      </c>
      <c r="AK507">
        <v>1</v>
      </c>
      <c r="AL507">
        <v>1</v>
      </c>
      <c r="AM507" s="3">
        <v>16</v>
      </c>
    </row>
    <row r="508" spans="1:39" x14ac:dyDescent="0.3">
      <c r="A508">
        <v>506</v>
      </c>
      <c r="B508">
        <v>0</v>
      </c>
      <c r="C508">
        <v>1</v>
      </c>
      <c r="D508" t="s">
        <v>745</v>
      </c>
      <c r="E508" t="s">
        <v>21</v>
      </c>
      <c r="F508">
        <v>18</v>
      </c>
      <c r="G508">
        <v>1</v>
      </c>
      <c r="H508">
        <v>0</v>
      </c>
      <c r="I508" t="s">
        <v>477</v>
      </c>
      <c r="J508">
        <v>108.9</v>
      </c>
      <c r="K508" t="s">
        <v>478</v>
      </c>
      <c r="L508" t="s">
        <v>29</v>
      </c>
      <c r="M508" t="s">
        <v>29</v>
      </c>
      <c r="N508" t="str">
        <f t="shared" si="60"/>
        <v>C</v>
      </c>
      <c r="O508">
        <f xml:space="preserve"> IF(J508="",MEDIAN(J:J),J508)</f>
        <v>108.9</v>
      </c>
      <c r="P508">
        <f t="shared" si="61"/>
        <v>2</v>
      </c>
      <c r="Q508">
        <f t="shared" si="62"/>
        <v>0</v>
      </c>
      <c r="R508" t="s">
        <v>24</v>
      </c>
      <c r="S508" t="str">
        <f xml:space="preserve"> VLOOKUP(R508,[1]train_next!$D$3:$E$20,2,FALSE)</f>
        <v>Mr</v>
      </c>
      <c r="T508" s="3">
        <f xml:space="preserve"> IF(F508="",AVERAGEIF(S:S,S508,F:F),F508)</f>
        <v>18</v>
      </c>
      <c r="V508">
        <f t="shared" si="63"/>
        <v>0</v>
      </c>
      <c r="W508">
        <f t="shared" si="64"/>
        <v>1</v>
      </c>
      <c r="X508">
        <f xml:space="preserve"> IF(N508=X$2,1,0)</f>
        <v>0</v>
      </c>
      <c r="Y508">
        <f xml:space="preserve"> IF(N508=Y$2,1,0)</f>
        <v>1</v>
      </c>
      <c r="Z508">
        <f t="shared" si="66"/>
        <v>0</v>
      </c>
      <c r="AA508">
        <f t="shared" si="66"/>
        <v>0</v>
      </c>
      <c r="AB508">
        <f t="shared" si="66"/>
        <v>0</v>
      </c>
      <c r="AC508">
        <f t="shared" si="65"/>
        <v>0</v>
      </c>
      <c r="AD508">
        <f t="shared" si="65"/>
        <v>0</v>
      </c>
      <c r="AE508">
        <f t="shared" si="65"/>
        <v>0</v>
      </c>
      <c r="AF508">
        <f t="shared" si="67"/>
        <v>1</v>
      </c>
      <c r="AG508">
        <f t="shared" si="67"/>
        <v>0</v>
      </c>
      <c r="AH508">
        <f t="shared" si="67"/>
        <v>0</v>
      </c>
      <c r="AI508">
        <f t="shared" si="67"/>
        <v>0</v>
      </c>
      <c r="AJ508">
        <v>108.9</v>
      </c>
      <c r="AK508">
        <v>2</v>
      </c>
      <c r="AL508">
        <v>0</v>
      </c>
      <c r="AM508" s="3">
        <v>18</v>
      </c>
    </row>
    <row r="509" spans="1:39" x14ac:dyDescent="0.3">
      <c r="A509">
        <v>507</v>
      </c>
      <c r="B509">
        <v>1</v>
      </c>
      <c r="C509">
        <v>2</v>
      </c>
      <c r="D509" t="s">
        <v>746</v>
      </c>
      <c r="E509" t="s">
        <v>26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23</v>
      </c>
      <c r="M509" t="s">
        <v>23</v>
      </c>
      <c r="N509" t="str">
        <f t="shared" si="60"/>
        <v>M</v>
      </c>
      <c r="O509">
        <f xml:space="preserve"> IF(J509="",MEDIAN(J:J),J509)</f>
        <v>26</v>
      </c>
      <c r="P509">
        <f t="shared" si="61"/>
        <v>3</v>
      </c>
      <c r="Q509">
        <f t="shared" si="62"/>
        <v>1</v>
      </c>
      <c r="R509" t="s">
        <v>30</v>
      </c>
      <c r="S509" t="str">
        <f xml:space="preserve"> VLOOKUP(R509,[1]train_next!$D$3:$E$20,2,FALSE)</f>
        <v>Mrs</v>
      </c>
      <c r="T509" s="3">
        <f xml:space="preserve"> IF(F509="",AVERAGEIF(S:S,S509,F:F),F509)</f>
        <v>33</v>
      </c>
      <c r="V509">
        <f t="shared" si="63"/>
        <v>1</v>
      </c>
      <c r="W509">
        <f t="shared" si="64"/>
        <v>0</v>
      </c>
      <c r="X509">
        <f xml:space="preserve"> IF(N509=X$2,1,0)</f>
        <v>1</v>
      </c>
      <c r="Y509">
        <f xml:space="preserve"> IF(N509=Y$2,1,0)</f>
        <v>0</v>
      </c>
      <c r="Z509">
        <f t="shared" si="66"/>
        <v>0</v>
      </c>
      <c r="AA509">
        <f t="shared" si="66"/>
        <v>0</v>
      </c>
      <c r="AB509">
        <f t="shared" si="66"/>
        <v>0</v>
      </c>
      <c r="AC509">
        <f t="shared" si="65"/>
        <v>0</v>
      </c>
      <c r="AD509">
        <f t="shared" si="65"/>
        <v>0</v>
      </c>
      <c r="AE509">
        <f t="shared" si="65"/>
        <v>0</v>
      </c>
      <c r="AF509">
        <f t="shared" si="67"/>
        <v>0</v>
      </c>
      <c r="AG509">
        <f t="shared" si="67"/>
        <v>1</v>
      </c>
      <c r="AH509">
        <f t="shared" si="67"/>
        <v>0</v>
      </c>
      <c r="AI509">
        <f t="shared" si="67"/>
        <v>0</v>
      </c>
      <c r="AJ509">
        <v>26</v>
      </c>
      <c r="AK509">
        <v>3</v>
      </c>
      <c r="AL509">
        <v>1</v>
      </c>
      <c r="AM509" s="3">
        <v>33</v>
      </c>
    </row>
    <row r="510" spans="1:39" x14ac:dyDescent="0.3">
      <c r="A510">
        <v>508</v>
      </c>
      <c r="B510">
        <v>1</v>
      </c>
      <c r="C510">
        <v>1</v>
      </c>
      <c r="D510" t="s">
        <v>747</v>
      </c>
      <c r="E510" t="s">
        <v>21</v>
      </c>
      <c r="G510">
        <v>0</v>
      </c>
      <c r="H510">
        <v>0</v>
      </c>
      <c r="I510">
        <v>111427</v>
      </c>
      <c r="J510">
        <v>26.55</v>
      </c>
      <c r="L510" t="s">
        <v>23</v>
      </c>
      <c r="M510" t="s">
        <v>23</v>
      </c>
      <c r="N510" t="str">
        <f t="shared" si="60"/>
        <v>M</v>
      </c>
      <c r="O510">
        <f xml:space="preserve"> IF(J510="",MEDIAN(J:J),J510)</f>
        <v>26.55</v>
      </c>
      <c r="P510">
        <f t="shared" si="61"/>
        <v>1</v>
      </c>
      <c r="Q510">
        <f t="shared" si="62"/>
        <v>0</v>
      </c>
      <c r="R510" t="s">
        <v>24</v>
      </c>
      <c r="S510" t="str">
        <f xml:space="preserve"> VLOOKUP(R510,[1]train_next!$D$3:$E$20,2,FALSE)</f>
        <v>Mr</v>
      </c>
      <c r="T510" s="3">
        <f xml:space="preserve"> IF(F510="",AVERAGEIF(S:S,S510,F:F),F510)</f>
        <v>32.252151462994838</v>
      </c>
      <c r="V510">
        <f t="shared" si="63"/>
        <v>1</v>
      </c>
      <c r="W510">
        <f t="shared" si="64"/>
        <v>0</v>
      </c>
      <c r="X510">
        <f xml:space="preserve"> IF(N510=X$2,1,0)</f>
        <v>1</v>
      </c>
      <c r="Y510">
        <f xml:space="preserve"> IF(N510=Y$2,1,0)</f>
        <v>0</v>
      </c>
      <c r="Z510">
        <f t="shared" si="66"/>
        <v>0</v>
      </c>
      <c r="AA510">
        <f t="shared" si="66"/>
        <v>0</v>
      </c>
      <c r="AB510">
        <f t="shared" si="66"/>
        <v>0</v>
      </c>
      <c r="AC510">
        <f t="shared" si="65"/>
        <v>0</v>
      </c>
      <c r="AD510">
        <f t="shared" si="65"/>
        <v>0</v>
      </c>
      <c r="AE510">
        <f t="shared" si="65"/>
        <v>0</v>
      </c>
      <c r="AF510">
        <f t="shared" si="67"/>
        <v>1</v>
      </c>
      <c r="AG510">
        <f t="shared" si="67"/>
        <v>0</v>
      </c>
      <c r="AH510">
        <f t="shared" si="67"/>
        <v>0</v>
      </c>
      <c r="AI510">
        <f t="shared" si="67"/>
        <v>0</v>
      </c>
      <c r="AJ510">
        <v>26.55</v>
      </c>
      <c r="AK510">
        <v>1</v>
      </c>
      <c r="AL510">
        <v>0</v>
      </c>
      <c r="AM510" s="3">
        <v>32.252151462994838</v>
      </c>
    </row>
    <row r="511" spans="1:39" x14ac:dyDescent="0.3">
      <c r="A511">
        <v>509</v>
      </c>
      <c r="B511">
        <v>0</v>
      </c>
      <c r="C511">
        <v>3</v>
      </c>
      <c r="D511" t="s">
        <v>748</v>
      </c>
      <c r="E511" t="s">
        <v>21</v>
      </c>
      <c r="F511">
        <v>28</v>
      </c>
      <c r="G511">
        <v>0</v>
      </c>
      <c r="H511">
        <v>0</v>
      </c>
      <c r="I511" t="s">
        <v>749</v>
      </c>
      <c r="J511">
        <v>22.524999999999999</v>
      </c>
      <c r="L511" t="s">
        <v>23</v>
      </c>
      <c r="M511" t="s">
        <v>23</v>
      </c>
      <c r="N511" t="str">
        <f t="shared" si="60"/>
        <v>M</v>
      </c>
      <c r="O511">
        <f xml:space="preserve"> IF(J511="",MEDIAN(J:J),J511)</f>
        <v>22.524999999999999</v>
      </c>
      <c r="P511">
        <f t="shared" si="61"/>
        <v>1</v>
      </c>
      <c r="Q511">
        <f t="shared" si="62"/>
        <v>0</v>
      </c>
      <c r="R511" t="s">
        <v>24</v>
      </c>
      <c r="S511" t="str">
        <f xml:space="preserve"> VLOOKUP(R511,[1]train_next!$D$3:$E$20,2,FALSE)</f>
        <v>Mr</v>
      </c>
      <c r="T511" s="3">
        <f xml:space="preserve"> IF(F511="",AVERAGEIF(S:S,S511,F:F),F511)</f>
        <v>28</v>
      </c>
      <c r="V511">
        <f t="shared" si="63"/>
        <v>1</v>
      </c>
      <c r="W511">
        <f t="shared" si="64"/>
        <v>0</v>
      </c>
      <c r="X511">
        <f xml:space="preserve"> IF(N511=X$2,1,0)</f>
        <v>1</v>
      </c>
      <c r="Y511">
        <f xml:space="preserve"> IF(N511=Y$2,1,0)</f>
        <v>0</v>
      </c>
      <c r="Z511">
        <f t="shared" si="66"/>
        <v>0</v>
      </c>
      <c r="AA511">
        <f t="shared" si="66"/>
        <v>0</v>
      </c>
      <c r="AB511">
        <f t="shared" si="66"/>
        <v>0</v>
      </c>
      <c r="AC511">
        <f t="shared" si="65"/>
        <v>0</v>
      </c>
      <c r="AD511">
        <f t="shared" si="65"/>
        <v>0</v>
      </c>
      <c r="AE511">
        <f t="shared" si="65"/>
        <v>0</v>
      </c>
      <c r="AF511">
        <f t="shared" si="67"/>
        <v>1</v>
      </c>
      <c r="AG511">
        <f t="shared" si="67"/>
        <v>0</v>
      </c>
      <c r="AH511">
        <f t="shared" si="67"/>
        <v>0</v>
      </c>
      <c r="AI511">
        <f t="shared" si="67"/>
        <v>0</v>
      </c>
      <c r="AJ511">
        <v>22.524999999999999</v>
      </c>
      <c r="AK511">
        <v>1</v>
      </c>
      <c r="AL511">
        <v>0</v>
      </c>
      <c r="AM511" s="3">
        <v>28</v>
      </c>
    </row>
    <row r="512" spans="1:39" x14ac:dyDescent="0.3">
      <c r="A512">
        <v>510</v>
      </c>
      <c r="B512">
        <v>1</v>
      </c>
      <c r="C512">
        <v>3</v>
      </c>
      <c r="D512" t="s">
        <v>750</v>
      </c>
      <c r="E512" t="s">
        <v>21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23</v>
      </c>
      <c r="M512" t="s">
        <v>23</v>
      </c>
      <c r="N512" t="str">
        <f t="shared" si="60"/>
        <v>M</v>
      </c>
      <c r="O512">
        <f xml:space="preserve"> IF(J512="",MEDIAN(J:J),J512)</f>
        <v>56.495800000000003</v>
      </c>
      <c r="P512">
        <f t="shared" si="61"/>
        <v>1</v>
      </c>
      <c r="Q512">
        <f t="shared" si="62"/>
        <v>0</v>
      </c>
      <c r="R512" t="s">
        <v>24</v>
      </c>
      <c r="S512" t="str">
        <f xml:space="preserve"> VLOOKUP(R512,[1]train_next!$D$3:$E$20,2,FALSE)</f>
        <v>Mr</v>
      </c>
      <c r="T512" s="3">
        <f xml:space="preserve"> IF(F512="",AVERAGEIF(S:S,S512,F:F),F512)</f>
        <v>26</v>
      </c>
      <c r="V512">
        <f t="shared" si="63"/>
        <v>1</v>
      </c>
      <c r="W512">
        <f t="shared" si="64"/>
        <v>0</v>
      </c>
      <c r="X512">
        <f xml:space="preserve"> IF(N512=X$2,1,0)</f>
        <v>1</v>
      </c>
      <c r="Y512">
        <f xml:space="preserve"> IF(N512=Y$2,1,0)</f>
        <v>0</v>
      </c>
      <c r="Z512">
        <f t="shared" si="66"/>
        <v>0</v>
      </c>
      <c r="AA512">
        <f t="shared" si="66"/>
        <v>0</v>
      </c>
      <c r="AB512">
        <f t="shared" si="66"/>
        <v>0</v>
      </c>
      <c r="AC512">
        <f t="shared" si="65"/>
        <v>0</v>
      </c>
      <c r="AD512">
        <f t="shared" si="65"/>
        <v>0</v>
      </c>
      <c r="AE512">
        <f t="shared" si="65"/>
        <v>0</v>
      </c>
      <c r="AF512">
        <f t="shared" si="67"/>
        <v>1</v>
      </c>
      <c r="AG512">
        <f t="shared" si="67"/>
        <v>0</v>
      </c>
      <c r="AH512">
        <f t="shared" si="67"/>
        <v>0</v>
      </c>
      <c r="AI512">
        <f t="shared" si="67"/>
        <v>0</v>
      </c>
      <c r="AJ512">
        <v>56.495800000000003</v>
      </c>
      <c r="AK512">
        <v>1</v>
      </c>
      <c r="AL512">
        <v>0</v>
      </c>
      <c r="AM512" s="3">
        <v>26</v>
      </c>
    </row>
    <row r="513" spans="1:39" x14ac:dyDescent="0.3">
      <c r="A513">
        <v>511</v>
      </c>
      <c r="B513">
        <v>1</v>
      </c>
      <c r="C513">
        <v>3</v>
      </c>
      <c r="D513" t="s">
        <v>751</v>
      </c>
      <c r="E513" t="s">
        <v>21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38</v>
      </c>
      <c r="M513" t="s">
        <v>38</v>
      </c>
      <c r="N513" t="str">
        <f t="shared" si="60"/>
        <v>M</v>
      </c>
      <c r="O513">
        <f xml:space="preserve"> IF(J513="",MEDIAN(J:J),J513)</f>
        <v>7.75</v>
      </c>
      <c r="P513">
        <f t="shared" si="61"/>
        <v>1</v>
      </c>
      <c r="Q513">
        <f t="shared" si="62"/>
        <v>0</v>
      </c>
      <c r="R513" t="s">
        <v>24</v>
      </c>
      <c r="S513" t="str">
        <f xml:space="preserve"> VLOOKUP(R513,[1]train_next!$D$3:$E$20,2,FALSE)</f>
        <v>Mr</v>
      </c>
      <c r="T513" s="3">
        <f xml:space="preserve"> IF(F513="",AVERAGEIF(S:S,S513,F:F),F513)</f>
        <v>29</v>
      </c>
      <c r="V513">
        <f t="shared" si="63"/>
        <v>0</v>
      </c>
      <c r="W513">
        <f t="shared" si="64"/>
        <v>0</v>
      </c>
      <c r="X513">
        <f xml:space="preserve"> IF(N513=X$2,1,0)</f>
        <v>1</v>
      </c>
      <c r="Y513">
        <f xml:space="preserve"> IF(N513=Y$2,1,0)</f>
        <v>0</v>
      </c>
      <c r="Z513">
        <f t="shared" si="66"/>
        <v>0</v>
      </c>
      <c r="AA513">
        <f t="shared" si="66"/>
        <v>0</v>
      </c>
      <c r="AB513">
        <f t="shared" si="66"/>
        <v>0</v>
      </c>
      <c r="AC513">
        <f t="shared" si="65"/>
        <v>0</v>
      </c>
      <c r="AD513">
        <f t="shared" si="65"/>
        <v>0</v>
      </c>
      <c r="AE513">
        <f t="shared" si="65"/>
        <v>0</v>
      </c>
      <c r="AF513">
        <f t="shared" si="67"/>
        <v>1</v>
      </c>
      <c r="AG513">
        <f t="shared" si="67"/>
        <v>0</v>
      </c>
      <c r="AH513">
        <f t="shared" si="67"/>
        <v>0</v>
      </c>
      <c r="AI513">
        <f t="shared" si="67"/>
        <v>0</v>
      </c>
      <c r="AJ513">
        <v>7.75</v>
      </c>
      <c r="AK513">
        <v>1</v>
      </c>
      <c r="AL513">
        <v>0</v>
      </c>
      <c r="AM513" s="3">
        <v>29</v>
      </c>
    </row>
    <row r="514" spans="1:39" x14ac:dyDescent="0.3">
      <c r="A514">
        <v>512</v>
      </c>
      <c r="B514">
        <v>0</v>
      </c>
      <c r="C514">
        <v>3</v>
      </c>
      <c r="D514" t="s">
        <v>752</v>
      </c>
      <c r="E514" t="s">
        <v>21</v>
      </c>
      <c r="G514">
        <v>0</v>
      </c>
      <c r="H514">
        <v>0</v>
      </c>
      <c r="I514" t="s">
        <v>753</v>
      </c>
      <c r="J514">
        <v>8.0500000000000007</v>
      </c>
      <c r="L514" t="s">
        <v>23</v>
      </c>
      <c r="M514" t="s">
        <v>23</v>
      </c>
      <c r="N514" t="str">
        <f t="shared" si="60"/>
        <v>M</v>
      </c>
      <c r="O514">
        <f xml:space="preserve"> IF(J514="",MEDIAN(J:J),J514)</f>
        <v>8.0500000000000007</v>
      </c>
      <c r="P514">
        <f t="shared" si="61"/>
        <v>1</v>
      </c>
      <c r="Q514">
        <f t="shared" si="62"/>
        <v>0</v>
      </c>
      <c r="R514" t="s">
        <v>24</v>
      </c>
      <c r="S514" t="str">
        <f xml:space="preserve"> VLOOKUP(R514,[1]train_next!$D$3:$E$20,2,FALSE)</f>
        <v>Mr</v>
      </c>
      <c r="T514" s="3">
        <f xml:space="preserve"> IF(F514="",AVERAGEIF(S:S,S514,F:F),F514)</f>
        <v>32.252151462994838</v>
      </c>
      <c r="V514">
        <f t="shared" si="63"/>
        <v>1</v>
      </c>
      <c r="W514">
        <f t="shared" si="64"/>
        <v>0</v>
      </c>
      <c r="X514">
        <f xml:space="preserve"> IF(N514=X$2,1,0)</f>
        <v>1</v>
      </c>
      <c r="Y514">
        <f xml:space="preserve"> IF(N514=Y$2,1,0)</f>
        <v>0</v>
      </c>
      <c r="Z514">
        <f t="shared" si="66"/>
        <v>0</v>
      </c>
      <c r="AA514">
        <f t="shared" si="66"/>
        <v>0</v>
      </c>
      <c r="AB514">
        <f t="shared" si="66"/>
        <v>0</v>
      </c>
      <c r="AC514">
        <f t="shared" si="65"/>
        <v>0</v>
      </c>
      <c r="AD514">
        <f t="shared" si="65"/>
        <v>0</v>
      </c>
      <c r="AE514">
        <f t="shared" si="65"/>
        <v>0</v>
      </c>
      <c r="AF514">
        <f t="shared" si="67"/>
        <v>1</v>
      </c>
      <c r="AG514">
        <f t="shared" si="67"/>
        <v>0</v>
      </c>
      <c r="AH514">
        <f t="shared" si="67"/>
        <v>0</v>
      </c>
      <c r="AI514">
        <f t="shared" si="67"/>
        <v>0</v>
      </c>
      <c r="AJ514">
        <v>8.0500000000000007</v>
      </c>
      <c r="AK514">
        <v>1</v>
      </c>
      <c r="AL514">
        <v>0</v>
      </c>
      <c r="AM514" s="3">
        <v>32.252151462994838</v>
      </c>
    </row>
    <row r="515" spans="1:39" x14ac:dyDescent="0.3">
      <c r="A515">
        <v>513</v>
      </c>
      <c r="B515">
        <v>1</v>
      </c>
      <c r="C515">
        <v>1</v>
      </c>
      <c r="D515" t="s">
        <v>754</v>
      </c>
      <c r="E515" t="s">
        <v>21</v>
      </c>
      <c r="F515">
        <v>36</v>
      </c>
      <c r="G515">
        <v>0</v>
      </c>
      <c r="H515">
        <v>0</v>
      </c>
      <c r="I515" t="s">
        <v>755</v>
      </c>
      <c r="J515">
        <v>26.287500000000001</v>
      </c>
      <c r="K515" t="s">
        <v>756</v>
      </c>
      <c r="L515" t="s">
        <v>23</v>
      </c>
      <c r="M515" t="s">
        <v>23</v>
      </c>
      <c r="N515" t="str">
        <f t="shared" si="60"/>
        <v>E</v>
      </c>
      <c r="O515">
        <f xml:space="preserve"> IF(J515="",MEDIAN(J:J),J515)</f>
        <v>26.287500000000001</v>
      </c>
      <c r="P515">
        <f t="shared" si="61"/>
        <v>1</v>
      </c>
      <c r="Q515">
        <f t="shared" si="62"/>
        <v>0</v>
      </c>
      <c r="R515" t="s">
        <v>24</v>
      </c>
      <c r="S515" t="str">
        <f xml:space="preserve"> VLOOKUP(R515,[1]train_next!$D$3:$E$20,2,FALSE)</f>
        <v>Mr</v>
      </c>
      <c r="T515" s="3">
        <f xml:space="preserve"> IF(F515="",AVERAGEIF(S:S,S515,F:F),F515)</f>
        <v>36</v>
      </c>
      <c r="V515">
        <f t="shared" si="63"/>
        <v>1</v>
      </c>
      <c r="W515">
        <f t="shared" si="64"/>
        <v>0</v>
      </c>
      <c r="X515">
        <f xml:space="preserve"> IF(N515=X$2,1,0)</f>
        <v>0</v>
      </c>
      <c r="Y515">
        <f xml:space="preserve"> IF(N515=Y$2,1,0)</f>
        <v>0</v>
      </c>
      <c r="Z515">
        <f t="shared" si="66"/>
        <v>1</v>
      </c>
      <c r="AA515">
        <f t="shared" si="66"/>
        <v>0</v>
      </c>
      <c r="AB515">
        <f t="shared" si="66"/>
        <v>0</v>
      </c>
      <c r="AC515">
        <f t="shared" si="65"/>
        <v>0</v>
      </c>
      <c r="AD515">
        <f t="shared" si="65"/>
        <v>0</v>
      </c>
      <c r="AE515">
        <f t="shared" si="65"/>
        <v>0</v>
      </c>
      <c r="AF515">
        <f t="shared" si="67"/>
        <v>1</v>
      </c>
      <c r="AG515">
        <f t="shared" si="67"/>
        <v>0</v>
      </c>
      <c r="AH515">
        <f t="shared" si="67"/>
        <v>0</v>
      </c>
      <c r="AI515">
        <f t="shared" si="67"/>
        <v>0</v>
      </c>
      <c r="AJ515">
        <v>26.287500000000001</v>
      </c>
      <c r="AK515">
        <v>1</v>
      </c>
      <c r="AL515">
        <v>0</v>
      </c>
      <c r="AM515" s="3">
        <v>36</v>
      </c>
    </row>
    <row r="516" spans="1:39" x14ac:dyDescent="0.3">
      <c r="A516">
        <v>514</v>
      </c>
      <c r="B516">
        <v>1</v>
      </c>
      <c r="C516">
        <v>1</v>
      </c>
      <c r="D516" t="s">
        <v>757</v>
      </c>
      <c r="E516" t="s">
        <v>26</v>
      </c>
      <c r="F516">
        <v>54</v>
      </c>
      <c r="G516">
        <v>1</v>
      </c>
      <c r="H516">
        <v>0</v>
      </c>
      <c r="I516" t="s">
        <v>758</v>
      </c>
      <c r="J516">
        <v>59.4</v>
      </c>
      <c r="L516" t="s">
        <v>29</v>
      </c>
      <c r="M516" t="s">
        <v>29</v>
      </c>
      <c r="N516" t="str">
        <f t="shared" ref="N516:N579" si="68" xml:space="preserve"> IF(K516="","M",LEFT(K516,1))</f>
        <v>M</v>
      </c>
      <c r="O516">
        <f xml:space="preserve"> IF(J516="",MEDIAN(J:J),J516)</f>
        <v>59.4</v>
      </c>
      <c r="P516">
        <f t="shared" ref="P516:P579" si="69" xml:space="preserve"> SUM(G516,H516,1)</f>
        <v>2</v>
      </c>
      <c r="Q516">
        <f t="shared" ref="Q516:Q579" si="70" xml:space="preserve"> IF(E516="male",0,1)</f>
        <v>1</v>
      </c>
      <c r="R516" t="s">
        <v>30</v>
      </c>
      <c r="S516" t="str">
        <f xml:space="preserve"> VLOOKUP(R516,[1]train_next!$D$3:$E$20,2,FALSE)</f>
        <v>Mrs</v>
      </c>
      <c r="T516" s="3">
        <f xml:space="preserve"> IF(F516="",AVERAGEIF(S:S,S516,F:F),F516)</f>
        <v>54</v>
      </c>
      <c r="V516">
        <f t="shared" ref="V516:V579" si="71" xml:space="preserve"> IF(M516=V$2,1,0)</f>
        <v>0</v>
      </c>
      <c r="W516">
        <f t="shared" ref="W516:W579" si="72" xml:space="preserve"> IF(M516=W$2,1,0)</f>
        <v>1</v>
      </c>
      <c r="X516">
        <f xml:space="preserve"> IF(N516=X$2,1,0)</f>
        <v>1</v>
      </c>
      <c r="Y516">
        <f xml:space="preserve"> IF(N516=Y$2,1,0)</f>
        <v>0</v>
      </c>
      <c r="Z516">
        <f t="shared" si="66"/>
        <v>0</v>
      </c>
      <c r="AA516">
        <f t="shared" si="66"/>
        <v>0</v>
      </c>
      <c r="AB516">
        <f t="shared" si="66"/>
        <v>0</v>
      </c>
      <c r="AC516">
        <f t="shared" si="65"/>
        <v>0</v>
      </c>
      <c r="AD516">
        <f t="shared" si="65"/>
        <v>0</v>
      </c>
      <c r="AE516">
        <f t="shared" si="65"/>
        <v>0</v>
      </c>
      <c r="AF516">
        <f t="shared" si="67"/>
        <v>0</v>
      </c>
      <c r="AG516">
        <f t="shared" si="67"/>
        <v>1</v>
      </c>
      <c r="AH516">
        <f t="shared" si="67"/>
        <v>0</v>
      </c>
      <c r="AI516">
        <f t="shared" si="67"/>
        <v>0</v>
      </c>
      <c r="AJ516">
        <v>59.4</v>
      </c>
      <c r="AK516">
        <v>2</v>
      </c>
      <c r="AL516">
        <v>1</v>
      </c>
      <c r="AM516" s="3">
        <v>54</v>
      </c>
    </row>
    <row r="517" spans="1:39" x14ac:dyDescent="0.3">
      <c r="A517">
        <v>515</v>
      </c>
      <c r="B517">
        <v>0</v>
      </c>
      <c r="C517">
        <v>3</v>
      </c>
      <c r="D517" t="s">
        <v>759</v>
      </c>
      <c r="E517" t="s">
        <v>21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23</v>
      </c>
      <c r="M517" t="s">
        <v>23</v>
      </c>
      <c r="N517" t="str">
        <f t="shared" si="68"/>
        <v>M</v>
      </c>
      <c r="O517">
        <f xml:space="preserve"> IF(J517="",MEDIAN(J:J),J517)</f>
        <v>7.4958</v>
      </c>
      <c r="P517">
        <f t="shared" si="69"/>
        <v>1</v>
      </c>
      <c r="Q517">
        <f t="shared" si="70"/>
        <v>0</v>
      </c>
      <c r="R517" t="s">
        <v>24</v>
      </c>
      <c r="S517" t="str">
        <f xml:space="preserve"> VLOOKUP(R517,[1]train_next!$D$3:$E$20,2,FALSE)</f>
        <v>Mr</v>
      </c>
      <c r="T517" s="3">
        <f xml:space="preserve"> IF(F517="",AVERAGEIF(S:S,S517,F:F),F517)</f>
        <v>24</v>
      </c>
      <c r="V517">
        <f t="shared" si="71"/>
        <v>1</v>
      </c>
      <c r="W517">
        <f t="shared" si="72"/>
        <v>0</v>
      </c>
      <c r="X517">
        <f xml:space="preserve"> IF(N517=X$2,1,0)</f>
        <v>1</v>
      </c>
      <c r="Y517">
        <f xml:space="preserve"> IF(N517=Y$2,1,0)</f>
        <v>0</v>
      </c>
      <c r="Z517">
        <f t="shared" si="66"/>
        <v>0</v>
      </c>
      <c r="AA517">
        <f t="shared" si="66"/>
        <v>0</v>
      </c>
      <c r="AB517">
        <f t="shared" si="66"/>
        <v>0</v>
      </c>
      <c r="AC517">
        <f t="shared" si="65"/>
        <v>0</v>
      </c>
      <c r="AD517">
        <f t="shared" si="65"/>
        <v>0</v>
      </c>
      <c r="AE517">
        <f t="shared" si="65"/>
        <v>0</v>
      </c>
      <c r="AF517">
        <f t="shared" si="67"/>
        <v>1</v>
      </c>
      <c r="AG517">
        <f t="shared" si="67"/>
        <v>0</v>
      </c>
      <c r="AH517">
        <f t="shared" si="67"/>
        <v>0</v>
      </c>
      <c r="AI517">
        <f t="shared" si="67"/>
        <v>0</v>
      </c>
      <c r="AJ517">
        <v>7.4958</v>
      </c>
      <c r="AK517">
        <v>1</v>
      </c>
      <c r="AL517">
        <v>0</v>
      </c>
      <c r="AM517" s="3">
        <v>24</v>
      </c>
    </row>
    <row r="518" spans="1:39" x14ac:dyDescent="0.3">
      <c r="A518">
        <v>516</v>
      </c>
      <c r="B518">
        <v>0</v>
      </c>
      <c r="C518">
        <v>1</v>
      </c>
      <c r="D518" t="s">
        <v>760</v>
      </c>
      <c r="E518" t="s">
        <v>21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761</v>
      </c>
      <c r="L518" t="s">
        <v>23</v>
      </c>
      <c r="M518" t="s">
        <v>23</v>
      </c>
      <c r="N518" t="str">
        <f t="shared" si="68"/>
        <v>D</v>
      </c>
      <c r="O518">
        <f xml:space="preserve"> IF(J518="",MEDIAN(J:J),J518)</f>
        <v>34.020800000000001</v>
      </c>
      <c r="P518">
        <f t="shared" si="69"/>
        <v>1</v>
      </c>
      <c r="Q518">
        <f t="shared" si="70"/>
        <v>0</v>
      </c>
      <c r="R518" t="s">
        <v>24</v>
      </c>
      <c r="S518" t="str">
        <f xml:space="preserve"> VLOOKUP(R518,[1]train_next!$D$3:$E$20,2,FALSE)</f>
        <v>Mr</v>
      </c>
      <c r="T518" s="3">
        <f xml:space="preserve"> IF(F518="",AVERAGEIF(S:S,S518,F:F),F518)</f>
        <v>47</v>
      </c>
      <c r="V518">
        <f t="shared" si="71"/>
        <v>1</v>
      </c>
      <c r="W518">
        <f t="shared" si="72"/>
        <v>0</v>
      </c>
      <c r="X518">
        <f xml:space="preserve"> IF(N518=X$2,1,0)</f>
        <v>0</v>
      </c>
      <c r="Y518">
        <f xml:space="preserve"> IF(N518=Y$2,1,0)</f>
        <v>0</v>
      </c>
      <c r="Z518">
        <f t="shared" si="66"/>
        <v>0</v>
      </c>
      <c r="AA518">
        <f t="shared" si="66"/>
        <v>0</v>
      </c>
      <c r="AB518">
        <f t="shared" si="66"/>
        <v>1</v>
      </c>
      <c r="AC518">
        <f t="shared" si="65"/>
        <v>0</v>
      </c>
      <c r="AD518">
        <f t="shared" si="65"/>
        <v>0</v>
      </c>
      <c r="AE518">
        <f t="shared" si="65"/>
        <v>0</v>
      </c>
      <c r="AF518">
        <f t="shared" si="67"/>
        <v>1</v>
      </c>
      <c r="AG518">
        <f t="shared" si="67"/>
        <v>0</v>
      </c>
      <c r="AH518">
        <f t="shared" si="67"/>
        <v>0</v>
      </c>
      <c r="AI518">
        <f t="shared" si="67"/>
        <v>0</v>
      </c>
      <c r="AJ518">
        <v>34.020800000000001</v>
      </c>
      <c r="AK518">
        <v>1</v>
      </c>
      <c r="AL518">
        <v>0</v>
      </c>
      <c r="AM518" s="3">
        <v>47</v>
      </c>
    </row>
    <row r="519" spans="1:39" x14ac:dyDescent="0.3">
      <c r="A519">
        <v>517</v>
      </c>
      <c r="B519">
        <v>1</v>
      </c>
      <c r="C519">
        <v>2</v>
      </c>
      <c r="D519" t="s">
        <v>762</v>
      </c>
      <c r="E519" t="s">
        <v>26</v>
      </c>
      <c r="F519">
        <v>34</v>
      </c>
      <c r="G519">
        <v>0</v>
      </c>
      <c r="H519">
        <v>0</v>
      </c>
      <c r="I519" t="s">
        <v>763</v>
      </c>
      <c r="J519">
        <v>10.5</v>
      </c>
      <c r="K519" t="s">
        <v>130</v>
      </c>
      <c r="L519" t="s">
        <v>23</v>
      </c>
      <c r="M519" t="s">
        <v>23</v>
      </c>
      <c r="N519" t="str">
        <f t="shared" si="68"/>
        <v>F</v>
      </c>
      <c r="O519">
        <f xml:space="preserve"> IF(J519="",MEDIAN(J:J),J519)</f>
        <v>10.5</v>
      </c>
      <c r="P519">
        <f t="shared" si="69"/>
        <v>1</v>
      </c>
      <c r="Q519">
        <f t="shared" si="70"/>
        <v>1</v>
      </c>
      <c r="R519" t="s">
        <v>30</v>
      </c>
      <c r="S519" t="str">
        <f xml:space="preserve"> VLOOKUP(R519,[1]train_next!$D$3:$E$20,2,FALSE)</f>
        <v>Mrs</v>
      </c>
      <c r="T519" s="3">
        <f xml:space="preserve"> IF(F519="",AVERAGEIF(S:S,S519,F:F),F519)</f>
        <v>34</v>
      </c>
      <c r="V519">
        <f t="shared" si="71"/>
        <v>1</v>
      </c>
      <c r="W519">
        <f t="shared" si="72"/>
        <v>0</v>
      </c>
      <c r="X519">
        <f xml:space="preserve"> IF(N519=X$2,1,0)</f>
        <v>0</v>
      </c>
      <c r="Y519">
        <f xml:space="preserve"> IF(N519=Y$2,1,0)</f>
        <v>0</v>
      </c>
      <c r="Z519">
        <f t="shared" si="66"/>
        <v>0</v>
      </c>
      <c r="AA519">
        <f t="shared" si="66"/>
        <v>0</v>
      </c>
      <c r="AB519">
        <f t="shared" si="66"/>
        <v>0</v>
      </c>
      <c r="AC519">
        <f t="shared" si="65"/>
        <v>0</v>
      </c>
      <c r="AD519">
        <f t="shared" si="65"/>
        <v>0</v>
      </c>
      <c r="AE519">
        <f t="shared" si="65"/>
        <v>1</v>
      </c>
      <c r="AF519">
        <f t="shared" si="67"/>
        <v>0</v>
      </c>
      <c r="AG519">
        <f t="shared" si="67"/>
        <v>1</v>
      </c>
      <c r="AH519">
        <f t="shared" si="67"/>
        <v>0</v>
      </c>
      <c r="AI519">
        <f t="shared" si="67"/>
        <v>0</v>
      </c>
      <c r="AJ519">
        <v>10.5</v>
      </c>
      <c r="AK519">
        <v>1</v>
      </c>
      <c r="AL519">
        <v>1</v>
      </c>
      <c r="AM519" s="3">
        <v>34</v>
      </c>
    </row>
    <row r="520" spans="1:39" x14ac:dyDescent="0.3">
      <c r="A520">
        <v>518</v>
      </c>
      <c r="B520">
        <v>0</v>
      </c>
      <c r="C520">
        <v>3</v>
      </c>
      <c r="D520" t="s">
        <v>764</v>
      </c>
      <c r="E520" t="s">
        <v>21</v>
      </c>
      <c r="G520">
        <v>0</v>
      </c>
      <c r="H520">
        <v>0</v>
      </c>
      <c r="I520">
        <v>371110</v>
      </c>
      <c r="J520">
        <v>24.15</v>
      </c>
      <c r="L520" t="s">
        <v>38</v>
      </c>
      <c r="M520" t="s">
        <v>38</v>
      </c>
      <c r="N520" t="str">
        <f t="shared" si="68"/>
        <v>M</v>
      </c>
      <c r="O520">
        <f xml:space="preserve"> IF(J520="",MEDIAN(J:J),J520)</f>
        <v>24.15</v>
      </c>
      <c r="P520">
        <f t="shared" si="69"/>
        <v>1</v>
      </c>
      <c r="Q520">
        <f t="shared" si="70"/>
        <v>0</v>
      </c>
      <c r="R520" t="s">
        <v>24</v>
      </c>
      <c r="S520" t="str">
        <f xml:space="preserve"> VLOOKUP(R520,[1]train_next!$D$3:$E$20,2,FALSE)</f>
        <v>Mr</v>
      </c>
      <c r="T520" s="3">
        <f xml:space="preserve"> IF(F520="",AVERAGEIF(S:S,S520,F:F),F520)</f>
        <v>32.252151462994838</v>
      </c>
      <c r="V520">
        <f t="shared" si="71"/>
        <v>0</v>
      </c>
      <c r="W520">
        <f t="shared" si="72"/>
        <v>0</v>
      </c>
      <c r="X520">
        <f xml:space="preserve"> IF(N520=X$2,1,0)</f>
        <v>1</v>
      </c>
      <c r="Y520">
        <f xml:space="preserve"> IF(N520=Y$2,1,0)</f>
        <v>0</v>
      </c>
      <c r="Z520">
        <f t="shared" si="66"/>
        <v>0</v>
      </c>
      <c r="AA520">
        <f t="shared" si="66"/>
        <v>0</v>
      </c>
      <c r="AB520">
        <f t="shared" si="66"/>
        <v>0</v>
      </c>
      <c r="AC520">
        <f t="shared" si="65"/>
        <v>0</v>
      </c>
      <c r="AD520">
        <f t="shared" si="65"/>
        <v>0</v>
      </c>
      <c r="AE520">
        <f t="shared" si="65"/>
        <v>0</v>
      </c>
      <c r="AF520">
        <f t="shared" si="67"/>
        <v>1</v>
      </c>
      <c r="AG520">
        <f t="shared" si="67"/>
        <v>0</v>
      </c>
      <c r="AH520">
        <f t="shared" si="67"/>
        <v>0</v>
      </c>
      <c r="AI520">
        <f t="shared" si="67"/>
        <v>0</v>
      </c>
      <c r="AJ520">
        <v>24.15</v>
      </c>
      <c r="AK520">
        <v>1</v>
      </c>
      <c r="AL520">
        <v>0</v>
      </c>
      <c r="AM520" s="3">
        <v>32.252151462994838</v>
      </c>
    </row>
    <row r="521" spans="1:39" x14ac:dyDescent="0.3">
      <c r="A521">
        <v>519</v>
      </c>
      <c r="B521">
        <v>1</v>
      </c>
      <c r="C521">
        <v>2</v>
      </c>
      <c r="D521" t="s">
        <v>765</v>
      </c>
      <c r="E521" t="s">
        <v>26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23</v>
      </c>
      <c r="M521" t="s">
        <v>23</v>
      </c>
      <c r="N521" t="str">
        <f t="shared" si="68"/>
        <v>M</v>
      </c>
      <c r="O521">
        <f xml:space="preserve"> IF(J521="",MEDIAN(J:J),J521)</f>
        <v>26</v>
      </c>
      <c r="P521">
        <f t="shared" si="69"/>
        <v>2</v>
      </c>
      <c r="Q521">
        <f t="shared" si="70"/>
        <v>1</v>
      </c>
      <c r="R521" t="s">
        <v>30</v>
      </c>
      <c r="S521" t="str">
        <f xml:space="preserve"> VLOOKUP(R521,[1]train_next!$D$3:$E$20,2,FALSE)</f>
        <v>Mrs</v>
      </c>
      <c r="T521" s="3">
        <f xml:space="preserve"> IF(F521="",AVERAGEIF(S:S,S521,F:F),F521)</f>
        <v>36</v>
      </c>
      <c r="V521">
        <f t="shared" si="71"/>
        <v>1</v>
      </c>
      <c r="W521">
        <f t="shared" si="72"/>
        <v>0</v>
      </c>
      <c r="X521">
        <f xml:space="preserve"> IF(N521=X$2,1,0)</f>
        <v>1</v>
      </c>
      <c r="Y521">
        <f xml:space="preserve"> IF(N521=Y$2,1,0)</f>
        <v>0</v>
      </c>
      <c r="Z521">
        <f t="shared" si="66"/>
        <v>0</v>
      </c>
      <c r="AA521">
        <f t="shared" si="66"/>
        <v>0</v>
      </c>
      <c r="AB521">
        <f t="shared" si="66"/>
        <v>0</v>
      </c>
      <c r="AC521">
        <f t="shared" si="65"/>
        <v>0</v>
      </c>
      <c r="AD521">
        <f t="shared" si="65"/>
        <v>0</v>
      </c>
      <c r="AE521">
        <f t="shared" si="65"/>
        <v>0</v>
      </c>
      <c r="AF521">
        <f t="shared" si="67"/>
        <v>0</v>
      </c>
      <c r="AG521">
        <f t="shared" si="67"/>
        <v>1</v>
      </c>
      <c r="AH521">
        <f t="shared" si="67"/>
        <v>0</v>
      </c>
      <c r="AI521">
        <f t="shared" si="67"/>
        <v>0</v>
      </c>
      <c r="AJ521">
        <v>26</v>
      </c>
      <c r="AK521">
        <v>2</v>
      </c>
      <c r="AL521">
        <v>1</v>
      </c>
      <c r="AM521" s="3">
        <v>36</v>
      </c>
    </row>
    <row r="522" spans="1:39" x14ac:dyDescent="0.3">
      <c r="A522">
        <v>520</v>
      </c>
      <c r="B522">
        <v>0</v>
      </c>
      <c r="C522">
        <v>3</v>
      </c>
      <c r="D522" t="s">
        <v>766</v>
      </c>
      <c r="E522" t="s">
        <v>21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23</v>
      </c>
      <c r="M522" t="s">
        <v>23</v>
      </c>
      <c r="N522" t="str">
        <f t="shared" si="68"/>
        <v>M</v>
      </c>
      <c r="O522">
        <f xml:space="preserve"> IF(J522="",MEDIAN(J:J),J522)</f>
        <v>7.8958000000000004</v>
      </c>
      <c r="P522">
        <f t="shared" si="69"/>
        <v>1</v>
      </c>
      <c r="Q522">
        <f t="shared" si="70"/>
        <v>0</v>
      </c>
      <c r="R522" t="s">
        <v>24</v>
      </c>
      <c r="S522" t="str">
        <f xml:space="preserve"> VLOOKUP(R522,[1]train_next!$D$3:$E$20,2,FALSE)</f>
        <v>Mr</v>
      </c>
      <c r="T522" s="3">
        <f xml:space="preserve"> IF(F522="",AVERAGEIF(S:S,S522,F:F),F522)</f>
        <v>32</v>
      </c>
      <c r="V522">
        <f t="shared" si="71"/>
        <v>1</v>
      </c>
      <c r="W522">
        <f t="shared" si="72"/>
        <v>0</v>
      </c>
      <c r="X522">
        <f xml:space="preserve"> IF(N522=X$2,1,0)</f>
        <v>1</v>
      </c>
      <c r="Y522">
        <f xml:space="preserve"> IF(N522=Y$2,1,0)</f>
        <v>0</v>
      </c>
      <c r="Z522">
        <f t="shared" si="66"/>
        <v>0</v>
      </c>
      <c r="AA522">
        <f t="shared" si="66"/>
        <v>0</v>
      </c>
      <c r="AB522">
        <f t="shared" si="66"/>
        <v>0</v>
      </c>
      <c r="AC522">
        <f t="shared" si="65"/>
        <v>0</v>
      </c>
      <c r="AD522">
        <f t="shared" si="65"/>
        <v>0</v>
      </c>
      <c r="AE522">
        <f t="shared" si="65"/>
        <v>0</v>
      </c>
      <c r="AF522">
        <f t="shared" si="67"/>
        <v>1</v>
      </c>
      <c r="AG522">
        <f t="shared" si="67"/>
        <v>0</v>
      </c>
      <c r="AH522">
        <f t="shared" si="67"/>
        <v>0</v>
      </c>
      <c r="AI522">
        <f t="shared" si="67"/>
        <v>0</v>
      </c>
      <c r="AJ522">
        <v>7.8958000000000004</v>
      </c>
      <c r="AK522">
        <v>1</v>
      </c>
      <c r="AL522">
        <v>0</v>
      </c>
      <c r="AM522" s="3">
        <v>32</v>
      </c>
    </row>
    <row r="523" spans="1:39" x14ac:dyDescent="0.3">
      <c r="A523">
        <v>521</v>
      </c>
      <c r="B523">
        <v>1</v>
      </c>
      <c r="C523">
        <v>1</v>
      </c>
      <c r="D523" t="s">
        <v>767</v>
      </c>
      <c r="E523" t="s">
        <v>26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768</v>
      </c>
      <c r="L523" t="s">
        <v>23</v>
      </c>
      <c r="M523" t="s">
        <v>23</v>
      </c>
      <c r="N523" t="str">
        <f t="shared" si="68"/>
        <v>B</v>
      </c>
      <c r="O523">
        <f xml:space="preserve"> IF(J523="",MEDIAN(J:J),J523)</f>
        <v>93.5</v>
      </c>
      <c r="P523">
        <f t="shared" si="69"/>
        <v>1</v>
      </c>
      <c r="Q523">
        <f t="shared" si="70"/>
        <v>1</v>
      </c>
      <c r="R523" t="s">
        <v>33</v>
      </c>
      <c r="S523" t="str">
        <f xml:space="preserve"> VLOOKUP(R523,[1]train_next!$D$3:$E$20,2,FALSE)</f>
        <v>Miss</v>
      </c>
      <c r="T523" s="3">
        <f xml:space="preserve"> IF(F523="",AVERAGEIF(S:S,S523,F:F),F523)</f>
        <v>30</v>
      </c>
      <c r="V523">
        <f t="shared" si="71"/>
        <v>1</v>
      </c>
      <c r="W523">
        <f t="shared" si="72"/>
        <v>0</v>
      </c>
      <c r="X523">
        <f xml:space="preserve"> IF(N523=X$2,1,0)</f>
        <v>0</v>
      </c>
      <c r="Y523">
        <f xml:space="preserve"> IF(N523=Y$2,1,0)</f>
        <v>0</v>
      </c>
      <c r="Z523">
        <f t="shared" si="66"/>
        <v>0</v>
      </c>
      <c r="AA523">
        <f t="shared" si="66"/>
        <v>0</v>
      </c>
      <c r="AB523">
        <f t="shared" si="66"/>
        <v>0</v>
      </c>
      <c r="AC523">
        <f t="shared" si="65"/>
        <v>0</v>
      </c>
      <c r="AD523">
        <f t="shared" si="65"/>
        <v>1</v>
      </c>
      <c r="AE523">
        <f t="shared" si="65"/>
        <v>0</v>
      </c>
      <c r="AF523">
        <f t="shared" si="67"/>
        <v>0</v>
      </c>
      <c r="AG523">
        <f t="shared" si="67"/>
        <v>0</v>
      </c>
      <c r="AH523">
        <f t="shared" si="67"/>
        <v>0</v>
      </c>
      <c r="AI523">
        <f t="shared" si="67"/>
        <v>1</v>
      </c>
      <c r="AJ523">
        <v>93.5</v>
      </c>
      <c r="AK523">
        <v>1</v>
      </c>
      <c r="AL523">
        <v>1</v>
      </c>
      <c r="AM523" s="3">
        <v>30</v>
      </c>
    </row>
    <row r="524" spans="1:39" x14ac:dyDescent="0.3">
      <c r="A524">
        <v>522</v>
      </c>
      <c r="B524">
        <v>0</v>
      </c>
      <c r="C524">
        <v>3</v>
      </c>
      <c r="D524" t="s">
        <v>769</v>
      </c>
      <c r="E524" t="s">
        <v>21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23</v>
      </c>
      <c r="M524" t="s">
        <v>23</v>
      </c>
      <c r="N524" t="str">
        <f t="shared" si="68"/>
        <v>M</v>
      </c>
      <c r="O524">
        <f xml:space="preserve"> IF(J524="",MEDIAN(J:J),J524)</f>
        <v>7.8958000000000004</v>
      </c>
      <c r="P524">
        <f t="shared" si="69"/>
        <v>1</v>
      </c>
      <c r="Q524">
        <f t="shared" si="70"/>
        <v>0</v>
      </c>
      <c r="R524" t="s">
        <v>24</v>
      </c>
      <c r="S524" t="str">
        <f xml:space="preserve"> VLOOKUP(R524,[1]train_next!$D$3:$E$20,2,FALSE)</f>
        <v>Mr</v>
      </c>
      <c r="T524" s="3">
        <f xml:space="preserve"> IF(F524="",AVERAGEIF(S:S,S524,F:F),F524)</f>
        <v>22</v>
      </c>
      <c r="V524">
        <f t="shared" si="71"/>
        <v>1</v>
      </c>
      <c r="W524">
        <f t="shared" si="72"/>
        <v>0</v>
      </c>
      <c r="X524">
        <f xml:space="preserve"> IF(N524=X$2,1,0)</f>
        <v>1</v>
      </c>
      <c r="Y524">
        <f xml:space="preserve"> IF(N524=Y$2,1,0)</f>
        <v>0</v>
      </c>
      <c r="Z524">
        <f t="shared" si="66"/>
        <v>0</v>
      </c>
      <c r="AA524">
        <f t="shared" si="66"/>
        <v>0</v>
      </c>
      <c r="AB524">
        <f t="shared" si="66"/>
        <v>0</v>
      </c>
      <c r="AC524">
        <f t="shared" si="65"/>
        <v>0</v>
      </c>
      <c r="AD524">
        <f t="shared" si="65"/>
        <v>0</v>
      </c>
      <c r="AE524">
        <f t="shared" si="65"/>
        <v>0</v>
      </c>
      <c r="AF524">
        <f t="shared" si="67"/>
        <v>1</v>
      </c>
      <c r="AG524">
        <f t="shared" si="67"/>
        <v>0</v>
      </c>
      <c r="AH524">
        <f t="shared" si="67"/>
        <v>0</v>
      </c>
      <c r="AI524">
        <f t="shared" si="67"/>
        <v>0</v>
      </c>
      <c r="AJ524">
        <v>7.8958000000000004</v>
      </c>
      <c r="AK524">
        <v>1</v>
      </c>
      <c r="AL524">
        <v>0</v>
      </c>
      <c r="AM524" s="3">
        <v>22</v>
      </c>
    </row>
    <row r="525" spans="1:39" x14ac:dyDescent="0.3">
      <c r="A525">
        <v>523</v>
      </c>
      <c r="B525">
        <v>0</v>
      </c>
      <c r="C525">
        <v>3</v>
      </c>
      <c r="D525" t="s">
        <v>770</v>
      </c>
      <c r="E525" t="s">
        <v>21</v>
      </c>
      <c r="G525">
        <v>0</v>
      </c>
      <c r="H525">
        <v>0</v>
      </c>
      <c r="I525">
        <v>2624</v>
      </c>
      <c r="J525">
        <v>7.2249999999999996</v>
      </c>
      <c r="L525" t="s">
        <v>29</v>
      </c>
      <c r="M525" t="s">
        <v>29</v>
      </c>
      <c r="N525" t="str">
        <f t="shared" si="68"/>
        <v>M</v>
      </c>
      <c r="O525">
        <f xml:space="preserve"> IF(J525="",MEDIAN(J:J),J525)</f>
        <v>7.2249999999999996</v>
      </c>
      <c r="P525">
        <f t="shared" si="69"/>
        <v>1</v>
      </c>
      <c r="Q525">
        <f t="shared" si="70"/>
        <v>0</v>
      </c>
      <c r="R525" t="s">
        <v>24</v>
      </c>
      <c r="S525" t="str">
        <f xml:space="preserve"> VLOOKUP(R525,[1]train_next!$D$3:$E$20,2,FALSE)</f>
        <v>Mr</v>
      </c>
      <c r="T525" s="3">
        <f xml:space="preserve"> IF(F525="",AVERAGEIF(S:S,S525,F:F),F525)</f>
        <v>32.252151462994838</v>
      </c>
      <c r="V525">
        <f t="shared" si="71"/>
        <v>0</v>
      </c>
      <c r="W525">
        <f t="shared" si="72"/>
        <v>1</v>
      </c>
      <c r="X525">
        <f xml:space="preserve"> IF(N525=X$2,1,0)</f>
        <v>1</v>
      </c>
      <c r="Y525">
        <f xml:space="preserve"> IF(N525=Y$2,1,0)</f>
        <v>0</v>
      </c>
      <c r="Z525">
        <f t="shared" si="66"/>
        <v>0</v>
      </c>
      <c r="AA525">
        <f t="shared" si="66"/>
        <v>0</v>
      </c>
      <c r="AB525">
        <f t="shared" si="66"/>
        <v>0</v>
      </c>
      <c r="AC525">
        <f t="shared" si="65"/>
        <v>0</v>
      </c>
      <c r="AD525">
        <f t="shared" si="65"/>
        <v>0</v>
      </c>
      <c r="AE525">
        <f t="shared" si="65"/>
        <v>0</v>
      </c>
      <c r="AF525">
        <f t="shared" si="67"/>
        <v>1</v>
      </c>
      <c r="AG525">
        <f t="shared" si="67"/>
        <v>0</v>
      </c>
      <c r="AH525">
        <f t="shared" si="67"/>
        <v>0</v>
      </c>
      <c r="AI525">
        <f t="shared" si="67"/>
        <v>0</v>
      </c>
      <c r="AJ525">
        <v>7.2249999999999996</v>
      </c>
      <c r="AK525">
        <v>1</v>
      </c>
      <c r="AL525">
        <v>0</v>
      </c>
      <c r="AM525" s="3">
        <v>32.252151462994838</v>
      </c>
    </row>
    <row r="526" spans="1:39" x14ac:dyDescent="0.3">
      <c r="A526">
        <v>524</v>
      </c>
      <c r="B526">
        <v>1</v>
      </c>
      <c r="C526">
        <v>1</v>
      </c>
      <c r="D526" t="s">
        <v>771</v>
      </c>
      <c r="E526" t="s">
        <v>26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512</v>
      </c>
      <c r="L526" t="s">
        <v>29</v>
      </c>
      <c r="M526" t="s">
        <v>29</v>
      </c>
      <c r="N526" t="str">
        <f t="shared" si="68"/>
        <v>B</v>
      </c>
      <c r="O526">
        <f xml:space="preserve"> IF(J526="",MEDIAN(J:J),J526)</f>
        <v>57.979199999999999</v>
      </c>
      <c r="P526">
        <f t="shared" si="69"/>
        <v>2</v>
      </c>
      <c r="Q526">
        <f t="shared" si="70"/>
        <v>1</v>
      </c>
      <c r="R526" t="s">
        <v>30</v>
      </c>
      <c r="S526" t="str">
        <f xml:space="preserve"> VLOOKUP(R526,[1]train_next!$D$3:$E$20,2,FALSE)</f>
        <v>Mrs</v>
      </c>
      <c r="T526" s="3">
        <f xml:space="preserve"> IF(F526="",AVERAGEIF(S:S,S526,F:F),F526)</f>
        <v>44</v>
      </c>
      <c r="V526">
        <f t="shared" si="71"/>
        <v>0</v>
      </c>
      <c r="W526">
        <f t="shared" si="72"/>
        <v>1</v>
      </c>
      <c r="X526">
        <f xml:space="preserve"> IF(N526=X$2,1,0)</f>
        <v>0</v>
      </c>
      <c r="Y526">
        <f xml:space="preserve"> IF(N526=Y$2,1,0)</f>
        <v>0</v>
      </c>
      <c r="Z526">
        <f t="shared" si="66"/>
        <v>0</v>
      </c>
      <c r="AA526">
        <f t="shared" si="66"/>
        <v>0</v>
      </c>
      <c r="AB526">
        <f t="shared" si="66"/>
        <v>0</v>
      </c>
      <c r="AC526">
        <f t="shared" si="65"/>
        <v>0</v>
      </c>
      <c r="AD526">
        <f t="shared" si="65"/>
        <v>1</v>
      </c>
      <c r="AE526">
        <f t="shared" si="65"/>
        <v>0</v>
      </c>
      <c r="AF526">
        <f t="shared" ref="AF526:AI576" si="73" xml:space="preserve"> IF($S526 = AF$2,1,0)</f>
        <v>0</v>
      </c>
      <c r="AG526">
        <f t="shared" si="73"/>
        <v>1</v>
      </c>
      <c r="AH526">
        <f t="shared" si="73"/>
        <v>0</v>
      </c>
      <c r="AI526">
        <f t="shared" si="73"/>
        <v>0</v>
      </c>
      <c r="AJ526">
        <v>57.979199999999999</v>
      </c>
      <c r="AK526">
        <v>2</v>
      </c>
      <c r="AL526">
        <v>1</v>
      </c>
      <c r="AM526" s="3">
        <v>44</v>
      </c>
    </row>
    <row r="527" spans="1:39" x14ac:dyDescent="0.3">
      <c r="A527">
        <v>525</v>
      </c>
      <c r="B527">
        <v>0</v>
      </c>
      <c r="C527">
        <v>3</v>
      </c>
      <c r="D527" t="s">
        <v>772</v>
      </c>
      <c r="E527" t="s">
        <v>21</v>
      </c>
      <c r="G527">
        <v>0</v>
      </c>
      <c r="H527">
        <v>0</v>
      </c>
      <c r="I527">
        <v>2700</v>
      </c>
      <c r="J527">
        <v>7.2291999999999996</v>
      </c>
      <c r="L527" t="s">
        <v>29</v>
      </c>
      <c r="M527" t="s">
        <v>29</v>
      </c>
      <c r="N527" t="str">
        <f t="shared" si="68"/>
        <v>M</v>
      </c>
      <c r="O527">
        <f xml:space="preserve"> IF(J527="",MEDIAN(J:J),J527)</f>
        <v>7.2291999999999996</v>
      </c>
      <c r="P527">
        <f t="shared" si="69"/>
        <v>1</v>
      </c>
      <c r="Q527">
        <f t="shared" si="70"/>
        <v>0</v>
      </c>
      <c r="R527" t="s">
        <v>24</v>
      </c>
      <c r="S527" t="str">
        <f xml:space="preserve"> VLOOKUP(R527,[1]train_next!$D$3:$E$20,2,FALSE)</f>
        <v>Mr</v>
      </c>
      <c r="T527" s="3">
        <f xml:space="preserve"> IF(F527="",AVERAGEIF(S:S,S527,F:F),F527)</f>
        <v>32.252151462994838</v>
      </c>
      <c r="V527">
        <f t="shared" si="71"/>
        <v>0</v>
      </c>
      <c r="W527">
        <f t="shared" si="72"/>
        <v>1</v>
      </c>
      <c r="X527">
        <f xml:space="preserve"> IF(N527=X$2,1,0)</f>
        <v>1</v>
      </c>
      <c r="Y527">
        <f xml:space="preserve"> IF(N527=Y$2,1,0)</f>
        <v>0</v>
      </c>
      <c r="Z527">
        <f t="shared" si="66"/>
        <v>0</v>
      </c>
      <c r="AA527">
        <f t="shared" si="66"/>
        <v>0</v>
      </c>
      <c r="AB527">
        <f t="shared" si="66"/>
        <v>0</v>
      </c>
      <c r="AC527">
        <f t="shared" si="65"/>
        <v>0</v>
      </c>
      <c r="AD527">
        <f t="shared" si="65"/>
        <v>0</v>
      </c>
      <c r="AE527">
        <f t="shared" si="65"/>
        <v>0</v>
      </c>
      <c r="AF527">
        <f t="shared" si="73"/>
        <v>1</v>
      </c>
      <c r="AG527">
        <f t="shared" si="73"/>
        <v>0</v>
      </c>
      <c r="AH527">
        <f t="shared" si="73"/>
        <v>0</v>
      </c>
      <c r="AI527">
        <f t="shared" si="73"/>
        <v>0</v>
      </c>
      <c r="AJ527">
        <v>7.2291999999999996</v>
      </c>
      <c r="AK527">
        <v>1</v>
      </c>
      <c r="AL527">
        <v>0</v>
      </c>
      <c r="AM527" s="3">
        <v>32.252151462994838</v>
      </c>
    </row>
    <row r="528" spans="1:39" x14ac:dyDescent="0.3">
      <c r="A528">
        <v>526</v>
      </c>
      <c r="B528">
        <v>0</v>
      </c>
      <c r="C528">
        <v>3</v>
      </c>
      <c r="D528" t="s">
        <v>773</v>
      </c>
      <c r="E528" t="s">
        <v>21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38</v>
      </c>
      <c r="M528" t="s">
        <v>38</v>
      </c>
      <c r="N528" t="str">
        <f t="shared" si="68"/>
        <v>M</v>
      </c>
      <c r="O528">
        <f xml:space="preserve"> IF(J528="",MEDIAN(J:J),J528)</f>
        <v>7.75</v>
      </c>
      <c r="P528">
        <f t="shared" si="69"/>
        <v>1</v>
      </c>
      <c r="Q528">
        <f t="shared" si="70"/>
        <v>0</v>
      </c>
      <c r="R528" t="s">
        <v>24</v>
      </c>
      <c r="S528" t="str">
        <f xml:space="preserve"> VLOOKUP(R528,[1]train_next!$D$3:$E$20,2,FALSE)</f>
        <v>Mr</v>
      </c>
      <c r="T528" s="3">
        <f xml:space="preserve"> IF(F528="",AVERAGEIF(S:S,S528,F:F),F528)</f>
        <v>40.5</v>
      </c>
      <c r="V528">
        <f t="shared" si="71"/>
        <v>0</v>
      </c>
      <c r="W528">
        <f t="shared" si="72"/>
        <v>0</v>
      </c>
      <c r="X528">
        <f xml:space="preserve"> IF(N528=X$2,1,0)</f>
        <v>1</v>
      </c>
      <c r="Y528">
        <f xml:space="preserve"> IF(N528=Y$2,1,0)</f>
        <v>0</v>
      </c>
      <c r="Z528">
        <f t="shared" si="66"/>
        <v>0</v>
      </c>
      <c r="AA528">
        <f t="shared" si="66"/>
        <v>0</v>
      </c>
      <c r="AB528">
        <f t="shared" si="66"/>
        <v>0</v>
      </c>
      <c r="AC528">
        <f t="shared" si="65"/>
        <v>0</v>
      </c>
      <c r="AD528">
        <f t="shared" si="65"/>
        <v>0</v>
      </c>
      <c r="AE528">
        <f t="shared" si="65"/>
        <v>0</v>
      </c>
      <c r="AF528">
        <f t="shared" si="73"/>
        <v>1</v>
      </c>
      <c r="AG528">
        <f t="shared" si="73"/>
        <v>0</v>
      </c>
      <c r="AH528">
        <f t="shared" si="73"/>
        <v>0</v>
      </c>
      <c r="AI528">
        <f t="shared" si="73"/>
        <v>0</v>
      </c>
      <c r="AJ528">
        <v>7.75</v>
      </c>
      <c r="AK528">
        <v>1</v>
      </c>
      <c r="AL528">
        <v>0</v>
      </c>
      <c r="AM528" s="3">
        <v>40.5</v>
      </c>
    </row>
    <row r="529" spans="1:39" x14ac:dyDescent="0.3">
      <c r="A529">
        <v>527</v>
      </c>
      <c r="B529">
        <v>1</v>
      </c>
      <c r="C529">
        <v>2</v>
      </c>
      <c r="D529" t="s">
        <v>774</v>
      </c>
      <c r="E529" t="s">
        <v>26</v>
      </c>
      <c r="F529">
        <v>50</v>
      </c>
      <c r="G529">
        <v>0</v>
      </c>
      <c r="H529">
        <v>0</v>
      </c>
      <c r="I529" t="s">
        <v>775</v>
      </c>
      <c r="J529">
        <v>10.5</v>
      </c>
      <c r="L529" t="s">
        <v>23</v>
      </c>
      <c r="M529" t="s">
        <v>23</v>
      </c>
      <c r="N529" t="str">
        <f t="shared" si="68"/>
        <v>M</v>
      </c>
      <c r="O529">
        <f xml:space="preserve"> IF(J529="",MEDIAN(J:J),J529)</f>
        <v>10.5</v>
      </c>
      <c r="P529">
        <f t="shared" si="69"/>
        <v>1</v>
      </c>
      <c r="Q529">
        <f t="shared" si="70"/>
        <v>1</v>
      </c>
      <c r="R529" t="s">
        <v>33</v>
      </c>
      <c r="S529" t="str">
        <f xml:space="preserve"> VLOOKUP(R529,[1]train_next!$D$3:$E$20,2,FALSE)</f>
        <v>Miss</v>
      </c>
      <c r="T529" s="3">
        <f xml:space="preserve"> IF(F529="",AVERAGEIF(S:S,S529,F:F),F529)</f>
        <v>50</v>
      </c>
      <c r="V529">
        <f t="shared" si="71"/>
        <v>1</v>
      </c>
      <c r="W529">
        <f t="shared" si="72"/>
        <v>0</v>
      </c>
      <c r="X529">
        <f xml:space="preserve"> IF(N529=X$2,1,0)</f>
        <v>1</v>
      </c>
      <c r="Y529">
        <f xml:space="preserve"> IF(N529=Y$2,1,0)</f>
        <v>0</v>
      </c>
      <c r="Z529">
        <f t="shared" si="66"/>
        <v>0</v>
      </c>
      <c r="AA529">
        <f t="shared" si="66"/>
        <v>0</v>
      </c>
      <c r="AB529">
        <f t="shared" si="66"/>
        <v>0</v>
      </c>
      <c r="AC529">
        <f t="shared" si="65"/>
        <v>0</v>
      </c>
      <c r="AD529">
        <f t="shared" si="65"/>
        <v>0</v>
      </c>
      <c r="AE529">
        <f t="shared" si="65"/>
        <v>0</v>
      </c>
      <c r="AF529">
        <f t="shared" si="73"/>
        <v>0</v>
      </c>
      <c r="AG529">
        <f t="shared" si="73"/>
        <v>0</v>
      </c>
      <c r="AH529">
        <f t="shared" si="73"/>
        <v>0</v>
      </c>
      <c r="AI529">
        <f t="shared" si="73"/>
        <v>1</v>
      </c>
      <c r="AJ529">
        <v>10.5</v>
      </c>
      <c r="AK529">
        <v>1</v>
      </c>
      <c r="AL529">
        <v>1</v>
      </c>
      <c r="AM529" s="3">
        <v>50</v>
      </c>
    </row>
    <row r="530" spans="1:39" x14ac:dyDescent="0.3">
      <c r="A530">
        <v>528</v>
      </c>
      <c r="B530">
        <v>0</v>
      </c>
      <c r="C530">
        <v>1</v>
      </c>
      <c r="D530" t="s">
        <v>776</v>
      </c>
      <c r="E530" t="s">
        <v>21</v>
      </c>
      <c r="G530">
        <v>0</v>
      </c>
      <c r="H530">
        <v>0</v>
      </c>
      <c r="I530" t="s">
        <v>777</v>
      </c>
      <c r="J530">
        <v>221.7792</v>
      </c>
      <c r="K530" t="s">
        <v>778</v>
      </c>
      <c r="L530" t="s">
        <v>23</v>
      </c>
      <c r="M530" t="s">
        <v>23</v>
      </c>
      <c r="N530" t="str">
        <f t="shared" si="68"/>
        <v>C</v>
      </c>
      <c r="O530">
        <f xml:space="preserve"> IF(J530="",MEDIAN(J:J),J530)</f>
        <v>221.7792</v>
      </c>
      <c r="P530">
        <f t="shared" si="69"/>
        <v>1</v>
      </c>
      <c r="Q530">
        <f t="shared" si="70"/>
        <v>0</v>
      </c>
      <c r="R530" t="s">
        <v>24</v>
      </c>
      <c r="S530" t="str">
        <f xml:space="preserve"> VLOOKUP(R530,[1]train_next!$D$3:$E$20,2,FALSE)</f>
        <v>Mr</v>
      </c>
      <c r="T530" s="3">
        <f xml:space="preserve"> IF(F530="",AVERAGEIF(S:S,S530,F:F),F530)</f>
        <v>32.252151462994838</v>
      </c>
      <c r="V530">
        <f t="shared" si="71"/>
        <v>1</v>
      </c>
      <c r="W530">
        <f t="shared" si="72"/>
        <v>0</v>
      </c>
      <c r="X530">
        <f xml:space="preserve"> IF(N530=X$2,1,0)</f>
        <v>0</v>
      </c>
      <c r="Y530">
        <f xml:space="preserve"> IF(N530=Y$2,1,0)</f>
        <v>1</v>
      </c>
      <c r="Z530">
        <f t="shared" si="66"/>
        <v>0</v>
      </c>
      <c r="AA530">
        <f t="shared" si="66"/>
        <v>0</v>
      </c>
      <c r="AB530">
        <f t="shared" si="66"/>
        <v>0</v>
      </c>
      <c r="AC530">
        <f t="shared" si="66"/>
        <v>0</v>
      </c>
      <c r="AD530">
        <f t="shared" si="66"/>
        <v>0</v>
      </c>
      <c r="AE530">
        <f t="shared" si="66"/>
        <v>0</v>
      </c>
      <c r="AF530">
        <f t="shared" si="73"/>
        <v>1</v>
      </c>
      <c r="AG530">
        <f t="shared" si="73"/>
        <v>0</v>
      </c>
      <c r="AH530">
        <f t="shared" si="73"/>
        <v>0</v>
      </c>
      <c r="AI530">
        <f t="shared" si="73"/>
        <v>0</v>
      </c>
      <c r="AJ530">
        <v>221.7792</v>
      </c>
      <c r="AK530">
        <v>1</v>
      </c>
      <c r="AL530">
        <v>0</v>
      </c>
      <c r="AM530" s="3">
        <v>32.252151462994838</v>
      </c>
    </row>
    <row r="531" spans="1:39" x14ac:dyDescent="0.3">
      <c r="A531">
        <v>529</v>
      </c>
      <c r="B531">
        <v>0</v>
      </c>
      <c r="C531">
        <v>3</v>
      </c>
      <c r="D531" t="s">
        <v>779</v>
      </c>
      <c r="E531" t="s">
        <v>21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23</v>
      </c>
      <c r="M531" t="s">
        <v>23</v>
      </c>
      <c r="N531" t="str">
        <f t="shared" si="68"/>
        <v>M</v>
      </c>
      <c r="O531">
        <f xml:space="preserve"> IF(J531="",MEDIAN(J:J),J531)</f>
        <v>7.9249999999999998</v>
      </c>
      <c r="P531">
        <f t="shared" si="69"/>
        <v>1</v>
      </c>
      <c r="Q531">
        <f t="shared" si="70"/>
        <v>0</v>
      </c>
      <c r="R531" t="s">
        <v>24</v>
      </c>
      <c r="S531" t="str">
        <f xml:space="preserve"> VLOOKUP(R531,[1]train_next!$D$3:$E$20,2,FALSE)</f>
        <v>Mr</v>
      </c>
      <c r="T531" s="3">
        <f xml:space="preserve"> IF(F531="",AVERAGEIF(S:S,S531,F:F),F531)</f>
        <v>39</v>
      </c>
      <c r="V531">
        <f t="shared" si="71"/>
        <v>1</v>
      </c>
      <c r="W531">
        <f t="shared" si="72"/>
        <v>0</v>
      </c>
      <c r="X531">
        <f xml:space="preserve"> IF(N531=X$2,1,0)</f>
        <v>1</v>
      </c>
      <c r="Y531">
        <f xml:space="preserve"> IF(N531=Y$2,1,0)</f>
        <v>0</v>
      </c>
      <c r="Z531">
        <f t="shared" ref="Z531:AC594" si="74" xml:space="preserve"> IF($N531=Z$2,1,0)</f>
        <v>0</v>
      </c>
      <c r="AA531">
        <f t="shared" si="74"/>
        <v>0</v>
      </c>
      <c r="AB531">
        <f t="shared" si="74"/>
        <v>0</v>
      </c>
      <c r="AC531">
        <f t="shared" si="74"/>
        <v>0</v>
      </c>
      <c r="AD531">
        <f t="shared" ref="AD531:AE594" si="75" xml:space="preserve"> IF($N531=AD$2,1,0)</f>
        <v>0</v>
      </c>
      <c r="AE531">
        <f t="shared" si="75"/>
        <v>0</v>
      </c>
      <c r="AF531">
        <f t="shared" si="73"/>
        <v>1</v>
      </c>
      <c r="AG531">
        <f t="shared" si="73"/>
        <v>0</v>
      </c>
      <c r="AH531">
        <f t="shared" si="73"/>
        <v>0</v>
      </c>
      <c r="AI531">
        <f t="shared" si="73"/>
        <v>0</v>
      </c>
      <c r="AJ531">
        <v>7.9249999999999998</v>
      </c>
      <c r="AK531">
        <v>1</v>
      </c>
      <c r="AL531">
        <v>0</v>
      </c>
      <c r="AM531" s="3">
        <v>39</v>
      </c>
    </row>
    <row r="532" spans="1:39" x14ac:dyDescent="0.3">
      <c r="A532">
        <v>530</v>
      </c>
      <c r="B532">
        <v>0</v>
      </c>
      <c r="C532">
        <v>2</v>
      </c>
      <c r="D532" t="s">
        <v>780</v>
      </c>
      <c r="E532" t="s">
        <v>21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23</v>
      </c>
      <c r="M532" t="s">
        <v>23</v>
      </c>
      <c r="N532" t="str">
        <f t="shared" si="68"/>
        <v>M</v>
      </c>
      <c r="O532">
        <f xml:space="preserve"> IF(J532="",MEDIAN(J:J),J532)</f>
        <v>11.5</v>
      </c>
      <c r="P532">
        <f t="shared" si="69"/>
        <v>4</v>
      </c>
      <c r="Q532">
        <f t="shared" si="70"/>
        <v>0</v>
      </c>
      <c r="R532" t="s">
        <v>24</v>
      </c>
      <c r="S532" t="str">
        <f xml:space="preserve"> VLOOKUP(R532,[1]train_next!$D$3:$E$20,2,FALSE)</f>
        <v>Mr</v>
      </c>
      <c r="T532" s="3">
        <f xml:space="preserve"> IF(F532="",AVERAGEIF(S:S,S532,F:F),F532)</f>
        <v>23</v>
      </c>
      <c r="V532">
        <f t="shared" si="71"/>
        <v>1</v>
      </c>
      <c r="W532">
        <f t="shared" si="72"/>
        <v>0</v>
      </c>
      <c r="X532">
        <f xml:space="preserve"> IF(N532=X$2,1,0)</f>
        <v>1</v>
      </c>
      <c r="Y532">
        <f xml:space="preserve"> IF(N532=Y$2,1,0)</f>
        <v>0</v>
      </c>
      <c r="Z532">
        <f t="shared" si="74"/>
        <v>0</v>
      </c>
      <c r="AA532">
        <f t="shared" si="74"/>
        <v>0</v>
      </c>
      <c r="AB532">
        <f t="shared" si="74"/>
        <v>0</v>
      </c>
      <c r="AC532">
        <f t="shared" si="74"/>
        <v>0</v>
      </c>
      <c r="AD532">
        <f t="shared" si="75"/>
        <v>0</v>
      </c>
      <c r="AE532">
        <f t="shared" si="75"/>
        <v>0</v>
      </c>
      <c r="AF532">
        <f t="shared" si="73"/>
        <v>1</v>
      </c>
      <c r="AG532">
        <f t="shared" si="73"/>
        <v>0</v>
      </c>
      <c r="AH532">
        <f t="shared" si="73"/>
        <v>0</v>
      </c>
      <c r="AI532">
        <f t="shared" si="73"/>
        <v>0</v>
      </c>
      <c r="AJ532">
        <v>11.5</v>
      </c>
      <c r="AK532">
        <v>4</v>
      </c>
      <c r="AL532">
        <v>0</v>
      </c>
      <c r="AM532" s="3">
        <v>23</v>
      </c>
    </row>
    <row r="533" spans="1:39" x14ac:dyDescent="0.3">
      <c r="A533">
        <v>531</v>
      </c>
      <c r="B533">
        <v>1</v>
      </c>
      <c r="C533">
        <v>2</v>
      </c>
      <c r="D533" t="s">
        <v>781</v>
      </c>
      <c r="E533" t="s">
        <v>26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23</v>
      </c>
      <c r="M533" t="s">
        <v>23</v>
      </c>
      <c r="N533" t="str">
        <f t="shared" si="68"/>
        <v>M</v>
      </c>
      <c r="O533">
        <f xml:space="preserve"> IF(J533="",MEDIAN(J:J),J533)</f>
        <v>26</v>
      </c>
      <c r="P533">
        <f t="shared" si="69"/>
        <v>3</v>
      </c>
      <c r="Q533">
        <f t="shared" si="70"/>
        <v>1</v>
      </c>
      <c r="R533" t="s">
        <v>33</v>
      </c>
      <c r="S533" t="str">
        <f xml:space="preserve"> VLOOKUP(R533,[1]train_next!$D$3:$E$20,2,FALSE)</f>
        <v>Miss</v>
      </c>
      <c r="T533" s="3">
        <f xml:space="preserve"> IF(F533="",AVERAGEIF(S:S,S533,F:F),F533)</f>
        <v>2</v>
      </c>
      <c r="V533">
        <f t="shared" si="71"/>
        <v>1</v>
      </c>
      <c r="W533">
        <f t="shared" si="72"/>
        <v>0</v>
      </c>
      <c r="X533">
        <f xml:space="preserve"> IF(N533=X$2,1,0)</f>
        <v>1</v>
      </c>
      <c r="Y533">
        <f xml:space="preserve"> IF(N533=Y$2,1,0)</f>
        <v>0</v>
      </c>
      <c r="Z533">
        <f t="shared" si="74"/>
        <v>0</v>
      </c>
      <c r="AA533">
        <f t="shared" si="74"/>
        <v>0</v>
      </c>
      <c r="AB533">
        <f t="shared" si="74"/>
        <v>0</v>
      </c>
      <c r="AC533">
        <f t="shared" si="74"/>
        <v>0</v>
      </c>
      <c r="AD533">
        <f t="shared" si="75"/>
        <v>0</v>
      </c>
      <c r="AE533">
        <f t="shared" si="75"/>
        <v>0</v>
      </c>
      <c r="AF533">
        <f t="shared" si="73"/>
        <v>0</v>
      </c>
      <c r="AG533">
        <f t="shared" si="73"/>
        <v>0</v>
      </c>
      <c r="AH533">
        <f t="shared" si="73"/>
        <v>0</v>
      </c>
      <c r="AI533">
        <f t="shared" si="73"/>
        <v>1</v>
      </c>
      <c r="AJ533">
        <v>26</v>
      </c>
      <c r="AK533">
        <v>3</v>
      </c>
      <c r="AL533">
        <v>1</v>
      </c>
      <c r="AM533" s="3">
        <v>2</v>
      </c>
    </row>
    <row r="534" spans="1:39" x14ac:dyDescent="0.3">
      <c r="A534">
        <v>532</v>
      </c>
      <c r="B534">
        <v>0</v>
      </c>
      <c r="C534">
        <v>3</v>
      </c>
      <c r="D534" t="s">
        <v>782</v>
      </c>
      <c r="E534" t="s">
        <v>21</v>
      </c>
      <c r="G534">
        <v>0</v>
      </c>
      <c r="H534">
        <v>0</v>
      </c>
      <c r="I534">
        <v>2641</v>
      </c>
      <c r="J534">
        <v>7.2291999999999996</v>
      </c>
      <c r="L534" t="s">
        <v>29</v>
      </c>
      <c r="M534" t="s">
        <v>29</v>
      </c>
      <c r="N534" t="str">
        <f t="shared" si="68"/>
        <v>M</v>
      </c>
      <c r="O534">
        <f xml:space="preserve"> IF(J534="",MEDIAN(J:J),J534)</f>
        <v>7.2291999999999996</v>
      </c>
      <c r="P534">
        <f t="shared" si="69"/>
        <v>1</v>
      </c>
      <c r="Q534">
        <f t="shared" si="70"/>
        <v>0</v>
      </c>
      <c r="R534" t="s">
        <v>24</v>
      </c>
      <c r="S534" t="str">
        <f xml:space="preserve"> VLOOKUP(R534,[1]train_next!$D$3:$E$20,2,FALSE)</f>
        <v>Mr</v>
      </c>
      <c r="T534" s="3">
        <f xml:space="preserve"> IF(F534="",AVERAGEIF(S:S,S534,F:F),F534)</f>
        <v>32.252151462994838</v>
      </c>
      <c r="V534">
        <f t="shared" si="71"/>
        <v>0</v>
      </c>
      <c r="W534">
        <f t="shared" si="72"/>
        <v>1</v>
      </c>
      <c r="X534">
        <f xml:space="preserve"> IF(N534=X$2,1,0)</f>
        <v>1</v>
      </c>
      <c r="Y534">
        <f xml:space="preserve"> IF(N534=Y$2,1,0)</f>
        <v>0</v>
      </c>
      <c r="Z534">
        <f t="shared" si="74"/>
        <v>0</v>
      </c>
      <c r="AA534">
        <f t="shared" si="74"/>
        <v>0</v>
      </c>
      <c r="AB534">
        <f t="shared" si="74"/>
        <v>0</v>
      </c>
      <c r="AC534">
        <f t="shared" si="74"/>
        <v>0</v>
      </c>
      <c r="AD534">
        <f t="shared" si="75"/>
        <v>0</v>
      </c>
      <c r="AE534">
        <f t="shared" si="75"/>
        <v>0</v>
      </c>
      <c r="AF534">
        <f t="shared" si="73"/>
        <v>1</v>
      </c>
      <c r="AG534">
        <f t="shared" si="73"/>
        <v>0</v>
      </c>
      <c r="AH534">
        <f t="shared" si="73"/>
        <v>0</v>
      </c>
      <c r="AI534">
        <f t="shared" si="73"/>
        <v>0</v>
      </c>
      <c r="AJ534">
        <v>7.2291999999999996</v>
      </c>
      <c r="AK534">
        <v>1</v>
      </c>
      <c r="AL534">
        <v>0</v>
      </c>
      <c r="AM534" s="3">
        <v>32.252151462994838</v>
      </c>
    </row>
    <row r="535" spans="1:39" x14ac:dyDescent="0.3">
      <c r="A535">
        <v>533</v>
      </c>
      <c r="B535">
        <v>0</v>
      </c>
      <c r="C535">
        <v>3</v>
      </c>
      <c r="D535" t="s">
        <v>783</v>
      </c>
      <c r="E535" t="s">
        <v>21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29</v>
      </c>
      <c r="M535" t="s">
        <v>29</v>
      </c>
      <c r="N535" t="str">
        <f t="shared" si="68"/>
        <v>M</v>
      </c>
      <c r="O535">
        <f xml:space="preserve"> IF(J535="",MEDIAN(J:J),J535)</f>
        <v>7.2291999999999996</v>
      </c>
      <c r="P535">
        <f t="shared" si="69"/>
        <v>3</v>
      </c>
      <c r="Q535">
        <f t="shared" si="70"/>
        <v>0</v>
      </c>
      <c r="R535" t="s">
        <v>24</v>
      </c>
      <c r="S535" t="str">
        <f xml:space="preserve"> VLOOKUP(R535,[1]train_next!$D$3:$E$20,2,FALSE)</f>
        <v>Mr</v>
      </c>
      <c r="T535" s="3">
        <f xml:space="preserve"> IF(F535="",AVERAGEIF(S:S,S535,F:F),F535)</f>
        <v>17</v>
      </c>
      <c r="V535">
        <f t="shared" si="71"/>
        <v>0</v>
      </c>
      <c r="W535">
        <f t="shared" si="72"/>
        <v>1</v>
      </c>
      <c r="X535">
        <f xml:space="preserve"> IF(N535=X$2,1,0)</f>
        <v>1</v>
      </c>
      <c r="Y535">
        <f xml:space="preserve"> IF(N535=Y$2,1,0)</f>
        <v>0</v>
      </c>
      <c r="Z535">
        <f t="shared" si="74"/>
        <v>0</v>
      </c>
      <c r="AA535">
        <f t="shared" si="74"/>
        <v>0</v>
      </c>
      <c r="AB535">
        <f t="shared" si="74"/>
        <v>0</v>
      </c>
      <c r="AC535">
        <f t="shared" si="74"/>
        <v>0</v>
      </c>
      <c r="AD535">
        <f t="shared" si="75"/>
        <v>0</v>
      </c>
      <c r="AE535">
        <f t="shared" si="75"/>
        <v>0</v>
      </c>
      <c r="AF535">
        <f t="shared" si="73"/>
        <v>1</v>
      </c>
      <c r="AG535">
        <f t="shared" si="73"/>
        <v>0</v>
      </c>
      <c r="AH535">
        <f t="shared" si="73"/>
        <v>0</v>
      </c>
      <c r="AI535">
        <f t="shared" si="73"/>
        <v>0</v>
      </c>
      <c r="AJ535">
        <v>7.2291999999999996</v>
      </c>
      <c r="AK535">
        <v>3</v>
      </c>
      <c r="AL535">
        <v>0</v>
      </c>
      <c r="AM535" s="3">
        <v>17</v>
      </c>
    </row>
    <row r="536" spans="1:39" x14ac:dyDescent="0.3">
      <c r="A536">
        <v>534</v>
      </c>
      <c r="B536">
        <v>1</v>
      </c>
      <c r="C536">
        <v>3</v>
      </c>
      <c r="D536" t="s">
        <v>784</v>
      </c>
      <c r="E536" t="s">
        <v>26</v>
      </c>
      <c r="G536">
        <v>0</v>
      </c>
      <c r="H536">
        <v>2</v>
      </c>
      <c r="I536">
        <v>2668</v>
      </c>
      <c r="J536">
        <v>22.3583</v>
      </c>
      <c r="L536" t="s">
        <v>29</v>
      </c>
      <c r="M536" t="s">
        <v>29</v>
      </c>
      <c r="N536" t="str">
        <f t="shared" si="68"/>
        <v>M</v>
      </c>
      <c r="O536">
        <f xml:space="preserve"> IF(J536="",MEDIAN(J:J),J536)</f>
        <v>22.3583</v>
      </c>
      <c r="P536">
        <f t="shared" si="69"/>
        <v>3</v>
      </c>
      <c r="Q536">
        <f t="shared" si="70"/>
        <v>1</v>
      </c>
      <c r="R536" t="s">
        <v>30</v>
      </c>
      <c r="S536" t="str">
        <f xml:space="preserve"> VLOOKUP(R536,[1]train_next!$D$3:$E$20,2,FALSE)</f>
        <v>Mrs</v>
      </c>
      <c r="T536" s="3">
        <f xml:space="preserve"> IF(F536="",AVERAGEIF(S:S,S536,F:F),F536)</f>
        <v>36.918128654970758</v>
      </c>
      <c r="V536">
        <f t="shared" si="71"/>
        <v>0</v>
      </c>
      <c r="W536">
        <f t="shared" si="72"/>
        <v>1</v>
      </c>
      <c r="X536">
        <f xml:space="preserve"> IF(N536=X$2,1,0)</f>
        <v>1</v>
      </c>
      <c r="Y536">
        <f xml:space="preserve"> IF(N536=Y$2,1,0)</f>
        <v>0</v>
      </c>
      <c r="Z536">
        <f t="shared" si="74"/>
        <v>0</v>
      </c>
      <c r="AA536">
        <f t="shared" si="74"/>
        <v>0</v>
      </c>
      <c r="AB536">
        <f t="shared" si="74"/>
        <v>0</v>
      </c>
      <c r="AC536">
        <f t="shared" si="74"/>
        <v>0</v>
      </c>
      <c r="AD536">
        <f t="shared" si="75"/>
        <v>0</v>
      </c>
      <c r="AE536">
        <f t="shared" si="75"/>
        <v>0</v>
      </c>
      <c r="AF536">
        <f t="shared" si="73"/>
        <v>0</v>
      </c>
      <c r="AG536">
        <f t="shared" si="73"/>
        <v>1</v>
      </c>
      <c r="AH536">
        <f t="shared" si="73"/>
        <v>0</v>
      </c>
      <c r="AI536">
        <f t="shared" si="73"/>
        <v>0</v>
      </c>
      <c r="AJ536">
        <v>22.3583</v>
      </c>
      <c r="AK536">
        <v>3</v>
      </c>
      <c r="AL536">
        <v>1</v>
      </c>
      <c r="AM536" s="3">
        <v>36.918128654970758</v>
      </c>
    </row>
    <row r="537" spans="1:39" x14ac:dyDescent="0.3">
      <c r="A537">
        <v>535</v>
      </c>
      <c r="B537">
        <v>0</v>
      </c>
      <c r="C537">
        <v>3</v>
      </c>
      <c r="D537" t="s">
        <v>785</v>
      </c>
      <c r="E537" t="s">
        <v>26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23</v>
      </c>
      <c r="M537" t="s">
        <v>23</v>
      </c>
      <c r="N537" t="str">
        <f t="shared" si="68"/>
        <v>M</v>
      </c>
      <c r="O537">
        <f xml:space="preserve"> IF(J537="",MEDIAN(J:J),J537)</f>
        <v>8.6624999999999996</v>
      </c>
      <c r="P537">
        <f t="shared" si="69"/>
        <v>1</v>
      </c>
      <c r="Q537">
        <f t="shared" si="70"/>
        <v>1</v>
      </c>
      <c r="R537" t="s">
        <v>33</v>
      </c>
      <c r="S537" t="str">
        <f xml:space="preserve"> VLOOKUP(R537,[1]train_next!$D$3:$E$20,2,FALSE)</f>
        <v>Miss</v>
      </c>
      <c r="T537" s="3">
        <f xml:space="preserve"> IF(F537="",AVERAGEIF(S:S,S537,F:F),F537)</f>
        <v>30</v>
      </c>
      <c r="V537">
        <f t="shared" si="71"/>
        <v>1</v>
      </c>
      <c r="W537">
        <f t="shared" si="72"/>
        <v>0</v>
      </c>
      <c r="X537">
        <f xml:space="preserve"> IF(N537=X$2,1,0)</f>
        <v>1</v>
      </c>
      <c r="Y537">
        <f xml:space="preserve"> IF(N537=Y$2,1,0)</f>
        <v>0</v>
      </c>
      <c r="Z537">
        <f t="shared" si="74"/>
        <v>0</v>
      </c>
      <c r="AA537">
        <f t="shared" si="74"/>
        <v>0</v>
      </c>
      <c r="AB537">
        <f t="shared" si="74"/>
        <v>0</v>
      </c>
      <c r="AC537">
        <f t="shared" si="74"/>
        <v>0</v>
      </c>
      <c r="AD537">
        <f t="shared" si="75"/>
        <v>0</v>
      </c>
      <c r="AE537">
        <f t="shared" si="75"/>
        <v>0</v>
      </c>
      <c r="AF537">
        <f t="shared" si="73"/>
        <v>0</v>
      </c>
      <c r="AG537">
        <f t="shared" si="73"/>
        <v>0</v>
      </c>
      <c r="AH537">
        <f t="shared" si="73"/>
        <v>0</v>
      </c>
      <c r="AI537">
        <f t="shared" si="73"/>
        <v>1</v>
      </c>
      <c r="AJ537">
        <v>8.6624999999999996</v>
      </c>
      <c r="AK537">
        <v>1</v>
      </c>
      <c r="AL537">
        <v>1</v>
      </c>
      <c r="AM537" s="3">
        <v>30</v>
      </c>
    </row>
    <row r="538" spans="1:39" x14ac:dyDescent="0.3">
      <c r="A538">
        <v>536</v>
      </c>
      <c r="B538">
        <v>1</v>
      </c>
      <c r="C538">
        <v>2</v>
      </c>
      <c r="D538" t="s">
        <v>786</v>
      </c>
      <c r="E538" t="s">
        <v>26</v>
      </c>
      <c r="F538">
        <v>7</v>
      </c>
      <c r="G538">
        <v>0</v>
      </c>
      <c r="H538">
        <v>2</v>
      </c>
      <c r="I538" t="s">
        <v>492</v>
      </c>
      <c r="J538">
        <v>26.25</v>
      </c>
      <c r="L538" t="s">
        <v>23</v>
      </c>
      <c r="M538" t="s">
        <v>23</v>
      </c>
      <c r="N538" t="str">
        <f t="shared" si="68"/>
        <v>M</v>
      </c>
      <c r="O538">
        <f xml:space="preserve"> IF(J538="",MEDIAN(J:J),J538)</f>
        <v>26.25</v>
      </c>
      <c r="P538">
        <f t="shared" si="69"/>
        <v>3</v>
      </c>
      <c r="Q538">
        <f t="shared" si="70"/>
        <v>1</v>
      </c>
      <c r="R538" t="s">
        <v>33</v>
      </c>
      <c r="S538" t="str">
        <f xml:space="preserve"> VLOOKUP(R538,[1]train_next!$D$3:$E$20,2,FALSE)</f>
        <v>Miss</v>
      </c>
      <c r="T538" s="3">
        <f xml:space="preserve"> IF(F538="",AVERAGEIF(S:S,S538,F:F),F538)</f>
        <v>7</v>
      </c>
      <c r="V538">
        <f t="shared" si="71"/>
        <v>1</v>
      </c>
      <c r="W538">
        <f t="shared" si="72"/>
        <v>0</v>
      </c>
      <c r="X538">
        <f xml:space="preserve"> IF(N538=X$2,1,0)</f>
        <v>1</v>
      </c>
      <c r="Y538">
        <f xml:space="preserve"> IF(N538=Y$2,1,0)</f>
        <v>0</v>
      </c>
      <c r="Z538">
        <f t="shared" si="74"/>
        <v>0</v>
      </c>
      <c r="AA538">
        <f t="shared" si="74"/>
        <v>0</v>
      </c>
      <c r="AB538">
        <f t="shared" si="74"/>
        <v>0</v>
      </c>
      <c r="AC538">
        <f t="shared" si="74"/>
        <v>0</v>
      </c>
      <c r="AD538">
        <f t="shared" si="75"/>
        <v>0</v>
      </c>
      <c r="AE538">
        <f t="shared" si="75"/>
        <v>0</v>
      </c>
      <c r="AF538">
        <f t="shared" si="73"/>
        <v>0</v>
      </c>
      <c r="AG538">
        <f t="shared" si="73"/>
        <v>0</v>
      </c>
      <c r="AH538">
        <f t="shared" si="73"/>
        <v>0</v>
      </c>
      <c r="AI538">
        <f t="shared" si="73"/>
        <v>1</v>
      </c>
      <c r="AJ538">
        <v>26.25</v>
      </c>
      <c r="AK538">
        <v>3</v>
      </c>
      <c r="AL538">
        <v>1</v>
      </c>
      <c r="AM538" s="3">
        <v>7</v>
      </c>
    </row>
    <row r="539" spans="1:39" x14ac:dyDescent="0.3">
      <c r="A539">
        <v>537</v>
      </c>
      <c r="B539">
        <v>0</v>
      </c>
      <c r="C539">
        <v>1</v>
      </c>
      <c r="D539" t="s">
        <v>787</v>
      </c>
      <c r="E539" t="s">
        <v>21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788</v>
      </c>
      <c r="L539" t="s">
        <v>23</v>
      </c>
      <c r="M539" t="s">
        <v>23</v>
      </c>
      <c r="N539" t="str">
        <f t="shared" si="68"/>
        <v>B</v>
      </c>
      <c r="O539">
        <f xml:space="preserve"> IF(J539="",MEDIAN(J:J),J539)</f>
        <v>26.55</v>
      </c>
      <c r="P539">
        <f t="shared" si="69"/>
        <v>1</v>
      </c>
      <c r="Q539">
        <f t="shared" si="70"/>
        <v>0</v>
      </c>
      <c r="R539" t="s">
        <v>667</v>
      </c>
      <c r="S539" t="str">
        <f xml:space="preserve"> VLOOKUP(R539,[1]train_next!$D$3:$E$20,2,FALSE)</f>
        <v>Royalty</v>
      </c>
      <c r="T539" s="3">
        <f xml:space="preserve"> IF(F539="",AVERAGEIF(S:S,S539,F:F),F539)</f>
        <v>45</v>
      </c>
      <c r="V539">
        <f t="shared" si="71"/>
        <v>1</v>
      </c>
      <c r="W539">
        <f t="shared" si="72"/>
        <v>0</v>
      </c>
      <c r="X539">
        <f xml:space="preserve"> IF(N539=X$2,1,0)</f>
        <v>0</v>
      </c>
      <c r="Y539">
        <f xml:space="preserve"> IF(N539=Y$2,1,0)</f>
        <v>0</v>
      </c>
      <c r="Z539">
        <f t="shared" si="74"/>
        <v>0</v>
      </c>
      <c r="AA539">
        <f t="shared" si="74"/>
        <v>0</v>
      </c>
      <c r="AB539">
        <f t="shared" si="74"/>
        <v>0</v>
      </c>
      <c r="AC539">
        <f t="shared" si="74"/>
        <v>0</v>
      </c>
      <c r="AD539">
        <f t="shared" si="75"/>
        <v>1</v>
      </c>
      <c r="AE539">
        <f t="shared" si="75"/>
        <v>0</v>
      </c>
      <c r="AF539">
        <f t="shared" si="73"/>
        <v>0</v>
      </c>
      <c r="AG539">
        <f t="shared" si="73"/>
        <v>0</v>
      </c>
      <c r="AH539">
        <f t="shared" si="73"/>
        <v>0</v>
      </c>
      <c r="AI539">
        <f t="shared" si="73"/>
        <v>0</v>
      </c>
      <c r="AJ539">
        <v>26.55</v>
      </c>
      <c r="AK539">
        <v>1</v>
      </c>
      <c r="AL539">
        <v>0</v>
      </c>
      <c r="AM539" s="3">
        <v>45</v>
      </c>
    </row>
    <row r="540" spans="1:39" x14ac:dyDescent="0.3">
      <c r="A540">
        <v>538</v>
      </c>
      <c r="B540">
        <v>1</v>
      </c>
      <c r="C540">
        <v>1</v>
      </c>
      <c r="D540" t="s">
        <v>789</v>
      </c>
      <c r="E540" t="s">
        <v>26</v>
      </c>
      <c r="F540">
        <v>30</v>
      </c>
      <c r="G540">
        <v>0</v>
      </c>
      <c r="H540">
        <v>0</v>
      </c>
      <c r="I540" t="s">
        <v>790</v>
      </c>
      <c r="J540">
        <v>106.425</v>
      </c>
      <c r="L540" t="s">
        <v>29</v>
      </c>
      <c r="M540" t="s">
        <v>29</v>
      </c>
      <c r="N540" t="str">
        <f t="shared" si="68"/>
        <v>M</v>
      </c>
      <c r="O540">
        <f xml:space="preserve"> IF(J540="",MEDIAN(J:J),J540)</f>
        <v>106.425</v>
      </c>
      <c r="P540">
        <f t="shared" si="69"/>
        <v>1</v>
      </c>
      <c r="Q540">
        <f t="shared" si="70"/>
        <v>1</v>
      </c>
      <c r="R540" t="s">
        <v>33</v>
      </c>
      <c r="S540" t="str">
        <f xml:space="preserve"> VLOOKUP(R540,[1]train_next!$D$3:$E$20,2,FALSE)</f>
        <v>Miss</v>
      </c>
      <c r="T540" s="3">
        <f xml:space="preserve"> IF(F540="",AVERAGEIF(S:S,S540,F:F),F540)</f>
        <v>30</v>
      </c>
      <c r="V540">
        <f t="shared" si="71"/>
        <v>0</v>
      </c>
      <c r="W540">
        <f t="shared" si="72"/>
        <v>1</v>
      </c>
      <c r="X540">
        <f xml:space="preserve"> IF(N540=X$2,1,0)</f>
        <v>1</v>
      </c>
      <c r="Y540">
        <f xml:space="preserve"> IF(N540=Y$2,1,0)</f>
        <v>0</v>
      </c>
      <c r="Z540">
        <f t="shared" si="74"/>
        <v>0</v>
      </c>
      <c r="AA540">
        <f t="shared" si="74"/>
        <v>0</v>
      </c>
      <c r="AB540">
        <f t="shared" si="74"/>
        <v>0</v>
      </c>
      <c r="AC540">
        <f t="shared" si="74"/>
        <v>0</v>
      </c>
      <c r="AD540">
        <f t="shared" si="75"/>
        <v>0</v>
      </c>
      <c r="AE540">
        <f t="shared" si="75"/>
        <v>0</v>
      </c>
      <c r="AF540">
        <f t="shared" si="73"/>
        <v>0</v>
      </c>
      <c r="AG540">
        <f t="shared" si="73"/>
        <v>0</v>
      </c>
      <c r="AH540">
        <f t="shared" si="73"/>
        <v>0</v>
      </c>
      <c r="AI540">
        <f t="shared" si="73"/>
        <v>1</v>
      </c>
      <c r="AJ540">
        <v>106.425</v>
      </c>
      <c r="AK540">
        <v>1</v>
      </c>
      <c r="AL540">
        <v>1</v>
      </c>
      <c r="AM540" s="3">
        <v>30</v>
      </c>
    </row>
    <row r="541" spans="1:39" x14ac:dyDescent="0.3">
      <c r="A541">
        <v>539</v>
      </c>
      <c r="B541">
        <v>0</v>
      </c>
      <c r="C541">
        <v>3</v>
      </c>
      <c r="D541" t="s">
        <v>791</v>
      </c>
      <c r="E541" t="s">
        <v>21</v>
      </c>
      <c r="G541">
        <v>0</v>
      </c>
      <c r="H541">
        <v>0</v>
      </c>
      <c r="I541">
        <v>364498</v>
      </c>
      <c r="J541">
        <v>14.5</v>
      </c>
      <c r="L541" t="s">
        <v>23</v>
      </c>
      <c r="M541" t="s">
        <v>23</v>
      </c>
      <c r="N541" t="str">
        <f t="shared" si="68"/>
        <v>M</v>
      </c>
      <c r="O541">
        <f xml:space="preserve"> IF(J541="",MEDIAN(J:J),J541)</f>
        <v>14.5</v>
      </c>
      <c r="P541">
        <f t="shared" si="69"/>
        <v>1</v>
      </c>
      <c r="Q541">
        <f t="shared" si="70"/>
        <v>0</v>
      </c>
      <c r="R541" t="s">
        <v>24</v>
      </c>
      <c r="S541" t="str">
        <f xml:space="preserve"> VLOOKUP(R541,[1]train_next!$D$3:$E$20,2,FALSE)</f>
        <v>Mr</v>
      </c>
      <c r="T541" s="3">
        <f xml:space="preserve"> IF(F541="",AVERAGEIF(S:S,S541,F:F),F541)</f>
        <v>32.252151462994838</v>
      </c>
      <c r="V541">
        <f t="shared" si="71"/>
        <v>1</v>
      </c>
      <c r="W541">
        <f t="shared" si="72"/>
        <v>0</v>
      </c>
      <c r="X541">
        <f xml:space="preserve"> IF(N541=X$2,1,0)</f>
        <v>1</v>
      </c>
      <c r="Y541">
        <f xml:space="preserve"> IF(N541=Y$2,1,0)</f>
        <v>0</v>
      </c>
      <c r="Z541">
        <f t="shared" si="74"/>
        <v>0</v>
      </c>
      <c r="AA541">
        <f t="shared" si="74"/>
        <v>0</v>
      </c>
      <c r="AB541">
        <f t="shared" si="74"/>
        <v>0</v>
      </c>
      <c r="AC541">
        <f t="shared" si="74"/>
        <v>0</v>
      </c>
      <c r="AD541">
        <f t="shared" si="75"/>
        <v>0</v>
      </c>
      <c r="AE541">
        <f t="shared" si="75"/>
        <v>0</v>
      </c>
      <c r="AF541">
        <f t="shared" si="73"/>
        <v>1</v>
      </c>
      <c r="AG541">
        <f t="shared" si="73"/>
        <v>0</v>
      </c>
      <c r="AH541">
        <f t="shared" si="73"/>
        <v>0</v>
      </c>
      <c r="AI541">
        <f t="shared" si="73"/>
        <v>0</v>
      </c>
      <c r="AJ541">
        <v>14.5</v>
      </c>
      <c r="AK541">
        <v>1</v>
      </c>
      <c r="AL541">
        <v>0</v>
      </c>
      <c r="AM541" s="3">
        <v>32.252151462994838</v>
      </c>
    </row>
    <row r="542" spans="1:39" x14ac:dyDescent="0.3">
      <c r="A542">
        <v>540</v>
      </c>
      <c r="B542">
        <v>1</v>
      </c>
      <c r="C542">
        <v>1</v>
      </c>
      <c r="D542" t="s">
        <v>792</v>
      </c>
      <c r="E542" t="s">
        <v>26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793</v>
      </c>
      <c r="L542" t="s">
        <v>29</v>
      </c>
      <c r="M542" t="s">
        <v>29</v>
      </c>
      <c r="N542" t="str">
        <f t="shared" si="68"/>
        <v>B</v>
      </c>
      <c r="O542">
        <f xml:space="preserve"> IF(J542="",MEDIAN(J:J),J542)</f>
        <v>49.5</v>
      </c>
      <c r="P542">
        <f t="shared" si="69"/>
        <v>3</v>
      </c>
      <c r="Q542">
        <f t="shared" si="70"/>
        <v>1</v>
      </c>
      <c r="R542" t="s">
        <v>33</v>
      </c>
      <c r="S542" t="str">
        <f xml:space="preserve"> VLOOKUP(R542,[1]train_next!$D$3:$E$20,2,FALSE)</f>
        <v>Miss</v>
      </c>
      <c r="T542" s="3">
        <f xml:space="preserve"> IF(F542="",AVERAGEIF(S:S,S542,F:F),F542)</f>
        <v>22</v>
      </c>
      <c r="V542">
        <f t="shared" si="71"/>
        <v>0</v>
      </c>
      <c r="W542">
        <f t="shared" si="72"/>
        <v>1</v>
      </c>
      <c r="X542">
        <f xml:space="preserve"> IF(N542=X$2,1,0)</f>
        <v>0</v>
      </c>
      <c r="Y542">
        <f xml:space="preserve"> IF(N542=Y$2,1,0)</f>
        <v>0</v>
      </c>
      <c r="Z542">
        <f t="shared" si="74"/>
        <v>0</v>
      </c>
      <c r="AA542">
        <f t="shared" si="74"/>
        <v>0</v>
      </c>
      <c r="AB542">
        <f t="shared" si="74"/>
        <v>0</v>
      </c>
      <c r="AC542">
        <f t="shared" si="74"/>
        <v>0</v>
      </c>
      <c r="AD542">
        <f t="shared" si="75"/>
        <v>1</v>
      </c>
      <c r="AE542">
        <f t="shared" si="75"/>
        <v>0</v>
      </c>
      <c r="AF542">
        <f t="shared" si="73"/>
        <v>0</v>
      </c>
      <c r="AG542">
        <f t="shared" si="73"/>
        <v>0</v>
      </c>
      <c r="AH542">
        <f t="shared" si="73"/>
        <v>0</v>
      </c>
      <c r="AI542">
        <f t="shared" si="73"/>
        <v>1</v>
      </c>
      <c r="AJ542">
        <v>49.5</v>
      </c>
      <c r="AK542">
        <v>3</v>
      </c>
      <c r="AL542">
        <v>1</v>
      </c>
      <c r="AM542" s="3">
        <v>22</v>
      </c>
    </row>
    <row r="543" spans="1:39" x14ac:dyDescent="0.3">
      <c r="A543">
        <v>541</v>
      </c>
      <c r="B543">
        <v>1</v>
      </c>
      <c r="C543">
        <v>1</v>
      </c>
      <c r="D543" t="s">
        <v>794</v>
      </c>
      <c r="E543" t="s">
        <v>26</v>
      </c>
      <c r="F543">
        <v>36</v>
      </c>
      <c r="G543">
        <v>0</v>
      </c>
      <c r="H543">
        <v>2</v>
      </c>
      <c r="I543" t="s">
        <v>795</v>
      </c>
      <c r="J543">
        <v>71</v>
      </c>
      <c r="K543" t="s">
        <v>796</v>
      </c>
      <c r="L543" t="s">
        <v>23</v>
      </c>
      <c r="M543" t="s">
        <v>23</v>
      </c>
      <c r="N543" t="str">
        <f t="shared" si="68"/>
        <v>B</v>
      </c>
      <c r="O543">
        <f xml:space="preserve"> IF(J543="",MEDIAN(J:J),J543)</f>
        <v>71</v>
      </c>
      <c r="P543">
        <f t="shared" si="69"/>
        <v>3</v>
      </c>
      <c r="Q543">
        <f t="shared" si="70"/>
        <v>1</v>
      </c>
      <c r="R543" t="s">
        <v>33</v>
      </c>
      <c r="S543" t="str">
        <f xml:space="preserve"> VLOOKUP(R543,[1]train_next!$D$3:$E$20,2,FALSE)</f>
        <v>Miss</v>
      </c>
      <c r="T543" s="3">
        <f xml:space="preserve"> IF(F543="",AVERAGEIF(S:S,S543,F:F),F543)</f>
        <v>36</v>
      </c>
      <c r="V543">
        <f t="shared" si="71"/>
        <v>1</v>
      </c>
      <c r="W543">
        <f t="shared" si="72"/>
        <v>0</v>
      </c>
      <c r="X543">
        <f xml:space="preserve"> IF(N543=X$2,1,0)</f>
        <v>0</v>
      </c>
      <c r="Y543">
        <f xml:space="preserve"> IF(N543=Y$2,1,0)</f>
        <v>0</v>
      </c>
      <c r="Z543">
        <f t="shared" si="74"/>
        <v>0</v>
      </c>
      <c r="AA543">
        <f t="shared" si="74"/>
        <v>0</v>
      </c>
      <c r="AB543">
        <f t="shared" si="74"/>
        <v>0</v>
      </c>
      <c r="AC543">
        <f t="shared" si="74"/>
        <v>0</v>
      </c>
      <c r="AD543">
        <f t="shared" si="75"/>
        <v>1</v>
      </c>
      <c r="AE543">
        <f t="shared" si="75"/>
        <v>0</v>
      </c>
      <c r="AF543">
        <f t="shared" si="73"/>
        <v>0</v>
      </c>
      <c r="AG543">
        <f t="shared" si="73"/>
        <v>0</v>
      </c>
      <c r="AH543">
        <f t="shared" si="73"/>
        <v>0</v>
      </c>
      <c r="AI543">
        <f t="shared" si="73"/>
        <v>1</v>
      </c>
      <c r="AJ543">
        <v>71</v>
      </c>
      <c r="AK543">
        <v>3</v>
      </c>
      <c r="AL543">
        <v>1</v>
      </c>
      <c r="AM543" s="3">
        <v>36</v>
      </c>
    </row>
    <row r="544" spans="1:39" x14ac:dyDescent="0.3">
      <c r="A544">
        <v>542</v>
      </c>
      <c r="B544">
        <v>0</v>
      </c>
      <c r="C544">
        <v>3</v>
      </c>
      <c r="D544" t="s">
        <v>797</v>
      </c>
      <c r="E544" t="s">
        <v>26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23</v>
      </c>
      <c r="M544" t="s">
        <v>23</v>
      </c>
      <c r="N544" t="str">
        <f t="shared" si="68"/>
        <v>M</v>
      </c>
      <c r="O544">
        <f xml:space="preserve"> IF(J544="",MEDIAN(J:J),J544)</f>
        <v>31.274999999999999</v>
      </c>
      <c r="P544">
        <f t="shared" si="69"/>
        <v>7</v>
      </c>
      <c r="Q544">
        <f t="shared" si="70"/>
        <v>1</v>
      </c>
      <c r="R544" t="s">
        <v>33</v>
      </c>
      <c r="S544" t="str">
        <f xml:space="preserve"> VLOOKUP(R544,[1]train_next!$D$3:$E$20,2,FALSE)</f>
        <v>Miss</v>
      </c>
      <c r="T544" s="3">
        <f xml:space="preserve"> IF(F544="",AVERAGEIF(S:S,S544,F:F),F544)</f>
        <v>9</v>
      </c>
      <c r="V544">
        <f t="shared" si="71"/>
        <v>1</v>
      </c>
      <c r="W544">
        <f t="shared" si="72"/>
        <v>0</v>
      </c>
      <c r="X544">
        <f xml:space="preserve"> IF(N544=X$2,1,0)</f>
        <v>1</v>
      </c>
      <c r="Y544">
        <f xml:space="preserve"> IF(N544=Y$2,1,0)</f>
        <v>0</v>
      </c>
      <c r="Z544">
        <f t="shared" si="74"/>
        <v>0</v>
      </c>
      <c r="AA544">
        <f t="shared" si="74"/>
        <v>0</v>
      </c>
      <c r="AB544">
        <f t="shared" si="74"/>
        <v>0</v>
      </c>
      <c r="AC544">
        <f t="shared" si="74"/>
        <v>0</v>
      </c>
      <c r="AD544">
        <f t="shared" si="75"/>
        <v>0</v>
      </c>
      <c r="AE544">
        <f t="shared" si="75"/>
        <v>0</v>
      </c>
      <c r="AF544">
        <f t="shared" si="73"/>
        <v>0</v>
      </c>
      <c r="AG544">
        <f t="shared" si="73"/>
        <v>0</v>
      </c>
      <c r="AH544">
        <f t="shared" si="73"/>
        <v>0</v>
      </c>
      <c r="AI544">
        <f t="shared" si="73"/>
        <v>1</v>
      </c>
      <c r="AJ544">
        <v>31.274999999999999</v>
      </c>
      <c r="AK544">
        <v>7</v>
      </c>
      <c r="AL544">
        <v>1</v>
      </c>
      <c r="AM544" s="3">
        <v>9</v>
      </c>
    </row>
    <row r="545" spans="1:39" x14ac:dyDescent="0.3">
      <c r="A545">
        <v>543</v>
      </c>
      <c r="B545">
        <v>0</v>
      </c>
      <c r="C545">
        <v>3</v>
      </c>
      <c r="D545" t="s">
        <v>798</v>
      </c>
      <c r="E545" t="s">
        <v>26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23</v>
      </c>
      <c r="M545" t="s">
        <v>23</v>
      </c>
      <c r="N545" t="str">
        <f t="shared" si="68"/>
        <v>M</v>
      </c>
      <c r="O545">
        <f xml:space="preserve"> IF(J545="",MEDIAN(J:J),J545)</f>
        <v>31.274999999999999</v>
      </c>
      <c r="P545">
        <f t="shared" si="69"/>
        <v>7</v>
      </c>
      <c r="Q545">
        <f t="shared" si="70"/>
        <v>1</v>
      </c>
      <c r="R545" t="s">
        <v>33</v>
      </c>
      <c r="S545" t="str">
        <f xml:space="preserve"> VLOOKUP(R545,[1]train_next!$D$3:$E$20,2,FALSE)</f>
        <v>Miss</v>
      </c>
      <c r="T545" s="3">
        <f xml:space="preserve"> IF(F545="",AVERAGEIF(S:S,S545,F:F),F545)</f>
        <v>11</v>
      </c>
      <c r="V545">
        <f t="shared" si="71"/>
        <v>1</v>
      </c>
      <c r="W545">
        <f t="shared" si="72"/>
        <v>0</v>
      </c>
      <c r="X545">
        <f xml:space="preserve"> IF(N545=X$2,1,0)</f>
        <v>1</v>
      </c>
      <c r="Y545">
        <f xml:space="preserve"> IF(N545=Y$2,1,0)</f>
        <v>0</v>
      </c>
      <c r="Z545">
        <f t="shared" si="74"/>
        <v>0</v>
      </c>
      <c r="AA545">
        <f t="shared" si="74"/>
        <v>0</v>
      </c>
      <c r="AB545">
        <f t="shared" si="74"/>
        <v>0</v>
      </c>
      <c r="AC545">
        <f t="shared" si="74"/>
        <v>0</v>
      </c>
      <c r="AD545">
        <f t="shared" si="75"/>
        <v>0</v>
      </c>
      <c r="AE545">
        <f t="shared" si="75"/>
        <v>0</v>
      </c>
      <c r="AF545">
        <f t="shared" si="73"/>
        <v>0</v>
      </c>
      <c r="AG545">
        <f t="shared" si="73"/>
        <v>0</v>
      </c>
      <c r="AH545">
        <f t="shared" si="73"/>
        <v>0</v>
      </c>
      <c r="AI545">
        <f t="shared" si="73"/>
        <v>1</v>
      </c>
      <c r="AJ545">
        <v>31.274999999999999</v>
      </c>
      <c r="AK545">
        <v>7</v>
      </c>
      <c r="AL545">
        <v>1</v>
      </c>
      <c r="AM545" s="3">
        <v>11</v>
      </c>
    </row>
    <row r="546" spans="1:39" x14ac:dyDescent="0.3">
      <c r="A546">
        <v>544</v>
      </c>
      <c r="B546">
        <v>1</v>
      </c>
      <c r="C546">
        <v>2</v>
      </c>
      <c r="D546" t="s">
        <v>799</v>
      </c>
      <c r="E546" t="s">
        <v>21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23</v>
      </c>
      <c r="M546" t="s">
        <v>23</v>
      </c>
      <c r="N546" t="str">
        <f t="shared" si="68"/>
        <v>M</v>
      </c>
      <c r="O546">
        <f xml:space="preserve"> IF(J546="",MEDIAN(J:J),J546)</f>
        <v>26</v>
      </c>
      <c r="P546">
        <f t="shared" si="69"/>
        <v>2</v>
      </c>
      <c r="Q546">
        <f t="shared" si="70"/>
        <v>0</v>
      </c>
      <c r="R546" t="s">
        <v>24</v>
      </c>
      <c r="S546" t="str">
        <f xml:space="preserve"> VLOOKUP(R546,[1]train_next!$D$3:$E$20,2,FALSE)</f>
        <v>Mr</v>
      </c>
      <c r="T546" s="3">
        <f xml:space="preserve"> IF(F546="",AVERAGEIF(S:S,S546,F:F),F546)</f>
        <v>32</v>
      </c>
      <c r="V546">
        <f t="shared" si="71"/>
        <v>1</v>
      </c>
      <c r="W546">
        <f t="shared" si="72"/>
        <v>0</v>
      </c>
      <c r="X546">
        <f xml:space="preserve"> IF(N546=X$2,1,0)</f>
        <v>1</v>
      </c>
      <c r="Y546">
        <f xml:space="preserve"> IF(N546=Y$2,1,0)</f>
        <v>0</v>
      </c>
      <c r="Z546">
        <f t="shared" si="74"/>
        <v>0</v>
      </c>
      <c r="AA546">
        <f t="shared" si="74"/>
        <v>0</v>
      </c>
      <c r="AB546">
        <f t="shared" si="74"/>
        <v>0</v>
      </c>
      <c r="AC546">
        <f t="shared" si="74"/>
        <v>0</v>
      </c>
      <c r="AD546">
        <f t="shared" si="75"/>
        <v>0</v>
      </c>
      <c r="AE546">
        <f t="shared" si="75"/>
        <v>0</v>
      </c>
      <c r="AF546">
        <f t="shared" si="73"/>
        <v>1</v>
      </c>
      <c r="AG546">
        <f t="shared" si="73"/>
        <v>0</v>
      </c>
      <c r="AH546">
        <f t="shared" si="73"/>
        <v>0</v>
      </c>
      <c r="AI546">
        <f t="shared" si="73"/>
        <v>0</v>
      </c>
      <c r="AJ546">
        <v>26</v>
      </c>
      <c r="AK546">
        <v>2</v>
      </c>
      <c r="AL546">
        <v>0</v>
      </c>
      <c r="AM546" s="3">
        <v>32</v>
      </c>
    </row>
    <row r="547" spans="1:39" x14ac:dyDescent="0.3">
      <c r="A547">
        <v>545</v>
      </c>
      <c r="B547">
        <v>0</v>
      </c>
      <c r="C547">
        <v>1</v>
      </c>
      <c r="D547" t="s">
        <v>800</v>
      </c>
      <c r="E547" t="s">
        <v>21</v>
      </c>
      <c r="F547">
        <v>50</v>
      </c>
      <c r="G547">
        <v>1</v>
      </c>
      <c r="H547">
        <v>0</v>
      </c>
      <c r="I547" t="s">
        <v>790</v>
      </c>
      <c r="J547">
        <v>106.425</v>
      </c>
      <c r="K547" t="s">
        <v>801</v>
      </c>
      <c r="L547" t="s">
        <v>29</v>
      </c>
      <c r="M547" t="s">
        <v>29</v>
      </c>
      <c r="N547" t="str">
        <f t="shared" si="68"/>
        <v>C</v>
      </c>
      <c r="O547">
        <f xml:space="preserve"> IF(J547="",MEDIAN(J:J),J547)</f>
        <v>106.425</v>
      </c>
      <c r="P547">
        <f t="shared" si="69"/>
        <v>2</v>
      </c>
      <c r="Q547">
        <f t="shared" si="70"/>
        <v>0</v>
      </c>
      <c r="R547" t="s">
        <v>24</v>
      </c>
      <c r="S547" t="str">
        <f xml:space="preserve"> VLOOKUP(R547,[1]train_next!$D$3:$E$20,2,FALSE)</f>
        <v>Mr</v>
      </c>
      <c r="T547" s="3">
        <f xml:space="preserve"> IF(F547="",AVERAGEIF(S:S,S547,F:F),F547)</f>
        <v>50</v>
      </c>
      <c r="V547">
        <f t="shared" si="71"/>
        <v>0</v>
      </c>
      <c r="W547">
        <f t="shared" si="72"/>
        <v>1</v>
      </c>
      <c r="X547">
        <f xml:space="preserve"> IF(N547=X$2,1,0)</f>
        <v>0</v>
      </c>
      <c r="Y547">
        <f xml:space="preserve"> IF(N547=Y$2,1,0)</f>
        <v>1</v>
      </c>
      <c r="Z547">
        <f t="shared" si="74"/>
        <v>0</v>
      </c>
      <c r="AA547">
        <f t="shared" si="74"/>
        <v>0</v>
      </c>
      <c r="AB547">
        <f t="shared" si="74"/>
        <v>0</v>
      </c>
      <c r="AC547">
        <f t="shared" si="74"/>
        <v>0</v>
      </c>
      <c r="AD547">
        <f t="shared" si="75"/>
        <v>0</v>
      </c>
      <c r="AE547">
        <f t="shared" si="75"/>
        <v>0</v>
      </c>
      <c r="AF547">
        <f t="shared" si="73"/>
        <v>1</v>
      </c>
      <c r="AG547">
        <f t="shared" si="73"/>
        <v>0</v>
      </c>
      <c r="AH547">
        <f t="shared" si="73"/>
        <v>0</v>
      </c>
      <c r="AI547">
        <f t="shared" si="73"/>
        <v>0</v>
      </c>
      <c r="AJ547">
        <v>106.425</v>
      </c>
      <c r="AK547">
        <v>2</v>
      </c>
      <c r="AL547">
        <v>0</v>
      </c>
      <c r="AM547" s="3">
        <v>50</v>
      </c>
    </row>
    <row r="548" spans="1:39" x14ac:dyDescent="0.3">
      <c r="A548">
        <v>546</v>
      </c>
      <c r="B548">
        <v>0</v>
      </c>
      <c r="C548">
        <v>1</v>
      </c>
      <c r="D548" t="s">
        <v>802</v>
      </c>
      <c r="E548" t="s">
        <v>21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23</v>
      </c>
      <c r="M548" t="s">
        <v>23</v>
      </c>
      <c r="N548" t="str">
        <f t="shared" si="68"/>
        <v>M</v>
      </c>
      <c r="O548">
        <f xml:space="preserve"> IF(J548="",MEDIAN(J:J),J548)</f>
        <v>26</v>
      </c>
      <c r="P548">
        <f t="shared" si="69"/>
        <v>1</v>
      </c>
      <c r="Q548">
        <f t="shared" si="70"/>
        <v>0</v>
      </c>
      <c r="R548" t="s">
        <v>24</v>
      </c>
      <c r="S548" t="str">
        <f xml:space="preserve"> VLOOKUP(R548,[1]train_next!$D$3:$E$20,2,FALSE)</f>
        <v>Mr</v>
      </c>
      <c r="T548" s="3">
        <f xml:space="preserve"> IF(F548="",AVERAGEIF(S:S,S548,F:F),F548)</f>
        <v>64</v>
      </c>
      <c r="V548">
        <f t="shared" si="71"/>
        <v>1</v>
      </c>
      <c r="W548">
        <f t="shared" si="72"/>
        <v>0</v>
      </c>
      <c r="X548">
        <f xml:space="preserve"> IF(N548=X$2,1,0)</f>
        <v>1</v>
      </c>
      <c r="Y548">
        <f xml:space="preserve"> IF(N548=Y$2,1,0)</f>
        <v>0</v>
      </c>
      <c r="Z548">
        <f t="shared" si="74"/>
        <v>0</v>
      </c>
      <c r="AA548">
        <f t="shared" si="74"/>
        <v>0</v>
      </c>
      <c r="AB548">
        <f t="shared" si="74"/>
        <v>0</v>
      </c>
      <c r="AC548">
        <f t="shared" si="74"/>
        <v>0</v>
      </c>
      <c r="AD548">
        <f t="shared" si="75"/>
        <v>0</v>
      </c>
      <c r="AE548">
        <f t="shared" si="75"/>
        <v>0</v>
      </c>
      <c r="AF548">
        <f t="shared" si="73"/>
        <v>1</v>
      </c>
      <c r="AG548">
        <f t="shared" si="73"/>
        <v>0</v>
      </c>
      <c r="AH548">
        <f t="shared" si="73"/>
        <v>0</v>
      </c>
      <c r="AI548">
        <f t="shared" si="73"/>
        <v>0</v>
      </c>
      <c r="AJ548">
        <v>26</v>
      </c>
      <c r="AK548">
        <v>1</v>
      </c>
      <c r="AL548">
        <v>0</v>
      </c>
      <c r="AM548" s="3">
        <v>64</v>
      </c>
    </row>
    <row r="549" spans="1:39" x14ac:dyDescent="0.3">
      <c r="A549">
        <v>547</v>
      </c>
      <c r="B549">
        <v>1</v>
      </c>
      <c r="C549">
        <v>2</v>
      </c>
      <c r="D549" t="s">
        <v>803</v>
      </c>
      <c r="E549" t="s">
        <v>26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23</v>
      </c>
      <c r="M549" t="s">
        <v>23</v>
      </c>
      <c r="N549" t="str">
        <f t="shared" si="68"/>
        <v>M</v>
      </c>
      <c r="O549">
        <f xml:space="preserve"> IF(J549="",MEDIAN(J:J),J549)</f>
        <v>26</v>
      </c>
      <c r="P549">
        <f t="shared" si="69"/>
        <v>2</v>
      </c>
      <c r="Q549">
        <f t="shared" si="70"/>
        <v>1</v>
      </c>
      <c r="R549" t="s">
        <v>30</v>
      </c>
      <c r="S549" t="str">
        <f xml:space="preserve"> VLOOKUP(R549,[1]train_next!$D$3:$E$20,2,FALSE)</f>
        <v>Mrs</v>
      </c>
      <c r="T549" s="3">
        <f xml:space="preserve"> IF(F549="",AVERAGEIF(S:S,S549,F:F),F549)</f>
        <v>19</v>
      </c>
      <c r="V549">
        <f t="shared" si="71"/>
        <v>1</v>
      </c>
      <c r="W549">
        <f t="shared" si="72"/>
        <v>0</v>
      </c>
      <c r="X549">
        <f xml:space="preserve"> IF(N549=X$2,1,0)</f>
        <v>1</v>
      </c>
      <c r="Y549">
        <f xml:space="preserve"> IF(N549=Y$2,1,0)</f>
        <v>0</v>
      </c>
      <c r="Z549">
        <f t="shared" si="74"/>
        <v>0</v>
      </c>
      <c r="AA549">
        <f t="shared" si="74"/>
        <v>0</v>
      </c>
      <c r="AB549">
        <f t="shared" si="74"/>
        <v>0</v>
      </c>
      <c r="AC549">
        <f t="shared" si="74"/>
        <v>0</v>
      </c>
      <c r="AD549">
        <f t="shared" si="75"/>
        <v>0</v>
      </c>
      <c r="AE549">
        <f t="shared" si="75"/>
        <v>0</v>
      </c>
      <c r="AF549">
        <f t="shared" si="73"/>
        <v>0</v>
      </c>
      <c r="AG549">
        <f t="shared" si="73"/>
        <v>1</v>
      </c>
      <c r="AH549">
        <f t="shared" si="73"/>
        <v>0</v>
      </c>
      <c r="AI549">
        <f t="shared" si="73"/>
        <v>0</v>
      </c>
      <c r="AJ549">
        <v>26</v>
      </c>
      <c r="AK549">
        <v>2</v>
      </c>
      <c r="AL549">
        <v>1</v>
      </c>
      <c r="AM549" s="3">
        <v>19</v>
      </c>
    </row>
    <row r="550" spans="1:39" x14ac:dyDescent="0.3">
      <c r="A550">
        <v>548</v>
      </c>
      <c r="B550">
        <v>1</v>
      </c>
      <c r="C550">
        <v>2</v>
      </c>
      <c r="D550" t="s">
        <v>804</v>
      </c>
      <c r="E550" t="s">
        <v>21</v>
      </c>
      <c r="G550">
        <v>0</v>
      </c>
      <c r="H550">
        <v>0</v>
      </c>
      <c r="I550" t="s">
        <v>805</v>
      </c>
      <c r="J550">
        <v>13.862500000000001</v>
      </c>
      <c r="L550" t="s">
        <v>29</v>
      </c>
      <c r="M550" t="s">
        <v>29</v>
      </c>
      <c r="N550" t="str">
        <f t="shared" si="68"/>
        <v>M</v>
      </c>
      <c r="O550">
        <f xml:space="preserve"> IF(J550="",MEDIAN(J:J),J550)</f>
        <v>13.862500000000001</v>
      </c>
      <c r="P550">
        <f t="shared" si="69"/>
        <v>1</v>
      </c>
      <c r="Q550">
        <f t="shared" si="70"/>
        <v>0</v>
      </c>
      <c r="R550" t="s">
        <v>24</v>
      </c>
      <c r="S550" t="str">
        <f xml:space="preserve"> VLOOKUP(R550,[1]train_next!$D$3:$E$20,2,FALSE)</f>
        <v>Mr</v>
      </c>
      <c r="T550" s="3">
        <f xml:space="preserve"> IF(F550="",AVERAGEIF(S:S,S550,F:F),F550)</f>
        <v>32.252151462994838</v>
      </c>
      <c r="V550">
        <f t="shared" si="71"/>
        <v>0</v>
      </c>
      <c r="W550">
        <f t="shared" si="72"/>
        <v>1</v>
      </c>
      <c r="X550">
        <f xml:space="preserve"> IF(N550=X$2,1,0)</f>
        <v>1</v>
      </c>
      <c r="Y550">
        <f xml:space="preserve"> IF(N550=Y$2,1,0)</f>
        <v>0</v>
      </c>
      <c r="Z550">
        <f t="shared" si="74"/>
        <v>0</v>
      </c>
      <c r="AA550">
        <f t="shared" si="74"/>
        <v>0</v>
      </c>
      <c r="AB550">
        <f t="shared" si="74"/>
        <v>0</v>
      </c>
      <c r="AC550">
        <f t="shared" si="74"/>
        <v>0</v>
      </c>
      <c r="AD550">
        <f t="shared" si="75"/>
        <v>0</v>
      </c>
      <c r="AE550">
        <f t="shared" si="75"/>
        <v>0</v>
      </c>
      <c r="AF550">
        <f t="shared" si="73"/>
        <v>1</v>
      </c>
      <c r="AG550">
        <f t="shared" si="73"/>
        <v>0</v>
      </c>
      <c r="AH550">
        <f t="shared" si="73"/>
        <v>0</v>
      </c>
      <c r="AI550">
        <f t="shared" si="73"/>
        <v>0</v>
      </c>
      <c r="AJ550">
        <v>13.862500000000001</v>
      </c>
      <c r="AK550">
        <v>1</v>
      </c>
      <c r="AL550">
        <v>0</v>
      </c>
      <c r="AM550" s="3">
        <v>32.252151462994838</v>
      </c>
    </row>
    <row r="551" spans="1:39" x14ac:dyDescent="0.3">
      <c r="A551">
        <v>549</v>
      </c>
      <c r="B551">
        <v>0</v>
      </c>
      <c r="C551">
        <v>3</v>
      </c>
      <c r="D551" t="s">
        <v>806</v>
      </c>
      <c r="E551" t="s">
        <v>21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23</v>
      </c>
      <c r="M551" t="s">
        <v>23</v>
      </c>
      <c r="N551" t="str">
        <f t="shared" si="68"/>
        <v>M</v>
      </c>
      <c r="O551">
        <f xml:space="preserve"> IF(J551="",MEDIAN(J:J),J551)</f>
        <v>20.524999999999999</v>
      </c>
      <c r="P551">
        <f t="shared" si="69"/>
        <v>3</v>
      </c>
      <c r="Q551">
        <f t="shared" si="70"/>
        <v>0</v>
      </c>
      <c r="R551" t="s">
        <v>24</v>
      </c>
      <c r="S551" t="str">
        <f xml:space="preserve"> VLOOKUP(R551,[1]train_next!$D$3:$E$20,2,FALSE)</f>
        <v>Mr</v>
      </c>
      <c r="T551" s="3">
        <f xml:space="preserve"> IF(F551="",AVERAGEIF(S:S,S551,F:F),F551)</f>
        <v>33</v>
      </c>
      <c r="V551">
        <f t="shared" si="71"/>
        <v>1</v>
      </c>
      <c r="W551">
        <f t="shared" si="72"/>
        <v>0</v>
      </c>
      <c r="X551">
        <f xml:space="preserve"> IF(N551=X$2,1,0)</f>
        <v>1</v>
      </c>
      <c r="Y551">
        <f xml:space="preserve"> IF(N551=Y$2,1,0)</f>
        <v>0</v>
      </c>
      <c r="Z551">
        <f t="shared" si="74"/>
        <v>0</v>
      </c>
      <c r="AA551">
        <f t="shared" si="74"/>
        <v>0</v>
      </c>
      <c r="AB551">
        <f t="shared" si="74"/>
        <v>0</v>
      </c>
      <c r="AC551">
        <f t="shared" si="74"/>
        <v>0</v>
      </c>
      <c r="AD551">
        <f t="shared" si="75"/>
        <v>0</v>
      </c>
      <c r="AE551">
        <f t="shared" si="75"/>
        <v>0</v>
      </c>
      <c r="AF551">
        <f t="shared" si="73"/>
        <v>1</v>
      </c>
      <c r="AG551">
        <f t="shared" si="73"/>
        <v>0</v>
      </c>
      <c r="AH551">
        <f t="shared" si="73"/>
        <v>0</v>
      </c>
      <c r="AI551">
        <f t="shared" si="73"/>
        <v>0</v>
      </c>
      <c r="AJ551">
        <v>20.524999999999999</v>
      </c>
      <c r="AK551">
        <v>3</v>
      </c>
      <c r="AL551">
        <v>0</v>
      </c>
      <c r="AM551" s="3">
        <v>33</v>
      </c>
    </row>
    <row r="552" spans="1:39" x14ac:dyDescent="0.3">
      <c r="A552">
        <v>550</v>
      </c>
      <c r="B552">
        <v>1</v>
      </c>
      <c r="C552">
        <v>2</v>
      </c>
      <c r="D552" t="s">
        <v>807</v>
      </c>
      <c r="E552" t="s">
        <v>21</v>
      </c>
      <c r="F552">
        <v>8</v>
      </c>
      <c r="G552">
        <v>1</v>
      </c>
      <c r="H552">
        <v>1</v>
      </c>
      <c r="I552" t="s">
        <v>241</v>
      </c>
      <c r="J552">
        <v>36.75</v>
      </c>
      <c r="L552" t="s">
        <v>23</v>
      </c>
      <c r="M552" t="s">
        <v>23</v>
      </c>
      <c r="N552" t="str">
        <f t="shared" si="68"/>
        <v>M</v>
      </c>
      <c r="O552">
        <f xml:space="preserve"> IF(J552="",MEDIAN(J:J),J552)</f>
        <v>36.75</v>
      </c>
      <c r="P552">
        <f t="shared" si="69"/>
        <v>3</v>
      </c>
      <c r="Q552">
        <f t="shared" si="70"/>
        <v>0</v>
      </c>
      <c r="R552" t="s">
        <v>42</v>
      </c>
      <c r="S552" t="str">
        <f xml:space="preserve"> VLOOKUP(R552,[1]train_next!$D$3:$E$20,2,FALSE)</f>
        <v>Master</v>
      </c>
      <c r="T552" s="3">
        <f xml:space="preserve"> IF(F552="",AVERAGEIF(S:S,S552,F:F),F552)</f>
        <v>8</v>
      </c>
      <c r="V552">
        <f t="shared" si="71"/>
        <v>1</v>
      </c>
      <c r="W552">
        <f t="shared" si="72"/>
        <v>0</v>
      </c>
      <c r="X552">
        <f xml:space="preserve"> IF(N552=X$2,1,0)</f>
        <v>1</v>
      </c>
      <c r="Y552">
        <f xml:space="preserve"> IF(N552=Y$2,1,0)</f>
        <v>0</v>
      </c>
      <c r="Z552">
        <f t="shared" si="74"/>
        <v>0</v>
      </c>
      <c r="AA552">
        <f t="shared" si="74"/>
        <v>0</v>
      </c>
      <c r="AB552">
        <f t="shared" si="74"/>
        <v>0</v>
      </c>
      <c r="AC552">
        <f t="shared" si="74"/>
        <v>0</v>
      </c>
      <c r="AD552">
        <f t="shared" si="75"/>
        <v>0</v>
      </c>
      <c r="AE552">
        <f t="shared" si="75"/>
        <v>0</v>
      </c>
      <c r="AF552">
        <f t="shared" si="73"/>
        <v>0</v>
      </c>
      <c r="AG552">
        <f t="shared" si="73"/>
        <v>0</v>
      </c>
      <c r="AH552">
        <f t="shared" si="73"/>
        <v>1</v>
      </c>
      <c r="AI552">
        <f t="shared" si="73"/>
        <v>0</v>
      </c>
      <c r="AJ552">
        <v>36.75</v>
      </c>
      <c r="AK552">
        <v>3</v>
      </c>
      <c r="AL552">
        <v>0</v>
      </c>
      <c r="AM552" s="3">
        <v>8</v>
      </c>
    </row>
    <row r="553" spans="1:39" x14ac:dyDescent="0.3">
      <c r="A553">
        <v>551</v>
      </c>
      <c r="B553">
        <v>1</v>
      </c>
      <c r="C553">
        <v>1</v>
      </c>
      <c r="D553" t="s">
        <v>808</v>
      </c>
      <c r="E553" t="s">
        <v>21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809</v>
      </c>
      <c r="L553" t="s">
        <v>29</v>
      </c>
      <c r="M553" t="s">
        <v>29</v>
      </c>
      <c r="N553" t="str">
        <f t="shared" si="68"/>
        <v>C</v>
      </c>
      <c r="O553">
        <f xml:space="preserve"> IF(J553="",MEDIAN(J:J),J553)</f>
        <v>110.88330000000001</v>
      </c>
      <c r="P553">
        <f t="shared" si="69"/>
        <v>3</v>
      </c>
      <c r="Q553">
        <f t="shared" si="70"/>
        <v>0</v>
      </c>
      <c r="R553" t="s">
        <v>24</v>
      </c>
      <c r="S553" t="str">
        <f xml:space="preserve"> VLOOKUP(R553,[1]train_next!$D$3:$E$20,2,FALSE)</f>
        <v>Mr</v>
      </c>
      <c r="T553" s="3">
        <f xml:space="preserve"> IF(F553="",AVERAGEIF(S:S,S553,F:F),F553)</f>
        <v>17</v>
      </c>
      <c r="V553">
        <f t="shared" si="71"/>
        <v>0</v>
      </c>
      <c r="W553">
        <f t="shared" si="72"/>
        <v>1</v>
      </c>
      <c r="X553">
        <f xml:space="preserve"> IF(N553=X$2,1,0)</f>
        <v>0</v>
      </c>
      <c r="Y553">
        <f xml:space="preserve"> IF(N553=Y$2,1,0)</f>
        <v>1</v>
      </c>
      <c r="Z553">
        <f t="shared" si="74"/>
        <v>0</v>
      </c>
      <c r="AA553">
        <f t="shared" si="74"/>
        <v>0</v>
      </c>
      <c r="AB553">
        <f t="shared" si="74"/>
        <v>0</v>
      </c>
      <c r="AC553">
        <f t="shared" si="74"/>
        <v>0</v>
      </c>
      <c r="AD553">
        <f t="shared" si="75"/>
        <v>0</v>
      </c>
      <c r="AE553">
        <f t="shared" si="75"/>
        <v>0</v>
      </c>
      <c r="AF553">
        <f t="shared" si="73"/>
        <v>1</v>
      </c>
      <c r="AG553">
        <f t="shared" si="73"/>
        <v>0</v>
      </c>
      <c r="AH553">
        <f t="shared" si="73"/>
        <v>0</v>
      </c>
      <c r="AI553">
        <f t="shared" si="73"/>
        <v>0</v>
      </c>
      <c r="AJ553">
        <v>110.88330000000001</v>
      </c>
      <c r="AK553">
        <v>3</v>
      </c>
      <c r="AL553">
        <v>0</v>
      </c>
      <c r="AM553" s="3">
        <v>17</v>
      </c>
    </row>
    <row r="554" spans="1:39" x14ac:dyDescent="0.3">
      <c r="A554">
        <v>552</v>
      </c>
      <c r="B554">
        <v>0</v>
      </c>
      <c r="C554">
        <v>2</v>
      </c>
      <c r="D554" t="s">
        <v>810</v>
      </c>
      <c r="E554" t="s">
        <v>21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23</v>
      </c>
      <c r="M554" t="s">
        <v>23</v>
      </c>
      <c r="N554" t="str">
        <f t="shared" si="68"/>
        <v>M</v>
      </c>
      <c r="O554">
        <f xml:space="preserve"> IF(J554="",MEDIAN(J:J),J554)</f>
        <v>26</v>
      </c>
      <c r="P554">
        <f t="shared" si="69"/>
        <v>1</v>
      </c>
      <c r="Q554">
        <f t="shared" si="70"/>
        <v>0</v>
      </c>
      <c r="R554" t="s">
        <v>24</v>
      </c>
      <c r="S554" t="str">
        <f xml:space="preserve"> VLOOKUP(R554,[1]train_next!$D$3:$E$20,2,FALSE)</f>
        <v>Mr</v>
      </c>
      <c r="T554" s="3">
        <f xml:space="preserve"> IF(F554="",AVERAGEIF(S:S,S554,F:F),F554)</f>
        <v>27</v>
      </c>
      <c r="V554">
        <f t="shared" si="71"/>
        <v>1</v>
      </c>
      <c r="W554">
        <f t="shared" si="72"/>
        <v>0</v>
      </c>
      <c r="X554">
        <f xml:space="preserve"> IF(N554=X$2,1,0)</f>
        <v>1</v>
      </c>
      <c r="Y554">
        <f xml:space="preserve"> IF(N554=Y$2,1,0)</f>
        <v>0</v>
      </c>
      <c r="Z554">
        <f t="shared" si="74"/>
        <v>0</v>
      </c>
      <c r="AA554">
        <f t="shared" si="74"/>
        <v>0</v>
      </c>
      <c r="AB554">
        <f t="shared" si="74"/>
        <v>0</v>
      </c>
      <c r="AC554">
        <f t="shared" si="74"/>
        <v>0</v>
      </c>
      <c r="AD554">
        <f t="shared" si="75"/>
        <v>0</v>
      </c>
      <c r="AE554">
        <f t="shared" si="75"/>
        <v>0</v>
      </c>
      <c r="AF554">
        <f t="shared" si="73"/>
        <v>1</v>
      </c>
      <c r="AG554">
        <f t="shared" si="73"/>
        <v>0</v>
      </c>
      <c r="AH554">
        <f t="shared" si="73"/>
        <v>0</v>
      </c>
      <c r="AI554">
        <f t="shared" si="73"/>
        <v>0</v>
      </c>
      <c r="AJ554">
        <v>26</v>
      </c>
      <c r="AK554">
        <v>1</v>
      </c>
      <c r="AL554">
        <v>0</v>
      </c>
      <c r="AM554" s="3">
        <v>27</v>
      </c>
    </row>
    <row r="555" spans="1:39" x14ac:dyDescent="0.3">
      <c r="A555">
        <v>553</v>
      </c>
      <c r="B555">
        <v>0</v>
      </c>
      <c r="C555">
        <v>3</v>
      </c>
      <c r="D555" t="s">
        <v>811</v>
      </c>
      <c r="E555" t="s">
        <v>21</v>
      </c>
      <c r="G555">
        <v>0</v>
      </c>
      <c r="H555">
        <v>0</v>
      </c>
      <c r="I555">
        <v>330979</v>
      </c>
      <c r="J555">
        <v>7.8292000000000002</v>
      </c>
      <c r="L555" t="s">
        <v>38</v>
      </c>
      <c r="M555" t="s">
        <v>38</v>
      </c>
      <c r="N555" t="str">
        <f t="shared" si="68"/>
        <v>M</v>
      </c>
      <c r="O555">
        <f xml:space="preserve"> IF(J555="",MEDIAN(J:J),J555)</f>
        <v>7.8292000000000002</v>
      </c>
      <c r="P555">
        <f t="shared" si="69"/>
        <v>1</v>
      </c>
      <c r="Q555">
        <f t="shared" si="70"/>
        <v>0</v>
      </c>
      <c r="R555" t="s">
        <v>24</v>
      </c>
      <c r="S555" t="str">
        <f xml:space="preserve"> VLOOKUP(R555,[1]train_next!$D$3:$E$20,2,FALSE)</f>
        <v>Mr</v>
      </c>
      <c r="T555" s="3">
        <f xml:space="preserve"> IF(F555="",AVERAGEIF(S:S,S555,F:F),F555)</f>
        <v>32.252151462994838</v>
      </c>
      <c r="V555">
        <f t="shared" si="71"/>
        <v>0</v>
      </c>
      <c r="W555">
        <f t="shared" si="72"/>
        <v>0</v>
      </c>
      <c r="X555">
        <f xml:space="preserve"> IF(N555=X$2,1,0)</f>
        <v>1</v>
      </c>
      <c r="Y555">
        <f xml:space="preserve"> IF(N555=Y$2,1,0)</f>
        <v>0</v>
      </c>
      <c r="Z555">
        <f t="shared" si="74"/>
        <v>0</v>
      </c>
      <c r="AA555">
        <f t="shared" si="74"/>
        <v>0</v>
      </c>
      <c r="AB555">
        <f t="shared" si="74"/>
        <v>0</v>
      </c>
      <c r="AC555">
        <f t="shared" si="74"/>
        <v>0</v>
      </c>
      <c r="AD555">
        <f t="shared" si="75"/>
        <v>0</v>
      </c>
      <c r="AE555">
        <f t="shared" si="75"/>
        <v>0</v>
      </c>
      <c r="AF555">
        <f t="shared" si="73"/>
        <v>1</v>
      </c>
      <c r="AG555">
        <f t="shared" si="73"/>
        <v>0</v>
      </c>
      <c r="AH555">
        <f t="shared" si="73"/>
        <v>0</v>
      </c>
      <c r="AI555">
        <f t="shared" si="73"/>
        <v>0</v>
      </c>
      <c r="AJ555">
        <v>7.8292000000000002</v>
      </c>
      <c r="AK555">
        <v>1</v>
      </c>
      <c r="AL555">
        <v>0</v>
      </c>
      <c r="AM555" s="3">
        <v>32.252151462994838</v>
      </c>
    </row>
    <row r="556" spans="1:39" x14ac:dyDescent="0.3">
      <c r="A556">
        <v>554</v>
      </c>
      <c r="B556">
        <v>1</v>
      </c>
      <c r="C556">
        <v>3</v>
      </c>
      <c r="D556" t="s">
        <v>812</v>
      </c>
      <c r="E556" t="s">
        <v>21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29</v>
      </c>
      <c r="M556" t="s">
        <v>29</v>
      </c>
      <c r="N556" t="str">
        <f t="shared" si="68"/>
        <v>M</v>
      </c>
      <c r="O556">
        <f xml:space="preserve"> IF(J556="",MEDIAN(J:J),J556)</f>
        <v>7.2249999999999996</v>
      </c>
      <c r="P556">
        <f t="shared" si="69"/>
        <v>1</v>
      </c>
      <c r="Q556">
        <f t="shared" si="70"/>
        <v>0</v>
      </c>
      <c r="R556" t="s">
        <v>24</v>
      </c>
      <c r="S556" t="str">
        <f xml:space="preserve"> VLOOKUP(R556,[1]train_next!$D$3:$E$20,2,FALSE)</f>
        <v>Mr</v>
      </c>
      <c r="T556" s="3">
        <f xml:space="preserve"> IF(F556="",AVERAGEIF(S:S,S556,F:F),F556)</f>
        <v>22</v>
      </c>
      <c r="V556">
        <f t="shared" si="71"/>
        <v>0</v>
      </c>
      <c r="W556">
        <f t="shared" si="72"/>
        <v>1</v>
      </c>
      <c r="X556">
        <f xml:space="preserve"> IF(N556=X$2,1,0)</f>
        <v>1</v>
      </c>
      <c r="Y556">
        <f xml:space="preserve"> IF(N556=Y$2,1,0)</f>
        <v>0</v>
      </c>
      <c r="Z556">
        <f t="shared" si="74"/>
        <v>0</v>
      </c>
      <c r="AA556">
        <f t="shared" si="74"/>
        <v>0</v>
      </c>
      <c r="AB556">
        <f t="shared" si="74"/>
        <v>0</v>
      </c>
      <c r="AC556">
        <f t="shared" si="74"/>
        <v>0</v>
      </c>
      <c r="AD556">
        <f t="shared" si="75"/>
        <v>0</v>
      </c>
      <c r="AE556">
        <f t="shared" si="75"/>
        <v>0</v>
      </c>
      <c r="AF556">
        <f t="shared" si="73"/>
        <v>1</v>
      </c>
      <c r="AG556">
        <f t="shared" si="73"/>
        <v>0</v>
      </c>
      <c r="AH556">
        <f t="shared" si="73"/>
        <v>0</v>
      </c>
      <c r="AI556">
        <f t="shared" si="73"/>
        <v>0</v>
      </c>
      <c r="AJ556">
        <v>7.2249999999999996</v>
      </c>
      <c r="AK556">
        <v>1</v>
      </c>
      <c r="AL556">
        <v>0</v>
      </c>
      <c r="AM556" s="3">
        <v>22</v>
      </c>
    </row>
    <row r="557" spans="1:39" x14ac:dyDescent="0.3">
      <c r="A557">
        <v>555</v>
      </c>
      <c r="B557">
        <v>1</v>
      </c>
      <c r="C557">
        <v>3</v>
      </c>
      <c r="D557" t="s">
        <v>813</v>
      </c>
      <c r="E557" t="s">
        <v>26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23</v>
      </c>
      <c r="M557" t="s">
        <v>23</v>
      </c>
      <c r="N557" t="str">
        <f t="shared" si="68"/>
        <v>M</v>
      </c>
      <c r="O557">
        <f xml:space="preserve"> IF(J557="",MEDIAN(J:J),J557)</f>
        <v>7.7750000000000004</v>
      </c>
      <c r="P557">
        <f t="shared" si="69"/>
        <v>1</v>
      </c>
      <c r="Q557">
        <f t="shared" si="70"/>
        <v>1</v>
      </c>
      <c r="R557" t="s">
        <v>33</v>
      </c>
      <c r="S557" t="str">
        <f xml:space="preserve"> VLOOKUP(R557,[1]train_next!$D$3:$E$20,2,FALSE)</f>
        <v>Miss</v>
      </c>
      <c r="T557" s="3">
        <f xml:space="preserve"> IF(F557="",AVERAGEIF(S:S,S557,F:F),F557)</f>
        <v>22</v>
      </c>
      <c r="V557">
        <f t="shared" si="71"/>
        <v>1</v>
      </c>
      <c r="W557">
        <f t="shared" si="72"/>
        <v>0</v>
      </c>
      <c r="X557">
        <f xml:space="preserve"> IF(N557=X$2,1,0)</f>
        <v>1</v>
      </c>
      <c r="Y557">
        <f xml:space="preserve"> IF(N557=Y$2,1,0)</f>
        <v>0</v>
      </c>
      <c r="Z557">
        <f t="shared" si="74"/>
        <v>0</v>
      </c>
      <c r="AA557">
        <f t="shared" si="74"/>
        <v>0</v>
      </c>
      <c r="AB557">
        <f t="shared" si="74"/>
        <v>0</v>
      </c>
      <c r="AC557">
        <f t="shared" si="74"/>
        <v>0</v>
      </c>
      <c r="AD557">
        <f t="shared" si="75"/>
        <v>0</v>
      </c>
      <c r="AE557">
        <f t="shared" si="75"/>
        <v>0</v>
      </c>
      <c r="AF557">
        <f t="shared" si="73"/>
        <v>0</v>
      </c>
      <c r="AG557">
        <f t="shared" si="73"/>
        <v>0</v>
      </c>
      <c r="AH557">
        <f t="shared" si="73"/>
        <v>0</v>
      </c>
      <c r="AI557">
        <f t="shared" si="73"/>
        <v>1</v>
      </c>
      <c r="AJ557">
        <v>7.7750000000000004</v>
      </c>
      <c r="AK557">
        <v>1</v>
      </c>
      <c r="AL557">
        <v>1</v>
      </c>
      <c r="AM557" s="3">
        <v>22</v>
      </c>
    </row>
    <row r="558" spans="1:39" x14ac:dyDescent="0.3">
      <c r="A558">
        <v>556</v>
      </c>
      <c r="B558">
        <v>0</v>
      </c>
      <c r="C558">
        <v>1</v>
      </c>
      <c r="D558" t="s">
        <v>814</v>
      </c>
      <c r="E558" t="s">
        <v>21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23</v>
      </c>
      <c r="M558" t="s">
        <v>23</v>
      </c>
      <c r="N558" t="str">
        <f t="shared" si="68"/>
        <v>M</v>
      </c>
      <c r="O558">
        <f xml:space="preserve"> IF(J558="",MEDIAN(J:J),J558)</f>
        <v>26.55</v>
      </c>
      <c r="P558">
        <f t="shared" si="69"/>
        <v>1</v>
      </c>
      <c r="Q558">
        <f t="shared" si="70"/>
        <v>0</v>
      </c>
      <c r="R558" t="s">
        <v>24</v>
      </c>
      <c r="S558" t="str">
        <f xml:space="preserve"> VLOOKUP(R558,[1]train_next!$D$3:$E$20,2,FALSE)</f>
        <v>Mr</v>
      </c>
      <c r="T558" s="3">
        <f xml:space="preserve"> IF(F558="",AVERAGEIF(S:S,S558,F:F),F558)</f>
        <v>62</v>
      </c>
      <c r="V558">
        <f t="shared" si="71"/>
        <v>1</v>
      </c>
      <c r="W558">
        <f t="shared" si="72"/>
        <v>0</v>
      </c>
      <c r="X558">
        <f xml:space="preserve"> IF(N558=X$2,1,0)</f>
        <v>1</v>
      </c>
      <c r="Y558">
        <f xml:space="preserve"> IF(N558=Y$2,1,0)</f>
        <v>0</v>
      </c>
      <c r="Z558">
        <f t="shared" si="74"/>
        <v>0</v>
      </c>
      <c r="AA558">
        <f t="shared" si="74"/>
        <v>0</v>
      </c>
      <c r="AB558">
        <f t="shared" si="74"/>
        <v>0</v>
      </c>
      <c r="AC558">
        <f t="shared" si="74"/>
        <v>0</v>
      </c>
      <c r="AD558">
        <f t="shared" si="75"/>
        <v>0</v>
      </c>
      <c r="AE558">
        <f t="shared" si="75"/>
        <v>0</v>
      </c>
      <c r="AF558">
        <f t="shared" si="73"/>
        <v>1</v>
      </c>
      <c r="AG558">
        <f t="shared" si="73"/>
        <v>0</v>
      </c>
      <c r="AH558">
        <f t="shared" si="73"/>
        <v>0</v>
      </c>
      <c r="AI558">
        <f t="shared" si="73"/>
        <v>0</v>
      </c>
      <c r="AJ558">
        <v>26.55</v>
      </c>
      <c r="AK558">
        <v>1</v>
      </c>
      <c r="AL558">
        <v>0</v>
      </c>
      <c r="AM558" s="3">
        <v>62</v>
      </c>
    </row>
    <row r="559" spans="1:39" x14ac:dyDescent="0.3">
      <c r="A559">
        <v>557</v>
      </c>
      <c r="B559">
        <v>1</v>
      </c>
      <c r="C559">
        <v>1</v>
      </c>
      <c r="D559" t="s">
        <v>815</v>
      </c>
      <c r="E559" t="s">
        <v>26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816</v>
      </c>
      <c r="L559" t="s">
        <v>29</v>
      </c>
      <c r="M559" t="s">
        <v>29</v>
      </c>
      <c r="N559" t="str">
        <f t="shared" si="68"/>
        <v>A</v>
      </c>
      <c r="O559">
        <f xml:space="preserve"> IF(J559="",MEDIAN(J:J),J559)</f>
        <v>39.6</v>
      </c>
      <c r="P559">
        <f t="shared" si="69"/>
        <v>2</v>
      </c>
      <c r="Q559">
        <f t="shared" si="70"/>
        <v>1</v>
      </c>
      <c r="R559" t="s">
        <v>817</v>
      </c>
      <c r="S559" t="str">
        <f xml:space="preserve"> VLOOKUP(R559,[1]train_next!$D$3:$E$20,2,FALSE)</f>
        <v>Royalty</v>
      </c>
      <c r="T559" s="3">
        <f xml:space="preserve"> IF(F559="",AVERAGEIF(S:S,S559,F:F),F559)</f>
        <v>48</v>
      </c>
      <c r="V559">
        <f t="shared" si="71"/>
        <v>0</v>
      </c>
      <c r="W559">
        <f t="shared" si="72"/>
        <v>1</v>
      </c>
      <c r="X559">
        <f xml:space="preserve"> IF(N559=X$2,1,0)</f>
        <v>0</v>
      </c>
      <c r="Y559">
        <f xml:space="preserve"> IF(N559=Y$2,1,0)</f>
        <v>0</v>
      </c>
      <c r="Z559">
        <f t="shared" si="74"/>
        <v>0</v>
      </c>
      <c r="AA559">
        <f t="shared" si="74"/>
        <v>0</v>
      </c>
      <c r="AB559">
        <f t="shared" si="74"/>
        <v>0</v>
      </c>
      <c r="AC559">
        <f t="shared" si="74"/>
        <v>1</v>
      </c>
      <c r="AD559">
        <f t="shared" si="75"/>
        <v>0</v>
      </c>
      <c r="AE559">
        <f t="shared" si="75"/>
        <v>0</v>
      </c>
      <c r="AF559">
        <f t="shared" si="73"/>
        <v>0</v>
      </c>
      <c r="AG559">
        <f t="shared" si="73"/>
        <v>0</v>
      </c>
      <c r="AH559">
        <f t="shared" si="73"/>
        <v>0</v>
      </c>
      <c r="AI559">
        <f t="shared" si="73"/>
        <v>0</v>
      </c>
      <c r="AJ559">
        <v>39.6</v>
      </c>
      <c r="AK559">
        <v>2</v>
      </c>
      <c r="AL559">
        <v>1</v>
      </c>
      <c r="AM559" s="3">
        <v>48</v>
      </c>
    </row>
    <row r="560" spans="1:39" x14ac:dyDescent="0.3">
      <c r="A560">
        <v>558</v>
      </c>
      <c r="B560">
        <v>0</v>
      </c>
      <c r="C560">
        <v>1</v>
      </c>
      <c r="D560" t="s">
        <v>818</v>
      </c>
      <c r="E560" t="s">
        <v>21</v>
      </c>
      <c r="G560">
        <v>0</v>
      </c>
      <c r="H560">
        <v>0</v>
      </c>
      <c r="I560" t="s">
        <v>581</v>
      </c>
      <c r="J560">
        <v>227.52500000000001</v>
      </c>
      <c r="L560" t="s">
        <v>29</v>
      </c>
      <c r="M560" t="s">
        <v>29</v>
      </c>
      <c r="N560" t="str">
        <f t="shared" si="68"/>
        <v>M</v>
      </c>
      <c r="O560">
        <f xml:space="preserve"> IF(J560="",MEDIAN(J:J),J560)</f>
        <v>227.52500000000001</v>
      </c>
      <c r="P560">
        <f t="shared" si="69"/>
        <v>1</v>
      </c>
      <c r="Q560">
        <f t="shared" si="70"/>
        <v>0</v>
      </c>
      <c r="R560" t="s">
        <v>24</v>
      </c>
      <c r="S560" t="str">
        <f xml:space="preserve"> VLOOKUP(R560,[1]train_next!$D$3:$E$20,2,FALSE)</f>
        <v>Mr</v>
      </c>
      <c r="T560" s="3">
        <f xml:space="preserve"> IF(F560="",AVERAGEIF(S:S,S560,F:F),F560)</f>
        <v>32.252151462994838</v>
      </c>
      <c r="V560">
        <f t="shared" si="71"/>
        <v>0</v>
      </c>
      <c r="W560">
        <f t="shared" si="72"/>
        <v>1</v>
      </c>
      <c r="X560">
        <f xml:space="preserve"> IF(N560=X$2,1,0)</f>
        <v>1</v>
      </c>
      <c r="Y560">
        <f xml:space="preserve"> IF(N560=Y$2,1,0)</f>
        <v>0</v>
      </c>
      <c r="Z560">
        <f t="shared" si="74"/>
        <v>0</v>
      </c>
      <c r="AA560">
        <f t="shared" si="74"/>
        <v>0</v>
      </c>
      <c r="AB560">
        <f t="shared" si="74"/>
        <v>0</v>
      </c>
      <c r="AC560">
        <f t="shared" si="74"/>
        <v>0</v>
      </c>
      <c r="AD560">
        <f t="shared" si="75"/>
        <v>0</v>
      </c>
      <c r="AE560">
        <f t="shared" si="75"/>
        <v>0</v>
      </c>
      <c r="AF560">
        <f t="shared" si="73"/>
        <v>1</v>
      </c>
      <c r="AG560">
        <f t="shared" si="73"/>
        <v>0</v>
      </c>
      <c r="AH560">
        <f t="shared" si="73"/>
        <v>0</v>
      </c>
      <c r="AI560">
        <f t="shared" si="73"/>
        <v>0</v>
      </c>
      <c r="AJ560">
        <v>227.52500000000001</v>
      </c>
      <c r="AK560">
        <v>1</v>
      </c>
      <c r="AL560">
        <v>0</v>
      </c>
      <c r="AM560" s="3">
        <v>32.252151462994838</v>
      </c>
    </row>
    <row r="561" spans="1:39" x14ac:dyDescent="0.3">
      <c r="A561">
        <v>559</v>
      </c>
      <c r="B561">
        <v>1</v>
      </c>
      <c r="C561">
        <v>1</v>
      </c>
      <c r="D561" t="s">
        <v>819</v>
      </c>
      <c r="E561" t="s">
        <v>26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412</v>
      </c>
      <c r="L561" t="s">
        <v>23</v>
      </c>
      <c r="M561" t="s">
        <v>23</v>
      </c>
      <c r="N561" t="str">
        <f t="shared" si="68"/>
        <v>E</v>
      </c>
      <c r="O561">
        <f xml:space="preserve"> IF(J561="",MEDIAN(J:J),J561)</f>
        <v>79.650000000000006</v>
      </c>
      <c r="P561">
        <f t="shared" si="69"/>
        <v>3</v>
      </c>
      <c r="Q561">
        <f t="shared" si="70"/>
        <v>1</v>
      </c>
      <c r="R561" t="s">
        <v>30</v>
      </c>
      <c r="S561" t="str">
        <f xml:space="preserve"> VLOOKUP(R561,[1]train_next!$D$3:$E$20,2,FALSE)</f>
        <v>Mrs</v>
      </c>
      <c r="T561" s="3">
        <f xml:space="preserve"> IF(F561="",AVERAGEIF(S:S,S561,F:F),F561)</f>
        <v>39</v>
      </c>
      <c r="V561">
        <f t="shared" si="71"/>
        <v>1</v>
      </c>
      <c r="W561">
        <f t="shared" si="72"/>
        <v>0</v>
      </c>
      <c r="X561">
        <f xml:space="preserve"> IF(N561=X$2,1,0)</f>
        <v>0</v>
      </c>
      <c r="Y561">
        <f xml:space="preserve"> IF(N561=Y$2,1,0)</f>
        <v>0</v>
      </c>
      <c r="Z561">
        <f t="shared" si="74"/>
        <v>1</v>
      </c>
      <c r="AA561">
        <f t="shared" si="74"/>
        <v>0</v>
      </c>
      <c r="AB561">
        <f t="shared" si="74"/>
        <v>0</v>
      </c>
      <c r="AC561">
        <f t="shared" si="74"/>
        <v>0</v>
      </c>
      <c r="AD561">
        <f t="shared" si="75"/>
        <v>0</v>
      </c>
      <c r="AE561">
        <f t="shared" si="75"/>
        <v>0</v>
      </c>
      <c r="AF561">
        <f t="shared" si="73"/>
        <v>0</v>
      </c>
      <c r="AG561">
        <f t="shared" si="73"/>
        <v>1</v>
      </c>
      <c r="AH561">
        <f t="shared" si="73"/>
        <v>0</v>
      </c>
      <c r="AI561">
        <f t="shared" si="73"/>
        <v>0</v>
      </c>
      <c r="AJ561">
        <v>79.650000000000006</v>
      </c>
      <c r="AK561">
        <v>3</v>
      </c>
      <c r="AL561">
        <v>1</v>
      </c>
      <c r="AM561" s="3">
        <v>39</v>
      </c>
    </row>
    <row r="562" spans="1:39" x14ac:dyDescent="0.3">
      <c r="A562">
        <v>560</v>
      </c>
      <c r="B562">
        <v>1</v>
      </c>
      <c r="C562">
        <v>3</v>
      </c>
      <c r="D562" t="s">
        <v>820</v>
      </c>
      <c r="E562" t="s">
        <v>26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23</v>
      </c>
      <c r="M562" t="s">
        <v>23</v>
      </c>
      <c r="N562" t="str">
        <f t="shared" si="68"/>
        <v>M</v>
      </c>
      <c r="O562">
        <f xml:space="preserve"> IF(J562="",MEDIAN(J:J),J562)</f>
        <v>17.399999999999999</v>
      </c>
      <c r="P562">
        <f t="shared" si="69"/>
        <v>2</v>
      </c>
      <c r="Q562">
        <f t="shared" si="70"/>
        <v>1</v>
      </c>
      <c r="R562" t="s">
        <v>30</v>
      </c>
      <c r="S562" t="str">
        <f xml:space="preserve"> VLOOKUP(R562,[1]train_next!$D$3:$E$20,2,FALSE)</f>
        <v>Mrs</v>
      </c>
      <c r="T562" s="3">
        <f xml:space="preserve"> IF(F562="",AVERAGEIF(S:S,S562,F:F),F562)</f>
        <v>36</v>
      </c>
      <c r="V562">
        <f t="shared" si="71"/>
        <v>1</v>
      </c>
      <c r="W562">
        <f t="shared" si="72"/>
        <v>0</v>
      </c>
      <c r="X562">
        <f xml:space="preserve"> IF(N562=X$2,1,0)</f>
        <v>1</v>
      </c>
      <c r="Y562">
        <f xml:space="preserve"> IF(N562=Y$2,1,0)</f>
        <v>0</v>
      </c>
      <c r="Z562">
        <f t="shared" si="74"/>
        <v>0</v>
      </c>
      <c r="AA562">
        <f t="shared" si="74"/>
        <v>0</v>
      </c>
      <c r="AB562">
        <f t="shared" si="74"/>
        <v>0</v>
      </c>
      <c r="AC562">
        <f t="shared" si="74"/>
        <v>0</v>
      </c>
      <c r="AD562">
        <f t="shared" si="75"/>
        <v>0</v>
      </c>
      <c r="AE562">
        <f t="shared" si="75"/>
        <v>0</v>
      </c>
      <c r="AF562">
        <f t="shared" si="73"/>
        <v>0</v>
      </c>
      <c r="AG562">
        <f t="shared" si="73"/>
        <v>1</v>
      </c>
      <c r="AH562">
        <f t="shared" si="73"/>
        <v>0</v>
      </c>
      <c r="AI562">
        <f t="shared" si="73"/>
        <v>0</v>
      </c>
      <c r="AJ562">
        <v>17.399999999999999</v>
      </c>
      <c r="AK562">
        <v>2</v>
      </c>
      <c r="AL562">
        <v>1</v>
      </c>
      <c r="AM562" s="3">
        <v>36</v>
      </c>
    </row>
    <row r="563" spans="1:39" x14ac:dyDescent="0.3">
      <c r="A563">
        <v>561</v>
      </c>
      <c r="B563">
        <v>0</v>
      </c>
      <c r="C563">
        <v>3</v>
      </c>
      <c r="D563" t="s">
        <v>821</v>
      </c>
      <c r="E563" t="s">
        <v>21</v>
      </c>
      <c r="G563">
        <v>0</v>
      </c>
      <c r="H563">
        <v>0</v>
      </c>
      <c r="I563">
        <v>372622</v>
      </c>
      <c r="J563">
        <v>7.75</v>
      </c>
      <c r="L563" t="s">
        <v>38</v>
      </c>
      <c r="M563" t="s">
        <v>38</v>
      </c>
      <c r="N563" t="str">
        <f t="shared" si="68"/>
        <v>M</v>
      </c>
      <c r="O563">
        <f xml:space="preserve"> IF(J563="",MEDIAN(J:J),J563)</f>
        <v>7.75</v>
      </c>
      <c r="P563">
        <f t="shared" si="69"/>
        <v>1</v>
      </c>
      <c r="Q563">
        <f t="shared" si="70"/>
        <v>0</v>
      </c>
      <c r="R563" t="s">
        <v>24</v>
      </c>
      <c r="S563" t="str">
        <f xml:space="preserve"> VLOOKUP(R563,[1]train_next!$D$3:$E$20,2,FALSE)</f>
        <v>Mr</v>
      </c>
      <c r="T563" s="3">
        <f xml:space="preserve"> IF(F563="",AVERAGEIF(S:S,S563,F:F),F563)</f>
        <v>32.252151462994838</v>
      </c>
      <c r="V563">
        <f t="shared" si="71"/>
        <v>0</v>
      </c>
      <c r="W563">
        <f t="shared" si="72"/>
        <v>0</v>
      </c>
      <c r="X563">
        <f xml:space="preserve"> IF(N563=X$2,1,0)</f>
        <v>1</v>
      </c>
      <c r="Y563">
        <f xml:space="preserve"> IF(N563=Y$2,1,0)</f>
        <v>0</v>
      </c>
      <c r="Z563">
        <f t="shared" si="74"/>
        <v>0</v>
      </c>
      <c r="AA563">
        <f t="shared" si="74"/>
        <v>0</v>
      </c>
      <c r="AB563">
        <f t="shared" si="74"/>
        <v>0</v>
      </c>
      <c r="AC563">
        <f t="shared" si="74"/>
        <v>0</v>
      </c>
      <c r="AD563">
        <f t="shared" si="75"/>
        <v>0</v>
      </c>
      <c r="AE563">
        <f t="shared" si="75"/>
        <v>0</v>
      </c>
      <c r="AF563">
        <f t="shared" si="73"/>
        <v>1</v>
      </c>
      <c r="AG563">
        <f t="shared" si="73"/>
        <v>0</v>
      </c>
      <c r="AH563">
        <f t="shared" si="73"/>
        <v>0</v>
      </c>
      <c r="AI563">
        <f t="shared" si="73"/>
        <v>0</v>
      </c>
      <c r="AJ563">
        <v>7.75</v>
      </c>
      <c r="AK563">
        <v>1</v>
      </c>
      <c r="AL563">
        <v>0</v>
      </c>
      <c r="AM563" s="3">
        <v>32.252151462994838</v>
      </c>
    </row>
    <row r="564" spans="1:39" x14ac:dyDescent="0.3">
      <c r="A564">
        <v>562</v>
      </c>
      <c r="B564">
        <v>0</v>
      </c>
      <c r="C564">
        <v>3</v>
      </c>
      <c r="D564" t="s">
        <v>822</v>
      </c>
      <c r="E564" t="s">
        <v>21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23</v>
      </c>
      <c r="M564" t="s">
        <v>23</v>
      </c>
      <c r="N564" t="str">
        <f t="shared" si="68"/>
        <v>M</v>
      </c>
      <c r="O564">
        <f xml:space="preserve"> IF(J564="",MEDIAN(J:J),J564)</f>
        <v>7.8958000000000004</v>
      </c>
      <c r="P564">
        <f t="shared" si="69"/>
        <v>1</v>
      </c>
      <c r="Q564">
        <f t="shared" si="70"/>
        <v>0</v>
      </c>
      <c r="R564" t="s">
        <v>24</v>
      </c>
      <c r="S564" t="str">
        <f xml:space="preserve"> VLOOKUP(R564,[1]train_next!$D$3:$E$20,2,FALSE)</f>
        <v>Mr</v>
      </c>
      <c r="T564" s="3">
        <f xml:space="preserve"> IF(F564="",AVERAGEIF(S:S,S564,F:F),F564)</f>
        <v>40</v>
      </c>
      <c r="V564">
        <f t="shared" si="71"/>
        <v>1</v>
      </c>
      <c r="W564">
        <f t="shared" si="72"/>
        <v>0</v>
      </c>
      <c r="X564">
        <f xml:space="preserve"> IF(N564=X$2,1,0)</f>
        <v>1</v>
      </c>
      <c r="Y564">
        <f xml:space="preserve"> IF(N564=Y$2,1,0)</f>
        <v>0</v>
      </c>
      <c r="Z564">
        <f t="shared" si="74"/>
        <v>0</v>
      </c>
      <c r="AA564">
        <f t="shared" si="74"/>
        <v>0</v>
      </c>
      <c r="AB564">
        <f t="shared" si="74"/>
        <v>0</v>
      </c>
      <c r="AC564">
        <f t="shared" si="74"/>
        <v>0</v>
      </c>
      <c r="AD564">
        <f t="shared" si="75"/>
        <v>0</v>
      </c>
      <c r="AE564">
        <f t="shared" si="75"/>
        <v>0</v>
      </c>
      <c r="AF564">
        <f t="shared" si="73"/>
        <v>1</v>
      </c>
      <c r="AG564">
        <f t="shared" si="73"/>
        <v>0</v>
      </c>
      <c r="AH564">
        <f t="shared" si="73"/>
        <v>0</v>
      </c>
      <c r="AI564">
        <f t="shared" si="73"/>
        <v>0</v>
      </c>
      <c r="AJ564">
        <v>7.8958000000000004</v>
      </c>
      <c r="AK564">
        <v>1</v>
      </c>
      <c r="AL564">
        <v>0</v>
      </c>
      <c r="AM564" s="3">
        <v>40</v>
      </c>
    </row>
    <row r="565" spans="1:39" x14ac:dyDescent="0.3">
      <c r="A565">
        <v>563</v>
      </c>
      <c r="B565">
        <v>0</v>
      </c>
      <c r="C565">
        <v>2</v>
      </c>
      <c r="D565" t="s">
        <v>823</v>
      </c>
      <c r="E565" t="s">
        <v>21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23</v>
      </c>
      <c r="M565" t="s">
        <v>23</v>
      </c>
      <c r="N565" t="str">
        <f t="shared" si="68"/>
        <v>M</v>
      </c>
      <c r="O565">
        <f xml:space="preserve"> IF(J565="",MEDIAN(J:J),J565)</f>
        <v>13.5</v>
      </c>
      <c r="P565">
        <f t="shared" si="69"/>
        <v>1</v>
      </c>
      <c r="Q565">
        <f t="shared" si="70"/>
        <v>0</v>
      </c>
      <c r="R565" t="s">
        <v>24</v>
      </c>
      <c r="S565" t="str">
        <f xml:space="preserve"> VLOOKUP(R565,[1]train_next!$D$3:$E$20,2,FALSE)</f>
        <v>Mr</v>
      </c>
      <c r="T565" s="3">
        <f xml:space="preserve"> IF(F565="",AVERAGEIF(S:S,S565,F:F),F565)</f>
        <v>28</v>
      </c>
      <c r="V565">
        <f t="shared" si="71"/>
        <v>1</v>
      </c>
      <c r="W565">
        <f t="shared" si="72"/>
        <v>0</v>
      </c>
      <c r="X565">
        <f xml:space="preserve"> IF(N565=X$2,1,0)</f>
        <v>1</v>
      </c>
      <c r="Y565">
        <f xml:space="preserve"> IF(N565=Y$2,1,0)</f>
        <v>0</v>
      </c>
      <c r="Z565">
        <f t="shared" si="74"/>
        <v>0</v>
      </c>
      <c r="AA565">
        <f t="shared" si="74"/>
        <v>0</v>
      </c>
      <c r="AB565">
        <f t="shared" si="74"/>
        <v>0</v>
      </c>
      <c r="AC565">
        <f t="shared" si="74"/>
        <v>0</v>
      </c>
      <c r="AD565">
        <f t="shared" si="75"/>
        <v>0</v>
      </c>
      <c r="AE565">
        <f t="shared" si="75"/>
        <v>0</v>
      </c>
      <c r="AF565">
        <f t="shared" si="73"/>
        <v>1</v>
      </c>
      <c r="AG565">
        <f t="shared" si="73"/>
        <v>0</v>
      </c>
      <c r="AH565">
        <f t="shared" si="73"/>
        <v>0</v>
      </c>
      <c r="AI565">
        <f t="shared" si="73"/>
        <v>0</v>
      </c>
      <c r="AJ565">
        <v>13.5</v>
      </c>
      <c r="AK565">
        <v>1</v>
      </c>
      <c r="AL565">
        <v>0</v>
      </c>
      <c r="AM565" s="3">
        <v>28</v>
      </c>
    </row>
    <row r="566" spans="1:39" x14ac:dyDescent="0.3">
      <c r="A566">
        <v>564</v>
      </c>
      <c r="B566">
        <v>0</v>
      </c>
      <c r="C566">
        <v>3</v>
      </c>
      <c r="D566" t="s">
        <v>824</v>
      </c>
      <c r="E566" t="s">
        <v>21</v>
      </c>
      <c r="G566">
        <v>0</v>
      </c>
      <c r="H566">
        <v>0</v>
      </c>
      <c r="I566" t="s">
        <v>825</v>
      </c>
      <c r="J566">
        <v>8.0500000000000007</v>
      </c>
      <c r="L566" t="s">
        <v>23</v>
      </c>
      <c r="M566" t="s">
        <v>23</v>
      </c>
      <c r="N566" t="str">
        <f t="shared" si="68"/>
        <v>M</v>
      </c>
      <c r="O566">
        <f xml:space="preserve"> IF(J566="",MEDIAN(J:J),J566)</f>
        <v>8.0500000000000007</v>
      </c>
      <c r="P566">
        <f t="shared" si="69"/>
        <v>1</v>
      </c>
      <c r="Q566">
        <f t="shared" si="70"/>
        <v>0</v>
      </c>
      <c r="R566" t="s">
        <v>24</v>
      </c>
      <c r="S566" t="str">
        <f xml:space="preserve"> VLOOKUP(R566,[1]train_next!$D$3:$E$20,2,FALSE)</f>
        <v>Mr</v>
      </c>
      <c r="T566" s="3">
        <f xml:space="preserve"> IF(F566="",AVERAGEIF(S:S,S566,F:F),F566)</f>
        <v>32.252151462994838</v>
      </c>
      <c r="V566">
        <f t="shared" si="71"/>
        <v>1</v>
      </c>
      <c r="W566">
        <f t="shared" si="72"/>
        <v>0</v>
      </c>
      <c r="X566">
        <f xml:space="preserve"> IF(N566=X$2,1,0)</f>
        <v>1</v>
      </c>
      <c r="Y566">
        <f xml:space="preserve"> IF(N566=Y$2,1,0)</f>
        <v>0</v>
      </c>
      <c r="Z566">
        <f t="shared" si="74"/>
        <v>0</v>
      </c>
      <c r="AA566">
        <f t="shared" si="74"/>
        <v>0</v>
      </c>
      <c r="AB566">
        <f t="shared" si="74"/>
        <v>0</v>
      </c>
      <c r="AC566">
        <f t="shared" si="74"/>
        <v>0</v>
      </c>
      <c r="AD566">
        <f t="shared" si="75"/>
        <v>0</v>
      </c>
      <c r="AE566">
        <f t="shared" si="75"/>
        <v>0</v>
      </c>
      <c r="AF566">
        <f t="shared" si="73"/>
        <v>1</v>
      </c>
      <c r="AG566">
        <f t="shared" si="73"/>
        <v>0</v>
      </c>
      <c r="AH566">
        <f t="shared" si="73"/>
        <v>0</v>
      </c>
      <c r="AI566">
        <f t="shared" si="73"/>
        <v>0</v>
      </c>
      <c r="AJ566">
        <v>8.0500000000000007</v>
      </c>
      <c r="AK566">
        <v>1</v>
      </c>
      <c r="AL566">
        <v>0</v>
      </c>
      <c r="AM566" s="3">
        <v>32.252151462994838</v>
      </c>
    </row>
    <row r="567" spans="1:39" x14ac:dyDescent="0.3">
      <c r="A567">
        <v>565</v>
      </c>
      <c r="B567">
        <v>0</v>
      </c>
      <c r="C567">
        <v>3</v>
      </c>
      <c r="D567" t="s">
        <v>826</v>
      </c>
      <c r="E567" t="s">
        <v>26</v>
      </c>
      <c r="G567">
        <v>0</v>
      </c>
      <c r="H567">
        <v>0</v>
      </c>
      <c r="I567" t="s">
        <v>827</v>
      </c>
      <c r="J567">
        <v>8.0500000000000007</v>
      </c>
      <c r="L567" t="s">
        <v>23</v>
      </c>
      <c r="M567" t="s">
        <v>23</v>
      </c>
      <c r="N567" t="str">
        <f t="shared" si="68"/>
        <v>M</v>
      </c>
      <c r="O567">
        <f xml:space="preserve"> IF(J567="",MEDIAN(J:J),J567)</f>
        <v>8.0500000000000007</v>
      </c>
      <c r="P567">
        <f t="shared" si="69"/>
        <v>1</v>
      </c>
      <c r="Q567">
        <f t="shared" si="70"/>
        <v>1</v>
      </c>
      <c r="R567" t="s">
        <v>33</v>
      </c>
      <c r="S567" t="str">
        <f xml:space="preserve"> VLOOKUP(R567,[1]train_next!$D$3:$E$20,2,FALSE)</f>
        <v>Miss</v>
      </c>
      <c r="T567" s="3">
        <f xml:space="preserve"> IF(F567="",AVERAGEIF(S:S,S567,F:F),F567)</f>
        <v>21.8243661971831</v>
      </c>
      <c r="V567">
        <f t="shared" si="71"/>
        <v>1</v>
      </c>
      <c r="W567">
        <f t="shared" si="72"/>
        <v>0</v>
      </c>
      <c r="X567">
        <f xml:space="preserve"> IF(N567=X$2,1,0)</f>
        <v>1</v>
      </c>
      <c r="Y567">
        <f xml:space="preserve"> IF(N567=Y$2,1,0)</f>
        <v>0</v>
      </c>
      <c r="Z567">
        <f t="shared" si="74"/>
        <v>0</v>
      </c>
      <c r="AA567">
        <f t="shared" si="74"/>
        <v>0</v>
      </c>
      <c r="AB567">
        <f t="shared" si="74"/>
        <v>0</v>
      </c>
      <c r="AC567">
        <f t="shared" si="74"/>
        <v>0</v>
      </c>
      <c r="AD567">
        <f t="shared" si="75"/>
        <v>0</v>
      </c>
      <c r="AE567">
        <f t="shared" si="75"/>
        <v>0</v>
      </c>
      <c r="AF567">
        <f t="shared" si="73"/>
        <v>0</v>
      </c>
      <c r="AG567">
        <f t="shared" si="73"/>
        <v>0</v>
      </c>
      <c r="AH567">
        <f t="shared" si="73"/>
        <v>0</v>
      </c>
      <c r="AI567">
        <f t="shared" si="73"/>
        <v>1</v>
      </c>
      <c r="AJ567">
        <v>8.0500000000000007</v>
      </c>
      <c r="AK567">
        <v>1</v>
      </c>
      <c r="AL567">
        <v>1</v>
      </c>
      <c r="AM567" s="3">
        <v>21.8243661971831</v>
      </c>
    </row>
    <row r="568" spans="1:39" x14ac:dyDescent="0.3">
      <c r="A568">
        <v>566</v>
      </c>
      <c r="B568">
        <v>0</v>
      </c>
      <c r="C568">
        <v>3</v>
      </c>
      <c r="D568" t="s">
        <v>828</v>
      </c>
      <c r="E568" t="s">
        <v>21</v>
      </c>
      <c r="F568">
        <v>24</v>
      </c>
      <c r="G568">
        <v>2</v>
      </c>
      <c r="H568">
        <v>0</v>
      </c>
      <c r="I568" t="s">
        <v>829</v>
      </c>
      <c r="J568">
        <v>24.15</v>
      </c>
      <c r="L568" t="s">
        <v>23</v>
      </c>
      <c r="M568" t="s">
        <v>23</v>
      </c>
      <c r="N568" t="str">
        <f t="shared" si="68"/>
        <v>M</v>
      </c>
      <c r="O568">
        <f xml:space="preserve"> IF(J568="",MEDIAN(J:J),J568)</f>
        <v>24.15</v>
      </c>
      <c r="P568">
        <f t="shared" si="69"/>
        <v>3</v>
      </c>
      <c r="Q568">
        <f t="shared" si="70"/>
        <v>0</v>
      </c>
      <c r="R568" t="s">
        <v>24</v>
      </c>
      <c r="S568" t="str">
        <f xml:space="preserve"> VLOOKUP(R568,[1]train_next!$D$3:$E$20,2,FALSE)</f>
        <v>Mr</v>
      </c>
      <c r="T568" s="3">
        <f xml:space="preserve"> IF(F568="",AVERAGEIF(S:S,S568,F:F),F568)</f>
        <v>24</v>
      </c>
      <c r="V568">
        <f t="shared" si="71"/>
        <v>1</v>
      </c>
      <c r="W568">
        <f t="shared" si="72"/>
        <v>0</v>
      </c>
      <c r="X568">
        <f xml:space="preserve"> IF(N568=X$2,1,0)</f>
        <v>1</v>
      </c>
      <c r="Y568">
        <f xml:space="preserve"> IF(N568=Y$2,1,0)</f>
        <v>0</v>
      </c>
      <c r="Z568">
        <f t="shared" si="74"/>
        <v>0</v>
      </c>
      <c r="AA568">
        <f t="shared" si="74"/>
        <v>0</v>
      </c>
      <c r="AB568">
        <f t="shared" si="74"/>
        <v>0</v>
      </c>
      <c r="AC568">
        <f t="shared" si="74"/>
        <v>0</v>
      </c>
      <c r="AD568">
        <f t="shared" si="75"/>
        <v>0</v>
      </c>
      <c r="AE568">
        <f t="shared" si="75"/>
        <v>0</v>
      </c>
      <c r="AF568">
        <f t="shared" si="73"/>
        <v>1</v>
      </c>
      <c r="AG568">
        <f t="shared" si="73"/>
        <v>0</v>
      </c>
      <c r="AH568">
        <f t="shared" si="73"/>
        <v>0</v>
      </c>
      <c r="AI568">
        <f t="shared" si="73"/>
        <v>0</v>
      </c>
      <c r="AJ568">
        <v>24.15</v>
      </c>
      <c r="AK568">
        <v>3</v>
      </c>
      <c r="AL568">
        <v>0</v>
      </c>
      <c r="AM568" s="3">
        <v>24</v>
      </c>
    </row>
    <row r="569" spans="1:39" x14ac:dyDescent="0.3">
      <c r="A569">
        <v>567</v>
      </c>
      <c r="B569">
        <v>0</v>
      </c>
      <c r="C569">
        <v>3</v>
      </c>
      <c r="D569" t="s">
        <v>830</v>
      </c>
      <c r="E569" t="s">
        <v>21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23</v>
      </c>
      <c r="M569" t="s">
        <v>23</v>
      </c>
      <c r="N569" t="str">
        <f t="shared" si="68"/>
        <v>M</v>
      </c>
      <c r="O569">
        <f xml:space="preserve"> IF(J569="",MEDIAN(J:J),J569)</f>
        <v>7.8958000000000004</v>
      </c>
      <c r="P569">
        <f t="shared" si="69"/>
        <v>1</v>
      </c>
      <c r="Q569">
        <f t="shared" si="70"/>
        <v>0</v>
      </c>
      <c r="R569" t="s">
        <v>24</v>
      </c>
      <c r="S569" t="str">
        <f xml:space="preserve"> VLOOKUP(R569,[1]train_next!$D$3:$E$20,2,FALSE)</f>
        <v>Mr</v>
      </c>
      <c r="T569" s="3">
        <f xml:space="preserve"> IF(F569="",AVERAGEIF(S:S,S569,F:F),F569)</f>
        <v>19</v>
      </c>
      <c r="V569">
        <f t="shared" si="71"/>
        <v>1</v>
      </c>
      <c r="W569">
        <f t="shared" si="72"/>
        <v>0</v>
      </c>
      <c r="X569">
        <f xml:space="preserve"> IF(N569=X$2,1,0)</f>
        <v>1</v>
      </c>
      <c r="Y569">
        <f xml:space="preserve"> IF(N569=Y$2,1,0)</f>
        <v>0</v>
      </c>
      <c r="Z569">
        <f t="shared" si="74"/>
        <v>0</v>
      </c>
      <c r="AA569">
        <f t="shared" si="74"/>
        <v>0</v>
      </c>
      <c r="AB569">
        <f t="shared" si="74"/>
        <v>0</v>
      </c>
      <c r="AC569">
        <f t="shared" si="74"/>
        <v>0</v>
      </c>
      <c r="AD569">
        <f t="shared" si="75"/>
        <v>0</v>
      </c>
      <c r="AE569">
        <f t="shared" si="75"/>
        <v>0</v>
      </c>
      <c r="AF569">
        <f t="shared" si="73"/>
        <v>1</v>
      </c>
      <c r="AG569">
        <f t="shared" si="73"/>
        <v>0</v>
      </c>
      <c r="AH569">
        <f t="shared" si="73"/>
        <v>0</v>
      </c>
      <c r="AI569">
        <f t="shared" si="73"/>
        <v>0</v>
      </c>
      <c r="AJ569">
        <v>7.8958000000000004</v>
      </c>
      <c r="AK569">
        <v>1</v>
      </c>
      <c r="AL569">
        <v>0</v>
      </c>
      <c r="AM569" s="3">
        <v>19</v>
      </c>
    </row>
    <row r="570" spans="1:39" x14ac:dyDescent="0.3">
      <c r="A570">
        <v>568</v>
      </c>
      <c r="B570">
        <v>0</v>
      </c>
      <c r="C570">
        <v>3</v>
      </c>
      <c r="D570" t="s">
        <v>831</v>
      </c>
      <c r="E570" t="s">
        <v>26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23</v>
      </c>
      <c r="M570" t="s">
        <v>23</v>
      </c>
      <c r="N570" t="str">
        <f t="shared" si="68"/>
        <v>M</v>
      </c>
      <c r="O570">
        <f xml:space="preserve"> IF(J570="",MEDIAN(J:J),J570)</f>
        <v>21.074999999999999</v>
      </c>
      <c r="P570">
        <f t="shared" si="69"/>
        <v>5</v>
      </c>
      <c r="Q570">
        <f t="shared" si="70"/>
        <v>1</v>
      </c>
      <c r="R570" t="s">
        <v>30</v>
      </c>
      <c r="S570" t="str">
        <f xml:space="preserve"> VLOOKUP(R570,[1]train_next!$D$3:$E$20,2,FALSE)</f>
        <v>Mrs</v>
      </c>
      <c r="T570" s="3">
        <f xml:space="preserve"> IF(F570="",AVERAGEIF(S:S,S570,F:F),F570)</f>
        <v>29</v>
      </c>
      <c r="V570">
        <f t="shared" si="71"/>
        <v>1</v>
      </c>
      <c r="W570">
        <f t="shared" si="72"/>
        <v>0</v>
      </c>
      <c r="X570">
        <f xml:space="preserve"> IF(N570=X$2,1,0)</f>
        <v>1</v>
      </c>
      <c r="Y570">
        <f xml:space="preserve"> IF(N570=Y$2,1,0)</f>
        <v>0</v>
      </c>
      <c r="Z570">
        <f t="shared" si="74"/>
        <v>0</v>
      </c>
      <c r="AA570">
        <f t="shared" si="74"/>
        <v>0</v>
      </c>
      <c r="AB570">
        <f t="shared" si="74"/>
        <v>0</v>
      </c>
      <c r="AC570">
        <f t="shared" si="74"/>
        <v>0</v>
      </c>
      <c r="AD570">
        <f t="shared" si="75"/>
        <v>0</v>
      </c>
      <c r="AE570">
        <f t="shared" si="75"/>
        <v>0</v>
      </c>
      <c r="AF570">
        <f t="shared" si="73"/>
        <v>0</v>
      </c>
      <c r="AG570">
        <f t="shared" si="73"/>
        <v>1</v>
      </c>
      <c r="AH570">
        <f t="shared" si="73"/>
        <v>0</v>
      </c>
      <c r="AI570">
        <f t="shared" si="73"/>
        <v>0</v>
      </c>
      <c r="AJ570">
        <v>21.074999999999999</v>
      </c>
      <c r="AK570">
        <v>5</v>
      </c>
      <c r="AL570">
        <v>1</v>
      </c>
      <c r="AM570" s="3">
        <v>29</v>
      </c>
    </row>
    <row r="571" spans="1:39" x14ac:dyDescent="0.3">
      <c r="A571">
        <v>569</v>
      </c>
      <c r="B571">
        <v>0</v>
      </c>
      <c r="C571">
        <v>3</v>
      </c>
      <c r="D571" t="s">
        <v>832</v>
      </c>
      <c r="E571" t="s">
        <v>21</v>
      </c>
      <c r="G571">
        <v>0</v>
      </c>
      <c r="H571">
        <v>0</v>
      </c>
      <c r="I571">
        <v>2686</v>
      </c>
      <c r="J571">
        <v>7.2291999999999996</v>
      </c>
      <c r="L571" t="s">
        <v>29</v>
      </c>
      <c r="M571" t="s">
        <v>29</v>
      </c>
      <c r="N571" t="str">
        <f t="shared" si="68"/>
        <v>M</v>
      </c>
      <c r="O571">
        <f xml:space="preserve"> IF(J571="",MEDIAN(J:J),J571)</f>
        <v>7.2291999999999996</v>
      </c>
      <c r="P571">
        <f t="shared" si="69"/>
        <v>1</v>
      </c>
      <c r="Q571">
        <f t="shared" si="70"/>
        <v>0</v>
      </c>
      <c r="R571" t="s">
        <v>24</v>
      </c>
      <c r="S571" t="str">
        <f xml:space="preserve"> VLOOKUP(R571,[1]train_next!$D$3:$E$20,2,FALSE)</f>
        <v>Mr</v>
      </c>
      <c r="T571" s="3">
        <f xml:space="preserve"> IF(F571="",AVERAGEIF(S:S,S571,F:F),F571)</f>
        <v>32.252151462994838</v>
      </c>
      <c r="V571">
        <f t="shared" si="71"/>
        <v>0</v>
      </c>
      <c r="W571">
        <f t="shared" si="72"/>
        <v>1</v>
      </c>
      <c r="X571">
        <f xml:space="preserve"> IF(N571=X$2,1,0)</f>
        <v>1</v>
      </c>
      <c r="Y571">
        <f xml:space="preserve"> IF(N571=Y$2,1,0)</f>
        <v>0</v>
      </c>
      <c r="Z571">
        <f t="shared" si="74"/>
        <v>0</v>
      </c>
      <c r="AA571">
        <f t="shared" si="74"/>
        <v>0</v>
      </c>
      <c r="AB571">
        <f t="shared" si="74"/>
        <v>0</v>
      </c>
      <c r="AC571">
        <f t="shared" si="74"/>
        <v>0</v>
      </c>
      <c r="AD571">
        <f t="shared" si="75"/>
        <v>0</v>
      </c>
      <c r="AE571">
        <f t="shared" si="75"/>
        <v>0</v>
      </c>
      <c r="AF571">
        <f t="shared" si="73"/>
        <v>1</v>
      </c>
      <c r="AG571">
        <f t="shared" si="73"/>
        <v>0</v>
      </c>
      <c r="AH571">
        <f t="shared" si="73"/>
        <v>0</v>
      </c>
      <c r="AI571">
        <f t="shared" si="73"/>
        <v>0</v>
      </c>
      <c r="AJ571">
        <v>7.2291999999999996</v>
      </c>
      <c r="AK571">
        <v>1</v>
      </c>
      <c r="AL571">
        <v>0</v>
      </c>
      <c r="AM571" s="3">
        <v>32.252151462994838</v>
      </c>
    </row>
    <row r="572" spans="1:39" x14ac:dyDescent="0.3">
      <c r="A572">
        <v>570</v>
      </c>
      <c r="B572">
        <v>1</v>
      </c>
      <c r="C572">
        <v>3</v>
      </c>
      <c r="D572" t="s">
        <v>833</v>
      </c>
      <c r="E572" t="s">
        <v>21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23</v>
      </c>
      <c r="M572" t="s">
        <v>23</v>
      </c>
      <c r="N572" t="str">
        <f t="shared" si="68"/>
        <v>M</v>
      </c>
      <c r="O572">
        <f xml:space="preserve"> IF(J572="",MEDIAN(J:J),J572)</f>
        <v>7.8541999999999996</v>
      </c>
      <c r="P572">
        <f t="shared" si="69"/>
        <v>1</v>
      </c>
      <c r="Q572">
        <f t="shared" si="70"/>
        <v>0</v>
      </c>
      <c r="R572" t="s">
        <v>24</v>
      </c>
      <c r="S572" t="str">
        <f xml:space="preserve"> VLOOKUP(R572,[1]train_next!$D$3:$E$20,2,FALSE)</f>
        <v>Mr</v>
      </c>
      <c r="T572" s="3">
        <f xml:space="preserve"> IF(F572="",AVERAGEIF(S:S,S572,F:F),F572)</f>
        <v>32</v>
      </c>
      <c r="V572">
        <f t="shared" si="71"/>
        <v>1</v>
      </c>
      <c r="W572">
        <f t="shared" si="72"/>
        <v>0</v>
      </c>
      <c r="X572">
        <f xml:space="preserve"> IF(N572=X$2,1,0)</f>
        <v>1</v>
      </c>
      <c r="Y572">
        <f xml:space="preserve"> IF(N572=Y$2,1,0)</f>
        <v>0</v>
      </c>
      <c r="Z572">
        <f t="shared" si="74"/>
        <v>0</v>
      </c>
      <c r="AA572">
        <f t="shared" si="74"/>
        <v>0</v>
      </c>
      <c r="AB572">
        <f t="shared" si="74"/>
        <v>0</v>
      </c>
      <c r="AC572">
        <f t="shared" si="74"/>
        <v>0</v>
      </c>
      <c r="AD572">
        <f t="shared" si="75"/>
        <v>0</v>
      </c>
      <c r="AE572">
        <f t="shared" si="75"/>
        <v>0</v>
      </c>
      <c r="AF572">
        <f t="shared" si="73"/>
        <v>1</v>
      </c>
      <c r="AG572">
        <f t="shared" si="73"/>
        <v>0</v>
      </c>
      <c r="AH572">
        <f t="shared" si="73"/>
        <v>0</v>
      </c>
      <c r="AI572">
        <f t="shared" si="73"/>
        <v>0</v>
      </c>
      <c r="AJ572">
        <v>7.8541999999999996</v>
      </c>
      <c r="AK572">
        <v>1</v>
      </c>
      <c r="AL572">
        <v>0</v>
      </c>
      <c r="AM572" s="3">
        <v>32</v>
      </c>
    </row>
    <row r="573" spans="1:39" x14ac:dyDescent="0.3">
      <c r="A573">
        <v>571</v>
      </c>
      <c r="B573">
        <v>1</v>
      </c>
      <c r="C573">
        <v>2</v>
      </c>
      <c r="D573" t="s">
        <v>834</v>
      </c>
      <c r="E573" t="s">
        <v>21</v>
      </c>
      <c r="F573">
        <v>62</v>
      </c>
      <c r="G573">
        <v>0</v>
      </c>
      <c r="H573">
        <v>0</v>
      </c>
      <c r="I573" t="s">
        <v>835</v>
      </c>
      <c r="J573">
        <v>10.5</v>
      </c>
      <c r="L573" t="s">
        <v>23</v>
      </c>
      <c r="M573" t="s">
        <v>23</v>
      </c>
      <c r="N573" t="str">
        <f t="shared" si="68"/>
        <v>M</v>
      </c>
      <c r="O573">
        <f xml:space="preserve"> IF(J573="",MEDIAN(J:J),J573)</f>
        <v>10.5</v>
      </c>
      <c r="P573">
        <f t="shared" si="69"/>
        <v>1</v>
      </c>
      <c r="Q573">
        <f t="shared" si="70"/>
        <v>0</v>
      </c>
      <c r="R573" t="s">
        <v>24</v>
      </c>
      <c r="S573" t="str">
        <f xml:space="preserve"> VLOOKUP(R573,[1]train_next!$D$3:$E$20,2,FALSE)</f>
        <v>Mr</v>
      </c>
      <c r="T573" s="3">
        <f xml:space="preserve"> IF(F573="",AVERAGEIF(S:S,S573,F:F),F573)</f>
        <v>62</v>
      </c>
      <c r="V573">
        <f t="shared" si="71"/>
        <v>1</v>
      </c>
      <c r="W573">
        <f t="shared" si="72"/>
        <v>0</v>
      </c>
      <c r="X573">
        <f xml:space="preserve"> IF(N573=X$2,1,0)</f>
        <v>1</v>
      </c>
      <c r="Y573">
        <f xml:space="preserve"> IF(N573=Y$2,1,0)</f>
        <v>0</v>
      </c>
      <c r="Z573">
        <f t="shared" si="74"/>
        <v>0</v>
      </c>
      <c r="AA573">
        <f t="shared" si="74"/>
        <v>0</v>
      </c>
      <c r="AB573">
        <f t="shared" si="74"/>
        <v>0</v>
      </c>
      <c r="AC573">
        <f t="shared" si="74"/>
        <v>0</v>
      </c>
      <c r="AD573">
        <f t="shared" si="75"/>
        <v>0</v>
      </c>
      <c r="AE573">
        <f t="shared" si="75"/>
        <v>0</v>
      </c>
      <c r="AF573">
        <f t="shared" si="73"/>
        <v>1</v>
      </c>
      <c r="AG573">
        <f t="shared" si="73"/>
        <v>0</v>
      </c>
      <c r="AH573">
        <f t="shared" si="73"/>
        <v>0</v>
      </c>
      <c r="AI573">
        <f t="shared" si="73"/>
        <v>0</v>
      </c>
      <c r="AJ573">
        <v>10.5</v>
      </c>
      <c r="AK573">
        <v>1</v>
      </c>
      <c r="AL573">
        <v>0</v>
      </c>
      <c r="AM573" s="3">
        <v>62</v>
      </c>
    </row>
    <row r="574" spans="1:39" x14ac:dyDescent="0.3">
      <c r="A574">
        <v>572</v>
      </c>
      <c r="B574">
        <v>1</v>
      </c>
      <c r="C574">
        <v>1</v>
      </c>
      <c r="D574" t="s">
        <v>836</v>
      </c>
      <c r="E574" t="s">
        <v>26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837</v>
      </c>
      <c r="L574" t="s">
        <v>23</v>
      </c>
      <c r="M574" t="s">
        <v>23</v>
      </c>
      <c r="N574" t="str">
        <f t="shared" si="68"/>
        <v>C</v>
      </c>
      <c r="O574">
        <f xml:space="preserve"> IF(J574="",MEDIAN(J:J),J574)</f>
        <v>51.479199999999999</v>
      </c>
      <c r="P574">
        <f t="shared" si="69"/>
        <v>3</v>
      </c>
      <c r="Q574">
        <f t="shared" si="70"/>
        <v>1</v>
      </c>
      <c r="R574" t="s">
        <v>30</v>
      </c>
      <c r="S574" t="str">
        <f xml:space="preserve"> VLOOKUP(R574,[1]train_next!$D$3:$E$20,2,FALSE)</f>
        <v>Mrs</v>
      </c>
      <c r="T574" s="3">
        <f xml:space="preserve"> IF(F574="",AVERAGEIF(S:S,S574,F:F),F574)</f>
        <v>53</v>
      </c>
      <c r="V574">
        <f t="shared" si="71"/>
        <v>1</v>
      </c>
      <c r="W574">
        <f t="shared" si="72"/>
        <v>0</v>
      </c>
      <c r="X574">
        <f xml:space="preserve"> IF(N574=X$2,1,0)</f>
        <v>0</v>
      </c>
      <c r="Y574">
        <f xml:space="preserve"> IF(N574=Y$2,1,0)</f>
        <v>1</v>
      </c>
      <c r="Z574">
        <f t="shared" si="74"/>
        <v>0</v>
      </c>
      <c r="AA574">
        <f t="shared" si="74"/>
        <v>0</v>
      </c>
      <c r="AB574">
        <f t="shared" si="74"/>
        <v>0</v>
      </c>
      <c r="AC574">
        <f t="shared" si="74"/>
        <v>0</v>
      </c>
      <c r="AD574">
        <f t="shared" si="75"/>
        <v>0</v>
      </c>
      <c r="AE574">
        <f t="shared" si="75"/>
        <v>0</v>
      </c>
      <c r="AF574">
        <f t="shared" si="73"/>
        <v>0</v>
      </c>
      <c r="AG574">
        <f t="shared" si="73"/>
        <v>1</v>
      </c>
      <c r="AH574">
        <f t="shared" si="73"/>
        <v>0</v>
      </c>
      <c r="AI574">
        <f t="shared" si="73"/>
        <v>0</v>
      </c>
      <c r="AJ574">
        <v>51.479199999999999</v>
      </c>
      <c r="AK574">
        <v>3</v>
      </c>
      <c r="AL574">
        <v>1</v>
      </c>
      <c r="AM574" s="3">
        <v>53</v>
      </c>
    </row>
    <row r="575" spans="1:39" x14ac:dyDescent="0.3">
      <c r="A575">
        <v>573</v>
      </c>
      <c r="B575">
        <v>1</v>
      </c>
      <c r="C575">
        <v>1</v>
      </c>
      <c r="D575" t="s">
        <v>838</v>
      </c>
      <c r="E575" t="s">
        <v>21</v>
      </c>
      <c r="F575">
        <v>36</v>
      </c>
      <c r="G575">
        <v>0</v>
      </c>
      <c r="H575">
        <v>0</v>
      </c>
      <c r="I575" t="s">
        <v>839</v>
      </c>
      <c r="J575">
        <v>26.387499999999999</v>
      </c>
      <c r="K575" t="s">
        <v>756</v>
      </c>
      <c r="L575" t="s">
        <v>23</v>
      </c>
      <c r="M575" t="s">
        <v>23</v>
      </c>
      <c r="N575" t="str">
        <f t="shared" si="68"/>
        <v>E</v>
      </c>
      <c r="O575">
        <f xml:space="preserve"> IF(J575="",MEDIAN(J:J),J575)</f>
        <v>26.387499999999999</v>
      </c>
      <c r="P575">
        <f t="shared" si="69"/>
        <v>1</v>
      </c>
      <c r="Q575">
        <f t="shared" si="70"/>
        <v>0</v>
      </c>
      <c r="R575" t="s">
        <v>24</v>
      </c>
      <c r="S575" t="str">
        <f xml:space="preserve"> VLOOKUP(R575,[1]train_next!$D$3:$E$20,2,FALSE)</f>
        <v>Mr</v>
      </c>
      <c r="T575" s="3">
        <f xml:space="preserve"> IF(F575="",AVERAGEIF(S:S,S575,F:F),F575)</f>
        <v>36</v>
      </c>
      <c r="V575">
        <f t="shared" si="71"/>
        <v>1</v>
      </c>
      <c r="W575">
        <f t="shared" si="72"/>
        <v>0</v>
      </c>
      <c r="X575">
        <f xml:space="preserve"> IF(N575=X$2,1,0)</f>
        <v>0</v>
      </c>
      <c r="Y575">
        <f xml:space="preserve"> IF(N575=Y$2,1,0)</f>
        <v>0</v>
      </c>
      <c r="Z575">
        <f t="shared" si="74"/>
        <v>1</v>
      </c>
      <c r="AA575">
        <f t="shared" si="74"/>
        <v>0</v>
      </c>
      <c r="AB575">
        <f t="shared" si="74"/>
        <v>0</v>
      </c>
      <c r="AC575">
        <f t="shared" si="74"/>
        <v>0</v>
      </c>
      <c r="AD575">
        <f t="shared" si="75"/>
        <v>0</v>
      </c>
      <c r="AE575">
        <f t="shared" si="75"/>
        <v>0</v>
      </c>
      <c r="AF575">
        <f t="shared" si="73"/>
        <v>1</v>
      </c>
      <c r="AG575">
        <f t="shared" si="73"/>
        <v>0</v>
      </c>
      <c r="AH575">
        <f t="shared" si="73"/>
        <v>0</v>
      </c>
      <c r="AI575">
        <f t="shared" si="73"/>
        <v>0</v>
      </c>
      <c r="AJ575">
        <v>26.387499999999999</v>
      </c>
      <c r="AK575">
        <v>1</v>
      </c>
      <c r="AL575">
        <v>0</v>
      </c>
      <c r="AM575" s="3">
        <v>36</v>
      </c>
    </row>
    <row r="576" spans="1:39" x14ac:dyDescent="0.3">
      <c r="A576">
        <v>574</v>
      </c>
      <c r="B576">
        <v>1</v>
      </c>
      <c r="C576">
        <v>3</v>
      </c>
      <c r="D576" t="s">
        <v>840</v>
      </c>
      <c r="E576" t="s">
        <v>26</v>
      </c>
      <c r="G576">
        <v>0</v>
      </c>
      <c r="H576">
        <v>0</v>
      </c>
      <c r="I576">
        <v>14312</v>
      </c>
      <c r="J576">
        <v>7.75</v>
      </c>
      <c r="L576" t="s">
        <v>38</v>
      </c>
      <c r="M576" t="s">
        <v>38</v>
      </c>
      <c r="N576" t="str">
        <f t="shared" si="68"/>
        <v>M</v>
      </c>
      <c r="O576">
        <f xml:space="preserve"> IF(J576="",MEDIAN(J:J),J576)</f>
        <v>7.75</v>
      </c>
      <c r="P576">
        <f t="shared" si="69"/>
        <v>1</v>
      </c>
      <c r="Q576">
        <f t="shared" si="70"/>
        <v>1</v>
      </c>
      <c r="R576" t="s">
        <v>33</v>
      </c>
      <c r="S576" t="str">
        <f xml:space="preserve"> VLOOKUP(R576,[1]train_next!$D$3:$E$20,2,FALSE)</f>
        <v>Miss</v>
      </c>
      <c r="T576" s="3">
        <f xml:space="preserve"> IF(F576="",AVERAGEIF(S:S,S576,F:F),F576)</f>
        <v>21.8243661971831</v>
      </c>
      <c r="V576">
        <f t="shared" si="71"/>
        <v>0</v>
      </c>
      <c r="W576">
        <f t="shared" si="72"/>
        <v>0</v>
      </c>
      <c r="X576">
        <f xml:space="preserve"> IF(N576=X$2,1,0)</f>
        <v>1</v>
      </c>
      <c r="Y576">
        <f xml:space="preserve"> IF(N576=Y$2,1,0)</f>
        <v>0</v>
      </c>
      <c r="Z576">
        <f t="shared" si="74"/>
        <v>0</v>
      </c>
      <c r="AA576">
        <f t="shared" si="74"/>
        <v>0</v>
      </c>
      <c r="AB576">
        <f t="shared" si="74"/>
        <v>0</v>
      </c>
      <c r="AC576">
        <f t="shared" si="74"/>
        <v>0</v>
      </c>
      <c r="AD576">
        <f t="shared" si="75"/>
        <v>0</v>
      </c>
      <c r="AE576">
        <f t="shared" si="75"/>
        <v>0</v>
      </c>
      <c r="AF576">
        <f t="shared" si="73"/>
        <v>0</v>
      </c>
      <c r="AG576">
        <f t="shared" si="73"/>
        <v>0</v>
      </c>
      <c r="AH576">
        <f t="shared" si="73"/>
        <v>0</v>
      </c>
      <c r="AI576">
        <f t="shared" si="73"/>
        <v>1</v>
      </c>
      <c r="AJ576">
        <v>7.75</v>
      </c>
      <c r="AK576">
        <v>1</v>
      </c>
      <c r="AL576">
        <v>1</v>
      </c>
      <c r="AM576" s="3">
        <v>21.8243661971831</v>
      </c>
    </row>
    <row r="577" spans="1:39" x14ac:dyDescent="0.3">
      <c r="A577">
        <v>575</v>
      </c>
      <c r="B577">
        <v>0</v>
      </c>
      <c r="C577">
        <v>3</v>
      </c>
      <c r="D577" t="s">
        <v>841</v>
      </c>
      <c r="E577" t="s">
        <v>21</v>
      </c>
      <c r="F577">
        <v>16</v>
      </c>
      <c r="G577">
        <v>0</v>
      </c>
      <c r="H577">
        <v>0</v>
      </c>
      <c r="I577" t="s">
        <v>842</v>
      </c>
      <c r="J577">
        <v>8.0500000000000007</v>
      </c>
      <c r="L577" t="s">
        <v>23</v>
      </c>
      <c r="M577" t="s">
        <v>23</v>
      </c>
      <c r="N577" t="str">
        <f t="shared" si="68"/>
        <v>M</v>
      </c>
      <c r="O577">
        <f xml:space="preserve"> IF(J577="",MEDIAN(J:J),J577)</f>
        <v>8.0500000000000007</v>
      </c>
      <c r="P577">
        <f t="shared" si="69"/>
        <v>1</v>
      </c>
      <c r="Q577">
        <f t="shared" si="70"/>
        <v>0</v>
      </c>
      <c r="R577" t="s">
        <v>24</v>
      </c>
      <c r="S577" t="str">
        <f xml:space="preserve"> VLOOKUP(R577,[1]train_next!$D$3:$E$20,2,FALSE)</f>
        <v>Mr</v>
      </c>
      <c r="T577" s="3">
        <f xml:space="preserve"> IF(F577="",AVERAGEIF(S:S,S577,F:F),F577)</f>
        <v>16</v>
      </c>
      <c r="V577">
        <f t="shared" si="71"/>
        <v>1</v>
      </c>
      <c r="W577">
        <f t="shared" si="72"/>
        <v>0</v>
      </c>
      <c r="X577">
        <f xml:space="preserve"> IF(N577=X$2,1,0)</f>
        <v>1</v>
      </c>
      <c r="Y577">
        <f xml:space="preserve"> IF(N577=Y$2,1,0)</f>
        <v>0</v>
      </c>
      <c r="Z577">
        <f t="shared" si="74"/>
        <v>0</v>
      </c>
      <c r="AA577">
        <f t="shared" si="74"/>
        <v>0</v>
      </c>
      <c r="AB577">
        <f t="shared" si="74"/>
        <v>0</v>
      </c>
      <c r="AC577">
        <f t="shared" si="74"/>
        <v>0</v>
      </c>
      <c r="AD577">
        <f t="shared" si="75"/>
        <v>0</v>
      </c>
      <c r="AE577">
        <f t="shared" si="75"/>
        <v>0</v>
      </c>
      <c r="AF577">
        <f t="shared" ref="AF577:AI627" si="76" xml:space="preserve"> IF($S577 = AF$2,1,0)</f>
        <v>1</v>
      </c>
      <c r="AG577">
        <f t="shared" si="76"/>
        <v>0</v>
      </c>
      <c r="AH577">
        <f t="shared" si="76"/>
        <v>0</v>
      </c>
      <c r="AI577">
        <f t="shared" si="76"/>
        <v>0</v>
      </c>
      <c r="AJ577">
        <v>8.0500000000000007</v>
      </c>
      <c r="AK577">
        <v>1</v>
      </c>
      <c r="AL577">
        <v>0</v>
      </c>
      <c r="AM577" s="3">
        <v>16</v>
      </c>
    </row>
    <row r="578" spans="1:39" x14ac:dyDescent="0.3">
      <c r="A578">
        <v>576</v>
      </c>
      <c r="B578">
        <v>0</v>
      </c>
      <c r="C578">
        <v>3</v>
      </c>
      <c r="D578" t="s">
        <v>843</v>
      </c>
      <c r="E578" t="s">
        <v>21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23</v>
      </c>
      <c r="M578" t="s">
        <v>23</v>
      </c>
      <c r="N578" t="str">
        <f t="shared" si="68"/>
        <v>M</v>
      </c>
      <c r="O578">
        <f xml:space="preserve"> IF(J578="",MEDIAN(J:J),J578)</f>
        <v>14.5</v>
      </c>
      <c r="P578">
        <f t="shared" si="69"/>
        <v>1</v>
      </c>
      <c r="Q578">
        <f t="shared" si="70"/>
        <v>0</v>
      </c>
      <c r="R578" t="s">
        <v>24</v>
      </c>
      <c r="S578" t="str">
        <f xml:space="preserve"> VLOOKUP(R578,[1]train_next!$D$3:$E$20,2,FALSE)</f>
        <v>Mr</v>
      </c>
      <c r="T578" s="3">
        <f xml:space="preserve"> IF(F578="",AVERAGEIF(S:S,S578,F:F),F578)</f>
        <v>19</v>
      </c>
      <c r="V578">
        <f t="shared" si="71"/>
        <v>1</v>
      </c>
      <c r="W578">
        <f t="shared" si="72"/>
        <v>0</v>
      </c>
      <c r="X578">
        <f xml:space="preserve"> IF(N578=X$2,1,0)</f>
        <v>1</v>
      </c>
      <c r="Y578">
        <f xml:space="preserve"> IF(N578=Y$2,1,0)</f>
        <v>0</v>
      </c>
      <c r="Z578">
        <f t="shared" si="74"/>
        <v>0</v>
      </c>
      <c r="AA578">
        <f t="shared" si="74"/>
        <v>0</v>
      </c>
      <c r="AB578">
        <f t="shared" si="74"/>
        <v>0</v>
      </c>
      <c r="AC578">
        <f t="shared" si="74"/>
        <v>0</v>
      </c>
      <c r="AD578">
        <f t="shared" si="75"/>
        <v>0</v>
      </c>
      <c r="AE578">
        <f t="shared" si="75"/>
        <v>0</v>
      </c>
      <c r="AF578">
        <f t="shared" si="76"/>
        <v>1</v>
      </c>
      <c r="AG578">
        <f t="shared" si="76"/>
        <v>0</v>
      </c>
      <c r="AH578">
        <f t="shared" si="76"/>
        <v>0</v>
      </c>
      <c r="AI578">
        <f t="shared" si="76"/>
        <v>0</v>
      </c>
      <c r="AJ578">
        <v>14.5</v>
      </c>
      <c r="AK578">
        <v>1</v>
      </c>
      <c r="AL578">
        <v>0</v>
      </c>
      <c r="AM578" s="3">
        <v>19</v>
      </c>
    </row>
    <row r="579" spans="1:39" x14ac:dyDescent="0.3">
      <c r="A579">
        <v>577</v>
      </c>
      <c r="B579">
        <v>1</v>
      </c>
      <c r="C579">
        <v>2</v>
      </c>
      <c r="D579" t="s">
        <v>844</v>
      </c>
      <c r="E579" t="s">
        <v>26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23</v>
      </c>
      <c r="M579" t="s">
        <v>23</v>
      </c>
      <c r="N579" t="str">
        <f t="shared" si="68"/>
        <v>M</v>
      </c>
      <c r="O579">
        <f xml:space="preserve"> IF(J579="",MEDIAN(J:J),J579)</f>
        <v>13</v>
      </c>
      <c r="P579">
        <f t="shared" si="69"/>
        <v>1</v>
      </c>
      <c r="Q579">
        <f t="shared" si="70"/>
        <v>1</v>
      </c>
      <c r="R579" t="s">
        <v>33</v>
      </c>
      <c r="S579" t="str">
        <f xml:space="preserve"> VLOOKUP(R579,[1]train_next!$D$3:$E$20,2,FALSE)</f>
        <v>Miss</v>
      </c>
      <c r="T579" s="3">
        <f xml:space="preserve"> IF(F579="",AVERAGEIF(S:S,S579,F:F),F579)</f>
        <v>34</v>
      </c>
      <c r="V579">
        <f t="shared" si="71"/>
        <v>1</v>
      </c>
      <c r="W579">
        <f t="shared" si="72"/>
        <v>0</v>
      </c>
      <c r="X579">
        <f xml:space="preserve"> IF(N579=X$2,1,0)</f>
        <v>1</v>
      </c>
      <c r="Y579">
        <f xml:space="preserve"> IF(N579=Y$2,1,0)</f>
        <v>0</v>
      </c>
      <c r="Z579">
        <f t="shared" si="74"/>
        <v>0</v>
      </c>
      <c r="AA579">
        <f t="shared" si="74"/>
        <v>0</v>
      </c>
      <c r="AB579">
        <f t="shared" si="74"/>
        <v>0</v>
      </c>
      <c r="AC579">
        <f t="shared" si="74"/>
        <v>0</v>
      </c>
      <c r="AD579">
        <f t="shared" si="75"/>
        <v>0</v>
      </c>
      <c r="AE579">
        <f t="shared" si="75"/>
        <v>0</v>
      </c>
      <c r="AF579">
        <f t="shared" si="76"/>
        <v>0</v>
      </c>
      <c r="AG579">
        <f t="shared" si="76"/>
        <v>0</v>
      </c>
      <c r="AH579">
        <f t="shared" si="76"/>
        <v>0</v>
      </c>
      <c r="AI579">
        <f t="shared" si="76"/>
        <v>1</v>
      </c>
      <c r="AJ579">
        <v>13</v>
      </c>
      <c r="AK579">
        <v>1</v>
      </c>
      <c r="AL579">
        <v>1</v>
      </c>
      <c r="AM579" s="3">
        <v>34</v>
      </c>
    </row>
    <row r="580" spans="1:39" x14ac:dyDescent="0.3">
      <c r="A580">
        <v>578</v>
      </c>
      <c r="B580">
        <v>1</v>
      </c>
      <c r="C580">
        <v>1</v>
      </c>
      <c r="D580" t="s">
        <v>845</v>
      </c>
      <c r="E580" t="s">
        <v>26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647</v>
      </c>
      <c r="L580" t="s">
        <v>23</v>
      </c>
      <c r="M580" t="s">
        <v>23</v>
      </c>
      <c r="N580" t="str">
        <f t="shared" ref="N580:N643" si="77" xml:space="preserve"> IF(K580="","M",LEFT(K580,1))</f>
        <v>E</v>
      </c>
      <c r="O580">
        <f xml:space="preserve"> IF(J580="",MEDIAN(J:J),J580)</f>
        <v>55.9</v>
      </c>
      <c r="P580">
        <f t="shared" ref="P580:P643" si="78" xml:space="preserve"> SUM(G580,H580,1)</f>
        <v>2</v>
      </c>
      <c r="Q580">
        <f t="shared" ref="Q580:Q643" si="79" xml:space="preserve"> IF(E580="male",0,1)</f>
        <v>1</v>
      </c>
      <c r="R580" t="s">
        <v>30</v>
      </c>
      <c r="S580" t="str">
        <f xml:space="preserve"> VLOOKUP(R580,[1]train_next!$D$3:$E$20,2,FALSE)</f>
        <v>Mrs</v>
      </c>
      <c r="T580" s="3">
        <f xml:space="preserve"> IF(F580="",AVERAGEIF(S:S,S580,F:F),F580)</f>
        <v>39</v>
      </c>
      <c r="V580">
        <f t="shared" ref="V580:V643" si="80" xml:space="preserve"> IF(M580=V$2,1,0)</f>
        <v>1</v>
      </c>
      <c r="W580">
        <f t="shared" ref="W580:W643" si="81" xml:space="preserve"> IF(M580=W$2,1,0)</f>
        <v>0</v>
      </c>
      <c r="X580">
        <f xml:space="preserve"> IF(N580=X$2,1,0)</f>
        <v>0</v>
      </c>
      <c r="Y580">
        <f xml:space="preserve"> IF(N580=Y$2,1,0)</f>
        <v>0</v>
      </c>
      <c r="Z580">
        <f t="shared" si="74"/>
        <v>1</v>
      </c>
      <c r="AA580">
        <f t="shared" si="74"/>
        <v>0</v>
      </c>
      <c r="AB580">
        <f t="shared" si="74"/>
        <v>0</v>
      </c>
      <c r="AC580">
        <f t="shared" si="74"/>
        <v>0</v>
      </c>
      <c r="AD580">
        <f t="shared" si="75"/>
        <v>0</v>
      </c>
      <c r="AE580">
        <f t="shared" si="75"/>
        <v>0</v>
      </c>
      <c r="AF580">
        <f t="shared" si="76"/>
        <v>0</v>
      </c>
      <c r="AG580">
        <f t="shared" si="76"/>
        <v>1</v>
      </c>
      <c r="AH580">
        <f t="shared" si="76"/>
        <v>0</v>
      </c>
      <c r="AI580">
        <f t="shared" si="76"/>
        <v>0</v>
      </c>
      <c r="AJ580">
        <v>55.9</v>
      </c>
      <c r="AK580">
        <v>2</v>
      </c>
      <c r="AL580">
        <v>1</v>
      </c>
      <c r="AM580" s="3">
        <v>39</v>
      </c>
    </row>
    <row r="581" spans="1:39" x14ac:dyDescent="0.3">
      <c r="A581">
        <v>579</v>
      </c>
      <c r="B581">
        <v>0</v>
      </c>
      <c r="C581">
        <v>3</v>
      </c>
      <c r="D581" t="s">
        <v>846</v>
      </c>
      <c r="E581" t="s">
        <v>26</v>
      </c>
      <c r="G581">
        <v>1</v>
      </c>
      <c r="H581">
        <v>0</v>
      </c>
      <c r="I581">
        <v>2689</v>
      </c>
      <c r="J581">
        <v>14.458299999999999</v>
      </c>
      <c r="L581" t="s">
        <v>29</v>
      </c>
      <c r="M581" t="s">
        <v>29</v>
      </c>
      <c r="N581" t="str">
        <f t="shared" si="77"/>
        <v>M</v>
      </c>
      <c r="O581">
        <f xml:space="preserve"> IF(J581="",MEDIAN(J:J),J581)</f>
        <v>14.458299999999999</v>
      </c>
      <c r="P581">
        <f t="shared" si="78"/>
        <v>2</v>
      </c>
      <c r="Q581">
        <f t="shared" si="79"/>
        <v>1</v>
      </c>
      <c r="R581" t="s">
        <v>30</v>
      </c>
      <c r="S581" t="str">
        <f xml:space="preserve"> VLOOKUP(R581,[1]train_next!$D$3:$E$20,2,FALSE)</f>
        <v>Mrs</v>
      </c>
      <c r="T581" s="3">
        <f xml:space="preserve"> IF(F581="",AVERAGEIF(S:S,S581,F:F),F581)</f>
        <v>36.918128654970758</v>
      </c>
      <c r="V581">
        <f t="shared" si="80"/>
        <v>0</v>
      </c>
      <c r="W581">
        <f t="shared" si="81"/>
        <v>1</v>
      </c>
      <c r="X581">
        <f xml:space="preserve"> IF(N581=X$2,1,0)</f>
        <v>1</v>
      </c>
      <c r="Y581">
        <f xml:space="preserve"> IF(N581=Y$2,1,0)</f>
        <v>0</v>
      </c>
      <c r="Z581">
        <f t="shared" si="74"/>
        <v>0</v>
      </c>
      <c r="AA581">
        <f t="shared" si="74"/>
        <v>0</v>
      </c>
      <c r="AB581">
        <f t="shared" si="74"/>
        <v>0</v>
      </c>
      <c r="AC581">
        <f t="shared" si="74"/>
        <v>0</v>
      </c>
      <c r="AD581">
        <f t="shared" si="75"/>
        <v>0</v>
      </c>
      <c r="AE581">
        <f t="shared" si="75"/>
        <v>0</v>
      </c>
      <c r="AF581">
        <f t="shared" si="76"/>
        <v>0</v>
      </c>
      <c r="AG581">
        <f t="shared" si="76"/>
        <v>1</v>
      </c>
      <c r="AH581">
        <f t="shared" si="76"/>
        <v>0</v>
      </c>
      <c r="AI581">
        <f t="shared" si="76"/>
        <v>0</v>
      </c>
      <c r="AJ581">
        <v>14.458299999999999</v>
      </c>
      <c r="AK581">
        <v>2</v>
      </c>
      <c r="AL581">
        <v>1</v>
      </c>
      <c r="AM581" s="3">
        <v>36.918128654970758</v>
      </c>
    </row>
    <row r="582" spans="1:39" x14ac:dyDescent="0.3">
      <c r="A582">
        <v>580</v>
      </c>
      <c r="B582">
        <v>1</v>
      </c>
      <c r="C582">
        <v>3</v>
      </c>
      <c r="D582" t="s">
        <v>847</v>
      </c>
      <c r="E582" t="s">
        <v>21</v>
      </c>
      <c r="F582">
        <v>32</v>
      </c>
      <c r="G582">
        <v>0</v>
      </c>
      <c r="H582">
        <v>0</v>
      </c>
      <c r="I582" t="s">
        <v>848</v>
      </c>
      <c r="J582">
        <v>7.9249999999999998</v>
      </c>
      <c r="L582" t="s">
        <v>23</v>
      </c>
      <c r="M582" t="s">
        <v>23</v>
      </c>
      <c r="N582" t="str">
        <f t="shared" si="77"/>
        <v>M</v>
      </c>
      <c r="O582">
        <f xml:space="preserve"> IF(J582="",MEDIAN(J:J),J582)</f>
        <v>7.9249999999999998</v>
      </c>
      <c r="P582">
        <f t="shared" si="78"/>
        <v>1</v>
      </c>
      <c r="Q582">
        <f t="shared" si="79"/>
        <v>0</v>
      </c>
      <c r="R582" t="s">
        <v>24</v>
      </c>
      <c r="S582" t="str">
        <f xml:space="preserve"> VLOOKUP(R582,[1]train_next!$D$3:$E$20,2,FALSE)</f>
        <v>Mr</v>
      </c>
      <c r="T582" s="3">
        <f xml:space="preserve"> IF(F582="",AVERAGEIF(S:S,S582,F:F),F582)</f>
        <v>32</v>
      </c>
      <c r="V582">
        <f t="shared" si="80"/>
        <v>1</v>
      </c>
      <c r="W582">
        <f t="shared" si="81"/>
        <v>0</v>
      </c>
      <c r="X582">
        <f xml:space="preserve"> IF(N582=X$2,1,0)</f>
        <v>1</v>
      </c>
      <c r="Y582">
        <f xml:space="preserve"> IF(N582=Y$2,1,0)</f>
        <v>0</v>
      </c>
      <c r="Z582">
        <f t="shared" si="74"/>
        <v>0</v>
      </c>
      <c r="AA582">
        <f t="shared" si="74"/>
        <v>0</v>
      </c>
      <c r="AB582">
        <f t="shared" si="74"/>
        <v>0</v>
      </c>
      <c r="AC582">
        <f t="shared" si="74"/>
        <v>0</v>
      </c>
      <c r="AD582">
        <f t="shared" si="75"/>
        <v>0</v>
      </c>
      <c r="AE582">
        <f t="shared" si="75"/>
        <v>0</v>
      </c>
      <c r="AF582">
        <f t="shared" si="76"/>
        <v>1</v>
      </c>
      <c r="AG582">
        <f t="shared" si="76"/>
        <v>0</v>
      </c>
      <c r="AH582">
        <f t="shared" si="76"/>
        <v>0</v>
      </c>
      <c r="AI582">
        <f t="shared" si="76"/>
        <v>0</v>
      </c>
      <c r="AJ582">
        <v>7.9249999999999998</v>
      </c>
      <c r="AK582">
        <v>1</v>
      </c>
      <c r="AL582">
        <v>0</v>
      </c>
      <c r="AM582" s="3">
        <v>32</v>
      </c>
    </row>
    <row r="583" spans="1:39" x14ac:dyDescent="0.3">
      <c r="A583">
        <v>581</v>
      </c>
      <c r="B583">
        <v>1</v>
      </c>
      <c r="C583">
        <v>2</v>
      </c>
      <c r="D583" t="s">
        <v>849</v>
      </c>
      <c r="E583" t="s">
        <v>26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23</v>
      </c>
      <c r="M583" t="s">
        <v>23</v>
      </c>
      <c r="N583" t="str">
        <f t="shared" si="77"/>
        <v>M</v>
      </c>
      <c r="O583">
        <f xml:space="preserve"> IF(J583="",MEDIAN(J:J),J583)</f>
        <v>30</v>
      </c>
      <c r="P583">
        <f t="shared" si="78"/>
        <v>3</v>
      </c>
      <c r="Q583">
        <f t="shared" si="79"/>
        <v>1</v>
      </c>
      <c r="R583" t="s">
        <v>33</v>
      </c>
      <c r="S583" t="str">
        <f xml:space="preserve"> VLOOKUP(R583,[1]train_next!$D$3:$E$20,2,FALSE)</f>
        <v>Miss</v>
      </c>
      <c r="T583" s="3">
        <f xml:space="preserve"> IF(F583="",AVERAGEIF(S:S,S583,F:F),F583)</f>
        <v>25</v>
      </c>
      <c r="V583">
        <f t="shared" si="80"/>
        <v>1</v>
      </c>
      <c r="W583">
        <f t="shared" si="81"/>
        <v>0</v>
      </c>
      <c r="X583">
        <f xml:space="preserve"> IF(N583=X$2,1,0)</f>
        <v>1</v>
      </c>
      <c r="Y583">
        <f xml:space="preserve"> IF(N583=Y$2,1,0)</f>
        <v>0</v>
      </c>
      <c r="Z583">
        <f t="shared" si="74"/>
        <v>0</v>
      </c>
      <c r="AA583">
        <f t="shared" si="74"/>
        <v>0</v>
      </c>
      <c r="AB583">
        <f t="shared" si="74"/>
        <v>0</v>
      </c>
      <c r="AC583">
        <f t="shared" si="74"/>
        <v>0</v>
      </c>
      <c r="AD583">
        <f t="shared" si="75"/>
        <v>0</v>
      </c>
      <c r="AE583">
        <f t="shared" si="75"/>
        <v>0</v>
      </c>
      <c r="AF583">
        <f t="shared" si="76"/>
        <v>0</v>
      </c>
      <c r="AG583">
        <f t="shared" si="76"/>
        <v>0</v>
      </c>
      <c r="AH583">
        <f t="shared" si="76"/>
        <v>0</v>
      </c>
      <c r="AI583">
        <f t="shared" si="76"/>
        <v>1</v>
      </c>
      <c r="AJ583">
        <v>30</v>
      </c>
      <c r="AK583">
        <v>3</v>
      </c>
      <c r="AL583">
        <v>1</v>
      </c>
      <c r="AM583" s="3">
        <v>25</v>
      </c>
    </row>
    <row r="584" spans="1:39" x14ac:dyDescent="0.3">
      <c r="A584">
        <v>582</v>
      </c>
      <c r="B584">
        <v>1</v>
      </c>
      <c r="C584">
        <v>1</v>
      </c>
      <c r="D584" t="s">
        <v>850</v>
      </c>
      <c r="E584" t="s">
        <v>26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851</v>
      </c>
      <c r="L584" t="s">
        <v>29</v>
      </c>
      <c r="M584" t="s">
        <v>29</v>
      </c>
      <c r="N584" t="str">
        <f t="shared" si="77"/>
        <v>C</v>
      </c>
      <c r="O584">
        <f xml:space="preserve"> IF(J584="",MEDIAN(J:J),J584)</f>
        <v>110.88330000000001</v>
      </c>
      <c r="P584">
        <f t="shared" si="78"/>
        <v>3</v>
      </c>
      <c r="Q584">
        <f t="shared" si="79"/>
        <v>1</v>
      </c>
      <c r="R584" t="s">
        <v>30</v>
      </c>
      <c r="S584" t="str">
        <f xml:space="preserve"> VLOOKUP(R584,[1]train_next!$D$3:$E$20,2,FALSE)</f>
        <v>Mrs</v>
      </c>
      <c r="T584" s="3">
        <f xml:space="preserve"> IF(F584="",AVERAGEIF(S:S,S584,F:F),F584)</f>
        <v>39</v>
      </c>
      <c r="V584">
        <f t="shared" si="80"/>
        <v>0</v>
      </c>
      <c r="W584">
        <f t="shared" si="81"/>
        <v>1</v>
      </c>
      <c r="X584">
        <f xml:space="preserve"> IF(N584=X$2,1,0)</f>
        <v>0</v>
      </c>
      <c r="Y584">
        <f xml:space="preserve"> IF(N584=Y$2,1,0)</f>
        <v>1</v>
      </c>
      <c r="Z584">
        <f t="shared" si="74"/>
        <v>0</v>
      </c>
      <c r="AA584">
        <f t="shared" si="74"/>
        <v>0</v>
      </c>
      <c r="AB584">
        <f t="shared" si="74"/>
        <v>0</v>
      </c>
      <c r="AC584">
        <f t="shared" si="74"/>
        <v>0</v>
      </c>
      <c r="AD584">
        <f t="shared" si="75"/>
        <v>0</v>
      </c>
      <c r="AE584">
        <f t="shared" si="75"/>
        <v>0</v>
      </c>
      <c r="AF584">
        <f t="shared" si="76"/>
        <v>0</v>
      </c>
      <c r="AG584">
        <f t="shared" si="76"/>
        <v>1</v>
      </c>
      <c r="AH584">
        <f t="shared" si="76"/>
        <v>0</v>
      </c>
      <c r="AI584">
        <f t="shared" si="76"/>
        <v>0</v>
      </c>
      <c r="AJ584">
        <v>110.88330000000001</v>
      </c>
      <c r="AK584">
        <v>3</v>
      </c>
      <c r="AL584">
        <v>1</v>
      </c>
      <c r="AM584" s="3">
        <v>39</v>
      </c>
    </row>
    <row r="585" spans="1:39" x14ac:dyDescent="0.3">
      <c r="A585">
        <v>583</v>
      </c>
      <c r="B585">
        <v>0</v>
      </c>
      <c r="C585">
        <v>2</v>
      </c>
      <c r="D585" t="s">
        <v>852</v>
      </c>
      <c r="E585" t="s">
        <v>21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23</v>
      </c>
      <c r="M585" t="s">
        <v>23</v>
      </c>
      <c r="N585" t="str">
        <f t="shared" si="77"/>
        <v>M</v>
      </c>
      <c r="O585">
        <f xml:space="preserve"> IF(J585="",MEDIAN(J:J),J585)</f>
        <v>26</v>
      </c>
      <c r="P585">
        <f t="shared" si="78"/>
        <v>1</v>
      </c>
      <c r="Q585">
        <f t="shared" si="79"/>
        <v>0</v>
      </c>
      <c r="R585" t="s">
        <v>24</v>
      </c>
      <c r="S585" t="str">
        <f xml:space="preserve"> VLOOKUP(R585,[1]train_next!$D$3:$E$20,2,FALSE)</f>
        <v>Mr</v>
      </c>
      <c r="T585" s="3">
        <f xml:space="preserve"> IF(F585="",AVERAGEIF(S:S,S585,F:F),F585)</f>
        <v>54</v>
      </c>
      <c r="V585">
        <f t="shared" si="80"/>
        <v>1</v>
      </c>
      <c r="W585">
        <f t="shared" si="81"/>
        <v>0</v>
      </c>
      <c r="X585">
        <f xml:space="preserve"> IF(N585=X$2,1,0)</f>
        <v>1</v>
      </c>
      <c r="Y585">
        <f xml:space="preserve"> IF(N585=Y$2,1,0)</f>
        <v>0</v>
      </c>
      <c r="Z585">
        <f t="shared" si="74"/>
        <v>0</v>
      </c>
      <c r="AA585">
        <f t="shared" si="74"/>
        <v>0</v>
      </c>
      <c r="AB585">
        <f t="shared" si="74"/>
        <v>0</v>
      </c>
      <c r="AC585">
        <f t="shared" si="74"/>
        <v>0</v>
      </c>
      <c r="AD585">
        <f t="shared" si="75"/>
        <v>0</v>
      </c>
      <c r="AE585">
        <f t="shared" si="75"/>
        <v>0</v>
      </c>
      <c r="AF585">
        <f t="shared" si="76"/>
        <v>1</v>
      </c>
      <c r="AG585">
        <f t="shared" si="76"/>
        <v>0</v>
      </c>
      <c r="AH585">
        <f t="shared" si="76"/>
        <v>0</v>
      </c>
      <c r="AI585">
        <f t="shared" si="76"/>
        <v>0</v>
      </c>
      <c r="AJ585">
        <v>26</v>
      </c>
      <c r="AK585">
        <v>1</v>
      </c>
      <c r="AL585">
        <v>0</v>
      </c>
      <c r="AM585" s="3">
        <v>54</v>
      </c>
    </row>
    <row r="586" spans="1:39" x14ac:dyDescent="0.3">
      <c r="A586">
        <v>584</v>
      </c>
      <c r="B586">
        <v>0</v>
      </c>
      <c r="C586">
        <v>1</v>
      </c>
      <c r="D586" t="s">
        <v>853</v>
      </c>
      <c r="E586" t="s">
        <v>21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854</v>
      </c>
      <c r="L586" t="s">
        <v>29</v>
      </c>
      <c r="M586" t="s">
        <v>29</v>
      </c>
      <c r="N586" t="str">
        <f t="shared" si="77"/>
        <v>A</v>
      </c>
      <c r="O586">
        <f xml:space="preserve"> IF(J586="",MEDIAN(J:J),J586)</f>
        <v>40.125</v>
      </c>
      <c r="P586">
        <f t="shared" si="78"/>
        <v>1</v>
      </c>
      <c r="Q586">
        <f t="shared" si="79"/>
        <v>0</v>
      </c>
      <c r="R586" t="s">
        <v>24</v>
      </c>
      <c r="S586" t="str">
        <f xml:space="preserve"> VLOOKUP(R586,[1]train_next!$D$3:$E$20,2,FALSE)</f>
        <v>Mr</v>
      </c>
      <c r="T586" s="3">
        <f xml:space="preserve"> IF(F586="",AVERAGEIF(S:S,S586,F:F),F586)</f>
        <v>36</v>
      </c>
      <c r="V586">
        <f t="shared" si="80"/>
        <v>0</v>
      </c>
      <c r="W586">
        <f t="shared" si="81"/>
        <v>1</v>
      </c>
      <c r="X586">
        <f xml:space="preserve"> IF(N586=X$2,1,0)</f>
        <v>0</v>
      </c>
      <c r="Y586">
        <f xml:space="preserve"> IF(N586=Y$2,1,0)</f>
        <v>0</v>
      </c>
      <c r="Z586">
        <f t="shared" si="74"/>
        <v>0</v>
      </c>
      <c r="AA586">
        <f t="shared" si="74"/>
        <v>0</v>
      </c>
      <c r="AB586">
        <f t="shared" si="74"/>
        <v>0</v>
      </c>
      <c r="AC586">
        <f t="shared" si="74"/>
        <v>1</v>
      </c>
      <c r="AD586">
        <f t="shared" si="75"/>
        <v>0</v>
      </c>
      <c r="AE586">
        <f t="shared" si="75"/>
        <v>0</v>
      </c>
      <c r="AF586">
        <f t="shared" si="76"/>
        <v>1</v>
      </c>
      <c r="AG586">
        <f t="shared" si="76"/>
        <v>0</v>
      </c>
      <c r="AH586">
        <f t="shared" si="76"/>
        <v>0</v>
      </c>
      <c r="AI586">
        <f t="shared" si="76"/>
        <v>0</v>
      </c>
      <c r="AJ586">
        <v>40.125</v>
      </c>
      <c r="AK586">
        <v>1</v>
      </c>
      <c r="AL586">
        <v>0</v>
      </c>
      <c r="AM586" s="3">
        <v>36</v>
      </c>
    </row>
    <row r="587" spans="1:39" x14ac:dyDescent="0.3">
      <c r="A587">
        <v>585</v>
      </c>
      <c r="B587">
        <v>0</v>
      </c>
      <c r="C587">
        <v>3</v>
      </c>
      <c r="D587" t="s">
        <v>855</v>
      </c>
      <c r="E587" t="s">
        <v>21</v>
      </c>
      <c r="G587">
        <v>0</v>
      </c>
      <c r="H587">
        <v>0</v>
      </c>
      <c r="I587">
        <v>3411</v>
      </c>
      <c r="J587">
        <v>8.7125000000000004</v>
      </c>
      <c r="L587" t="s">
        <v>29</v>
      </c>
      <c r="M587" t="s">
        <v>29</v>
      </c>
      <c r="N587" t="str">
        <f t="shared" si="77"/>
        <v>M</v>
      </c>
      <c r="O587">
        <f xml:space="preserve"> IF(J587="",MEDIAN(J:J),J587)</f>
        <v>8.7125000000000004</v>
      </c>
      <c r="P587">
        <f t="shared" si="78"/>
        <v>1</v>
      </c>
      <c r="Q587">
        <f t="shared" si="79"/>
        <v>0</v>
      </c>
      <c r="R587" t="s">
        <v>24</v>
      </c>
      <c r="S587" t="str">
        <f xml:space="preserve"> VLOOKUP(R587,[1]train_next!$D$3:$E$20,2,FALSE)</f>
        <v>Mr</v>
      </c>
      <c r="T587" s="3">
        <f xml:space="preserve"> IF(F587="",AVERAGEIF(S:S,S587,F:F),F587)</f>
        <v>32.252151462994838</v>
      </c>
      <c r="V587">
        <f t="shared" si="80"/>
        <v>0</v>
      </c>
      <c r="W587">
        <f t="shared" si="81"/>
        <v>1</v>
      </c>
      <c r="X587">
        <f xml:space="preserve"> IF(N587=X$2,1,0)</f>
        <v>1</v>
      </c>
      <c r="Y587">
        <f xml:space="preserve"> IF(N587=Y$2,1,0)</f>
        <v>0</v>
      </c>
      <c r="Z587">
        <f t="shared" si="74"/>
        <v>0</v>
      </c>
      <c r="AA587">
        <f t="shared" si="74"/>
        <v>0</v>
      </c>
      <c r="AB587">
        <f t="shared" si="74"/>
        <v>0</v>
      </c>
      <c r="AC587">
        <f t="shared" si="74"/>
        <v>0</v>
      </c>
      <c r="AD587">
        <f t="shared" si="75"/>
        <v>0</v>
      </c>
      <c r="AE587">
        <f t="shared" si="75"/>
        <v>0</v>
      </c>
      <c r="AF587">
        <f t="shared" si="76"/>
        <v>1</v>
      </c>
      <c r="AG587">
        <f t="shared" si="76"/>
        <v>0</v>
      </c>
      <c r="AH587">
        <f t="shared" si="76"/>
        <v>0</v>
      </c>
      <c r="AI587">
        <f t="shared" si="76"/>
        <v>0</v>
      </c>
      <c r="AJ587">
        <v>8.7125000000000004</v>
      </c>
      <c r="AK587">
        <v>1</v>
      </c>
      <c r="AL587">
        <v>0</v>
      </c>
      <c r="AM587" s="3">
        <v>32.252151462994838</v>
      </c>
    </row>
    <row r="588" spans="1:39" x14ac:dyDescent="0.3">
      <c r="A588">
        <v>586</v>
      </c>
      <c r="B588">
        <v>1</v>
      </c>
      <c r="C588">
        <v>1</v>
      </c>
      <c r="D588" t="s">
        <v>856</v>
      </c>
      <c r="E588" t="s">
        <v>26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857</v>
      </c>
      <c r="L588" t="s">
        <v>23</v>
      </c>
      <c r="M588" t="s">
        <v>23</v>
      </c>
      <c r="N588" t="str">
        <f t="shared" si="77"/>
        <v>E</v>
      </c>
      <c r="O588">
        <f xml:space="preserve"> IF(J588="",MEDIAN(J:J),J588)</f>
        <v>79.650000000000006</v>
      </c>
      <c r="P588">
        <f t="shared" si="78"/>
        <v>3</v>
      </c>
      <c r="Q588">
        <f t="shared" si="79"/>
        <v>1</v>
      </c>
      <c r="R588" t="s">
        <v>33</v>
      </c>
      <c r="S588" t="str">
        <f xml:space="preserve"> VLOOKUP(R588,[1]train_next!$D$3:$E$20,2,FALSE)</f>
        <v>Miss</v>
      </c>
      <c r="T588" s="3">
        <f xml:space="preserve"> IF(F588="",AVERAGEIF(S:S,S588,F:F),F588)</f>
        <v>18</v>
      </c>
      <c r="V588">
        <f t="shared" si="80"/>
        <v>1</v>
      </c>
      <c r="W588">
        <f t="shared" si="81"/>
        <v>0</v>
      </c>
      <c r="X588">
        <f xml:space="preserve"> IF(N588=X$2,1,0)</f>
        <v>0</v>
      </c>
      <c r="Y588">
        <f xml:space="preserve"> IF(N588=Y$2,1,0)</f>
        <v>0</v>
      </c>
      <c r="Z588">
        <f t="shared" si="74"/>
        <v>1</v>
      </c>
      <c r="AA588">
        <f t="shared" si="74"/>
        <v>0</v>
      </c>
      <c r="AB588">
        <f t="shared" si="74"/>
        <v>0</v>
      </c>
      <c r="AC588">
        <f t="shared" si="74"/>
        <v>0</v>
      </c>
      <c r="AD588">
        <f t="shared" si="75"/>
        <v>0</v>
      </c>
      <c r="AE588">
        <f t="shared" si="75"/>
        <v>0</v>
      </c>
      <c r="AF588">
        <f t="shared" si="76"/>
        <v>0</v>
      </c>
      <c r="AG588">
        <f t="shared" si="76"/>
        <v>0</v>
      </c>
      <c r="AH588">
        <f t="shared" si="76"/>
        <v>0</v>
      </c>
      <c r="AI588">
        <f t="shared" si="76"/>
        <v>1</v>
      </c>
      <c r="AJ588">
        <v>79.650000000000006</v>
      </c>
      <c r="AK588">
        <v>3</v>
      </c>
      <c r="AL588">
        <v>1</v>
      </c>
      <c r="AM588" s="3">
        <v>18</v>
      </c>
    </row>
    <row r="589" spans="1:39" x14ac:dyDescent="0.3">
      <c r="A589">
        <v>587</v>
      </c>
      <c r="B589">
        <v>0</v>
      </c>
      <c r="C589">
        <v>2</v>
      </c>
      <c r="D589" t="s">
        <v>858</v>
      </c>
      <c r="E589" t="s">
        <v>21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23</v>
      </c>
      <c r="M589" t="s">
        <v>23</v>
      </c>
      <c r="N589" t="str">
        <f t="shared" si="77"/>
        <v>M</v>
      </c>
      <c r="O589">
        <f xml:space="preserve"> IF(J589="",MEDIAN(J:J),J589)</f>
        <v>15</v>
      </c>
      <c r="P589">
        <f t="shared" si="78"/>
        <v>1</v>
      </c>
      <c r="Q589">
        <f t="shared" si="79"/>
        <v>0</v>
      </c>
      <c r="R589" t="s">
        <v>24</v>
      </c>
      <c r="S589" t="str">
        <f xml:space="preserve"> VLOOKUP(R589,[1]train_next!$D$3:$E$20,2,FALSE)</f>
        <v>Mr</v>
      </c>
      <c r="T589" s="3">
        <f xml:space="preserve"> IF(F589="",AVERAGEIF(S:S,S589,F:F),F589)</f>
        <v>47</v>
      </c>
      <c r="V589">
        <f t="shared" si="80"/>
        <v>1</v>
      </c>
      <c r="W589">
        <f t="shared" si="81"/>
        <v>0</v>
      </c>
      <c r="X589">
        <f xml:space="preserve"> IF(N589=X$2,1,0)</f>
        <v>1</v>
      </c>
      <c r="Y589">
        <f xml:space="preserve"> IF(N589=Y$2,1,0)</f>
        <v>0</v>
      </c>
      <c r="Z589">
        <f t="shared" si="74"/>
        <v>0</v>
      </c>
      <c r="AA589">
        <f t="shared" si="74"/>
        <v>0</v>
      </c>
      <c r="AB589">
        <f t="shared" si="74"/>
        <v>0</v>
      </c>
      <c r="AC589">
        <f t="shared" si="74"/>
        <v>0</v>
      </c>
      <c r="AD589">
        <f t="shared" si="75"/>
        <v>0</v>
      </c>
      <c r="AE589">
        <f t="shared" si="75"/>
        <v>0</v>
      </c>
      <c r="AF589">
        <f t="shared" si="76"/>
        <v>1</v>
      </c>
      <c r="AG589">
        <f t="shared" si="76"/>
        <v>0</v>
      </c>
      <c r="AH589">
        <f t="shared" si="76"/>
        <v>0</v>
      </c>
      <c r="AI589">
        <f t="shared" si="76"/>
        <v>0</v>
      </c>
      <c r="AJ589">
        <v>15</v>
      </c>
      <c r="AK589">
        <v>1</v>
      </c>
      <c r="AL589">
        <v>0</v>
      </c>
      <c r="AM589" s="3">
        <v>47</v>
      </c>
    </row>
    <row r="590" spans="1:39" x14ac:dyDescent="0.3">
      <c r="A590">
        <v>588</v>
      </c>
      <c r="B590">
        <v>1</v>
      </c>
      <c r="C590">
        <v>1</v>
      </c>
      <c r="D590" t="s">
        <v>859</v>
      </c>
      <c r="E590" t="s">
        <v>21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860</v>
      </c>
      <c r="L590" t="s">
        <v>29</v>
      </c>
      <c r="M590" t="s">
        <v>29</v>
      </c>
      <c r="N590" t="str">
        <f t="shared" si="77"/>
        <v>B</v>
      </c>
      <c r="O590">
        <f xml:space="preserve"> IF(J590="",MEDIAN(J:J),J590)</f>
        <v>79.2</v>
      </c>
      <c r="P590">
        <f t="shared" si="78"/>
        <v>3</v>
      </c>
      <c r="Q590">
        <f t="shared" si="79"/>
        <v>0</v>
      </c>
      <c r="R590" t="s">
        <v>24</v>
      </c>
      <c r="S590" t="str">
        <f xml:space="preserve"> VLOOKUP(R590,[1]train_next!$D$3:$E$20,2,FALSE)</f>
        <v>Mr</v>
      </c>
      <c r="T590" s="3">
        <f xml:space="preserve"> IF(F590="",AVERAGEIF(S:S,S590,F:F),F590)</f>
        <v>60</v>
      </c>
      <c r="V590">
        <f t="shared" si="80"/>
        <v>0</v>
      </c>
      <c r="W590">
        <f t="shared" si="81"/>
        <v>1</v>
      </c>
      <c r="X590">
        <f xml:space="preserve"> IF(N590=X$2,1,0)</f>
        <v>0</v>
      </c>
      <c r="Y590">
        <f xml:space="preserve"> IF(N590=Y$2,1,0)</f>
        <v>0</v>
      </c>
      <c r="Z590">
        <f t="shared" si="74"/>
        <v>0</v>
      </c>
      <c r="AA590">
        <f t="shared" si="74"/>
        <v>0</v>
      </c>
      <c r="AB590">
        <f t="shared" si="74"/>
        <v>0</v>
      </c>
      <c r="AC590">
        <f t="shared" si="74"/>
        <v>0</v>
      </c>
      <c r="AD590">
        <f t="shared" si="75"/>
        <v>1</v>
      </c>
      <c r="AE590">
        <f t="shared" si="75"/>
        <v>0</v>
      </c>
      <c r="AF590">
        <f t="shared" si="76"/>
        <v>1</v>
      </c>
      <c r="AG590">
        <f t="shared" si="76"/>
        <v>0</v>
      </c>
      <c r="AH590">
        <f t="shared" si="76"/>
        <v>0</v>
      </c>
      <c r="AI590">
        <f t="shared" si="76"/>
        <v>0</v>
      </c>
      <c r="AJ590">
        <v>79.2</v>
      </c>
      <c r="AK590">
        <v>3</v>
      </c>
      <c r="AL590">
        <v>0</v>
      </c>
      <c r="AM590" s="3">
        <v>60</v>
      </c>
    </row>
    <row r="591" spans="1:39" x14ac:dyDescent="0.3">
      <c r="A591">
        <v>589</v>
      </c>
      <c r="B591">
        <v>0</v>
      </c>
      <c r="C591">
        <v>3</v>
      </c>
      <c r="D591" t="s">
        <v>861</v>
      </c>
      <c r="E591" t="s">
        <v>21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23</v>
      </c>
      <c r="M591" t="s">
        <v>23</v>
      </c>
      <c r="N591" t="str">
        <f t="shared" si="77"/>
        <v>M</v>
      </c>
      <c r="O591">
        <f xml:space="preserve"> IF(J591="",MEDIAN(J:J),J591)</f>
        <v>8.0500000000000007</v>
      </c>
      <c r="P591">
        <f t="shared" si="78"/>
        <v>1</v>
      </c>
      <c r="Q591">
        <f t="shared" si="79"/>
        <v>0</v>
      </c>
      <c r="R591" t="s">
        <v>24</v>
      </c>
      <c r="S591" t="str">
        <f xml:space="preserve"> VLOOKUP(R591,[1]train_next!$D$3:$E$20,2,FALSE)</f>
        <v>Mr</v>
      </c>
      <c r="T591" s="3">
        <f xml:space="preserve"> IF(F591="",AVERAGEIF(S:S,S591,F:F),F591)</f>
        <v>22</v>
      </c>
      <c r="V591">
        <f t="shared" si="80"/>
        <v>1</v>
      </c>
      <c r="W591">
        <f t="shared" si="81"/>
        <v>0</v>
      </c>
      <c r="X591">
        <f xml:space="preserve"> IF(N591=X$2,1,0)</f>
        <v>1</v>
      </c>
      <c r="Y591">
        <f xml:space="preserve"> IF(N591=Y$2,1,0)</f>
        <v>0</v>
      </c>
      <c r="Z591">
        <f t="shared" si="74"/>
        <v>0</v>
      </c>
      <c r="AA591">
        <f t="shared" si="74"/>
        <v>0</v>
      </c>
      <c r="AB591">
        <f t="shared" si="74"/>
        <v>0</v>
      </c>
      <c r="AC591">
        <f t="shared" si="74"/>
        <v>0</v>
      </c>
      <c r="AD591">
        <f t="shared" si="75"/>
        <v>0</v>
      </c>
      <c r="AE591">
        <f t="shared" si="75"/>
        <v>0</v>
      </c>
      <c r="AF591">
        <f t="shared" si="76"/>
        <v>1</v>
      </c>
      <c r="AG591">
        <f t="shared" si="76"/>
        <v>0</v>
      </c>
      <c r="AH591">
        <f t="shared" si="76"/>
        <v>0</v>
      </c>
      <c r="AI591">
        <f t="shared" si="76"/>
        <v>0</v>
      </c>
      <c r="AJ591">
        <v>8.0500000000000007</v>
      </c>
      <c r="AK591">
        <v>1</v>
      </c>
      <c r="AL591">
        <v>0</v>
      </c>
      <c r="AM591" s="3">
        <v>22</v>
      </c>
    </row>
    <row r="592" spans="1:39" x14ac:dyDescent="0.3">
      <c r="A592">
        <v>590</v>
      </c>
      <c r="B592">
        <v>0</v>
      </c>
      <c r="C592">
        <v>3</v>
      </c>
      <c r="D592" t="s">
        <v>862</v>
      </c>
      <c r="E592" t="s">
        <v>21</v>
      </c>
      <c r="G592">
        <v>0</v>
      </c>
      <c r="H592">
        <v>0</v>
      </c>
      <c r="I592" t="s">
        <v>863</v>
      </c>
      <c r="J592">
        <v>8.0500000000000007</v>
      </c>
      <c r="L592" t="s">
        <v>23</v>
      </c>
      <c r="M592" t="s">
        <v>23</v>
      </c>
      <c r="N592" t="str">
        <f t="shared" si="77"/>
        <v>M</v>
      </c>
      <c r="O592">
        <f xml:space="preserve"> IF(J592="",MEDIAN(J:J),J592)</f>
        <v>8.0500000000000007</v>
      </c>
      <c r="P592">
        <f t="shared" si="78"/>
        <v>1</v>
      </c>
      <c r="Q592">
        <f t="shared" si="79"/>
        <v>0</v>
      </c>
      <c r="R592" t="s">
        <v>24</v>
      </c>
      <c r="S592" t="str">
        <f xml:space="preserve"> VLOOKUP(R592,[1]train_next!$D$3:$E$20,2,FALSE)</f>
        <v>Mr</v>
      </c>
      <c r="T592" s="3">
        <f xml:space="preserve"> IF(F592="",AVERAGEIF(S:S,S592,F:F),F592)</f>
        <v>32.252151462994838</v>
      </c>
      <c r="V592">
        <f t="shared" si="80"/>
        <v>1</v>
      </c>
      <c r="W592">
        <f t="shared" si="81"/>
        <v>0</v>
      </c>
      <c r="X592">
        <f xml:space="preserve"> IF(N592=X$2,1,0)</f>
        <v>1</v>
      </c>
      <c r="Y592">
        <f xml:space="preserve"> IF(N592=Y$2,1,0)</f>
        <v>0</v>
      </c>
      <c r="Z592">
        <f t="shared" si="74"/>
        <v>0</v>
      </c>
      <c r="AA592">
        <f t="shared" si="74"/>
        <v>0</v>
      </c>
      <c r="AB592">
        <f t="shared" si="74"/>
        <v>0</v>
      </c>
      <c r="AC592">
        <f t="shared" si="74"/>
        <v>0</v>
      </c>
      <c r="AD592">
        <f t="shared" si="75"/>
        <v>0</v>
      </c>
      <c r="AE592">
        <f t="shared" si="75"/>
        <v>0</v>
      </c>
      <c r="AF592">
        <f t="shared" si="76"/>
        <v>1</v>
      </c>
      <c r="AG592">
        <f t="shared" si="76"/>
        <v>0</v>
      </c>
      <c r="AH592">
        <f t="shared" si="76"/>
        <v>0</v>
      </c>
      <c r="AI592">
        <f t="shared" si="76"/>
        <v>0</v>
      </c>
      <c r="AJ592">
        <v>8.0500000000000007</v>
      </c>
      <c r="AK592">
        <v>1</v>
      </c>
      <c r="AL592">
        <v>0</v>
      </c>
      <c r="AM592" s="3">
        <v>32.252151462994838</v>
      </c>
    </row>
    <row r="593" spans="1:39" x14ac:dyDescent="0.3">
      <c r="A593">
        <v>591</v>
      </c>
      <c r="B593">
        <v>0</v>
      </c>
      <c r="C593">
        <v>3</v>
      </c>
      <c r="D593" t="s">
        <v>864</v>
      </c>
      <c r="E593" t="s">
        <v>21</v>
      </c>
      <c r="F593">
        <v>35</v>
      </c>
      <c r="G593">
        <v>0</v>
      </c>
      <c r="H593">
        <v>0</v>
      </c>
      <c r="I593" t="s">
        <v>865</v>
      </c>
      <c r="J593">
        <v>7.125</v>
      </c>
      <c r="L593" t="s">
        <v>23</v>
      </c>
      <c r="M593" t="s">
        <v>23</v>
      </c>
      <c r="N593" t="str">
        <f t="shared" si="77"/>
        <v>M</v>
      </c>
      <c r="O593">
        <f xml:space="preserve"> IF(J593="",MEDIAN(J:J),J593)</f>
        <v>7.125</v>
      </c>
      <c r="P593">
        <f t="shared" si="78"/>
        <v>1</v>
      </c>
      <c r="Q593">
        <f t="shared" si="79"/>
        <v>0</v>
      </c>
      <c r="R593" t="s">
        <v>24</v>
      </c>
      <c r="S593" t="str">
        <f xml:space="preserve"> VLOOKUP(R593,[1]train_next!$D$3:$E$20,2,FALSE)</f>
        <v>Mr</v>
      </c>
      <c r="T593" s="3">
        <f xml:space="preserve"> IF(F593="",AVERAGEIF(S:S,S593,F:F),F593)</f>
        <v>35</v>
      </c>
      <c r="V593">
        <f t="shared" si="80"/>
        <v>1</v>
      </c>
      <c r="W593">
        <f t="shared" si="81"/>
        <v>0</v>
      </c>
      <c r="X593">
        <f xml:space="preserve"> IF(N593=X$2,1,0)</f>
        <v>1</v>
      </c>
      <c r="Y593">
        <f xml:space="preserve"> IF(N593=Y$2,1,0)</f>
        <v>0</v>
      </c>
      <c r="Z593">
        <f t="shared" si="74"/>
        <v>0</v>
      </c>
      <c r="AA593">
        <f t="shared" si="74"/>
        <v>0</v>
      </c>
      <c r="AB593">
        <f t="shared" si="74"/>
        <v>0</v>
      </c>
      <c r="AC593">
        <f t="shared" si="74"/>
        <v>0</v>
      </c>
      <c r="AD593">
        <f t="shared" si="75"/>
        <v>0</v>
      </c>
      <c r="AE593">
        <f t="shared" si="75"/>
        <v>0</v>
      </c>
      <c r="AF593">
        <f t="shared" si="76"/>
        <v>1</v>
      </c>
      <c r="AG593">
        <f t="shared" si="76"/>
        <v>0</v>
      </c>
      <c r="AH593">
        <f t="shared" si="76"/>
        <v>0</v>
      </c>
      <c r="AI593">
        <f t="shared" si="76"/>
        <v>0</v>
      </c>
      <c r="AJ593">
        <v>7.125</v>
      </c>
      <c r="AK593">
        <v>1</v>
      </c>
      <c r="AL593">
        <v>0</v>
      </c>
      <c r="AM593" s="3">
        <v>35</v>
      </c>
    </row>
    <row r="594" spans="1:39" x14ac:dyDescent="0.3">
      <c r="A594">
        <v>592</v>
      </c>
      <c r="B594">
        <v>1</v>
      </c>
      <c r="C594">
        <v>1</v>
      </c>
      <c r="D594" t="s">
        <v>866</v>
      </c>
      <c r="E594" t="s">
        <v>26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734</v>
      </c>
      <c r="L594" t="s">
        <v>29</v>
      </c>
      <c r="M594" t="s">
        <v>29</v>
      </c>
      <c r="N594" t="str">
        <f t="shared" si="77"/>
        <v>D</v>
      </c>
      <c r="O594">
        <f xml:space="preserve"> IF(J594="",MEDIAN(J:J),J594)</f>
        <v>78.2667</v>
      </c>
      <c r="P594">
        <f t="shared" si="78"/>
        <v>2</v>
      </c>
      <c r="Q594">
        <f t="shared" si="79"/>
        <v>1</v>
      </c>
      <c r="R594" t="s">
        <v>30</v>
      </c>
      <c r="S594" t="str">
        <f xml:space="preserve"> VLOOKUP(R594,[1]train_next!$D$3:$E$20,2,FALSE)</f>
        <v>Mrs</v>
      </c>
      <c r="T594" s="3">
        <f xml:space="preserve"> IF(F594="",AVERAGEIF(S:S,S594,F:F),F594)</f>
        <v>52</v>
      </c>
      <c r="V594">
        <f t="shared" si="80"/>
        <v>0</v>
      </c>
      <c r="W594">
        <f t="shared" si="81"/>
        <v>1</v>
      </c>
      <c r="X594">
        <f xml:space="preserve"> IF(N594=X$2,1,0)</f>
        <v>0</v>
      </c>
      <c r="Y594">
        <f xml:space="preserve"> IF(N594=Y$2,1,0)</f>
        <v>0</v>
      </c>
      <c r="Z594">
        <f t="shared" si="74"/>
        <v>0</v>
      </c>
      <c r="AA594">
        <f t="shared" si="74"/>
        <v>0</v>
      </c>
      <c r="AB594">
        <f t="shared" si="74"/>
        <v>1</v>
      </c>
      <c r="AC594">
        <f t="shared" ref="AC594:AE657" si="82" xml:space="preserve"> IF($N594=AC$2,1,0)</f>
        <v>0</v>
      </c>
      <c r="AD594">
        <f t="shared" si="75"/>
        <v>0</v>
      </c>
      <c r="AE594">
        <f t="shared" si="75"/>
        <v>0</v>
      </c>
      <c r="AF594">
        <f t="shared" si="76"/>
        <v>0</v>
      </c>
      <c r="AG594">
        <f t="shared" si="76"/>
        <v>1</v>
      </c>
      <c r="AH594">
        <f t="shared" si="76"/>
        <v>0</v>
      </c>
      <c r="AI594">
        <f t="shared" si="76"/>
        <v>0</v>
      </c>
      <c r="AJ594">
        <v>78.2667</v>
      </c>
      <c r="AK594">
        <v>2</v>
      </c>
      <c r="AL594">
        <v>1</v>
      </c>
      <c r="AM594" s="3">
        <v>52</v>
      </c>
    </row>
    <row r="595" spans="1:39" x14ac:dyDescent="0.3">
      <c r="A595">
        <v>593</v>
      </c>
      <c r="B595">
        <v>0</v>
      </c>
      <c r="C595">
        <v>3</v>
      </c>
      <c r="D595" t="s">
        <v>867</v>
      </c>
      <c r="E595" t="s">
        <v>21</v>
      </c>
      <c r="F595">
        <v>47</v>
      </c>
      <c r="G595">
        <v>0</v>
      </c>
      <c r="H595">
        <v>0</v>
      </c>
      <c r="I595" t="s">
        <v>868</v>
      </c>
      <c r="J595">
        <v>7.25</v>
      </c>
      <c r="L595" t="s">
        <v>23</v>
      </c>
      <c r="M595" t="s">
        <v>23</v>
      </c>
      <c r="N595" t="str">
        <f t="shared" si="77"/>
        <v>M</v>
      </c>
      <c r="O595">
        <f xml:space="preserve"> IF(J595="",MEDIAN(J:J),J595)</f>
        <v>7.25</v>
      </c>
      <c r="P595">
        <f t="shared" si="78"/>
        <v>1</v>
      </c>
      <c r="Q595">
        <f t="shared" si="79"/>
        <v>0</v>
      </c>
      <c r="R595" t="s">
        <v>24</v>
      </c>
      <c r="S595" t="str">
        <f xml:space="preserve"> VLOOKUP(R595,[1]train_next!$D$3:$E$20,2,FALSE)</f>
        <v>Mr</v>
      </c>
      <c r="T595" s="3">
        <f xml:space="preserve"> IF(F595="",AVERAGEIF(S:S,S595,F:F),F595)</f>
        <v>47</v>
      </c>
      <c r="V595">
        <f t="shared" si="80"/>
        <v>1</v>
      </c>
      <c r="W595">
        <f t="shared" si="81"/>
        <v>0</v>
      </c>
      <c r="X595">
        <f xml:space="preserve"> IF(N595=X$2,1,0)</f>
        <v>1</v>
      </c>
      <c r="Y595">
        <f xml:space="preserve"> IF(N595=Y$2,1,0)</f>
        <v>0</v>
      </c>
      <c r="Z595">
        <f t="shared" ref="Z595:AE658" si="83" xml:space="preserve"> IF($N595=Z$2,1,0)</f>
        <v>0</v>
      </c>
      <c r="AA595">
        <f t="shared" si="83"/>
        <v>0</v>
      </c>
      <c r="AB595">
        <f t="shared" si="83"/>
        <v>0</v>
      </c>
      <c r="AC595">
        <f t="shared" si="82"/>
        <v>0</v>
      </c>
      <c r="AD595">
        <f t="shared" si="82"/>
        <v>0</v>
      </c>
      <c r="AE595">
        <f t="shared" si="82"/>
        <v>0</v>
      </c>
      <c r="AF595">
        <f t="shared" si="76"/>
        <v>1</v>
      </c>
      <c r="AG595">
        <f t="shared" si="76"/>
        <v>0</v>
      </c>
      <c r="AH595">
        <f t="shared" si="76"/>
        <v>0</v>
      </c>
      <c r="AI595">
        <f t="shared" si="76"/>
        <v>0</v>
      </c>
      <c r="AJ595">
        <v>7.25</v>
      </c>
      <c r="AK595">
        <v>1</v>
      </c>
      <c r="AL595">
        <v>0</v>
      </c>
      <c r="AM595" s="3">
        <v>47</v>
      </c>
    </row>
    <row r="596" spans="1:39" x14ac:dyDescent="0.3">
      <c r="A596">
        <v>594</v>
      </c>
      <c r="B596">
        <v>0</v>
      </c>
      <c r="C596">
        <v>3</v>
      </c>
      <c r="D596" t="s">
        <v>869</v>
      </c>
      <c r="E596" t="s">
        <v>26</v>
      </c>
      <c r="G596">
        <v>0</v>
      </c>
      <c r="H596">
        <v>2</v>
      </c>
      <c r="I596">
        <v>364848</v>
      </c>
      <c r="J596">
        <v>7.75</v>
      </c>
      <c r="L596" t="s">
        <v>38</v>
      </c>
      <c r="M596" t="s">
        <v>38</v>
      </c>
      <c r="N596" t="str">
        <f t="shared" si="77"/>
        <v>M</v>
      </c>
      <c r="O596">
        <f xml:space="preserve"> IF(J596="",MEDIAN(J:J),J596)</f>
        <v>7.75</v>
      </c>
      <c r="P596">
        <f t="shared" si="78"/>
        <v>3</v>
      </c>
      <c r="Q596">
        <f t="shared" si="79"/>
        <v>1</v>
      </c>
      <c r="R596" t="s">
        <v>33</v>
      </c>
      <c r="S596" t="str">
        <f xml:space="preserve"> VLOOKUP(R596,[1]train_next!$D$3:$E$20,2,FALSE)</f>
        <v>Miss</v>
      </c>
      <c r="T596" s="3">
        <f xml:space="preserve"> IF(F596="",AVERAGEIF(S:S,S596,F:F),F596)</f>
        <v>21.8243661971831</v>
      </c>
      <c r="V596">
        <f t="shared" si="80"/>
        <v>0</v>
      </c>
      <c r="W596">
        <f t="shared" si="81"/>
        <v>0</v>
      </c>
      <c r="X596">
        <f xml:space="preserve"> IF(N596=X$2,1,0)</f>
        <v>1</v>
      </c>
      <c r="Y596">
        <f xml:space="preserve"> IF(N596=Y$2,1,0)</f>
        <v>0</v>
      </c>
      <c r="Z596">
        <f t="shared" si="83"/>
        <v>0</v>
      </c>
      <c r="AA596">
        <f t="shared" si="83"/>
        <v>0</v>
      </c>
      <c r="AB596">
        <f t="shared" si="83"/>
        <v>0</v>
      </c>
      <c r="AC596">
        <f t="shared" si="82"/>
        <v>0</v>
      </c>
      <c r="AD596">
        <f t="shared" si="82"/>
        <v>0</v>
      </c>
      <c r="AE596">
        <f t="shared" si="82"/>
        <v>0</v>
      </c>
      <c r="AF596">
        <f t="shared" si="76"/>
        <v>0</v>
      </c>
      <c r="AG596">
        <f t="shared" si="76"/>
        <v>0</v>
      </c>
      <c r="AH596">
        <f t="shared" si="76"/>
        <v>0</v>
      </c>
      <c r="AI596">
        <f t="shared" si="76"/>
        <v>1</v>
      </c>
      <c r="AJ596">
        <v>7.75</v>
      </c>
      <c r="AK596">
        <v>3</v>
      </c>
      <c r="AL596">
        <v>1</v>
      </c>
      <c r="AM596" s="3">
        <v>21.8243661971831</v>
      </c>
    </row>
    <row r="597" spans="1:39" x14ac:dyDescent="0.3">
      <c r="A597">
        <v>595</v>
      </c>
      <c r="B597">
        <v>0</v>
      </c>
      <c r="C597">
        <v>2</v>
      </c>
      <c r="D597" t="s">
        <v>870</v>
      </c>
      <c r="E597" t="s">
        <v>21</v>
      </c>
      <c r="F597">
        <v>37</v>
      </c>
      <c r="G597">
        <v>1</v>
      </c>
      <c r="H597">
        <v>0</v>
      </c>
      <c r="I597" t="s">
        <v>871</v>
      </c>
      <c r="J597">
        <v>26</v>
      </c>
      <c r="L597" t="s">
        <v>23</v>
      </c>
      <c r="M597" t="s">
        <v>23</v>
      </c>
      <c r="N597" t="str">
        <f t="shared" si="77"/>
        <v>M</v>
      </c>
      <c r="O597">
        <f xml:space="preserve"> IF(J597="",MEDIAN(J:J),J597)</f>
        <v>26</v>
      </c>
      <c r="P597">
        <f t="shared" si="78"/>
        <v>2</v>
      </c>
      <c r="Q597">
        <f t="shared" si="79"/>
        <v>0</v>
      </c>
      <c r="R597" t="s">
        <v>24</v>
      </c>
      <c r="S597" t="str">
        <f xml:space="preserve"> VLOOKUP(R597,[1]train_next!$D$3:$E$20,2,FALSE)</f>
        <v>Mr</v>
      </c>
      <c r="T597" s="3">
        <f xml:space="preserve"> IF(F597="",AVERAGEIF(S:S,S597,F:F),F597)</f>
        <v>37</v>
      </c>
      <c r="V597">
        <f t="shared" si="80"/>
        <v>1</v>
      </c>
      <c r="W597">
        <f t="shared" si="81"/>
        <v>0</v>
      </c>
      <c r="X597">
        <f xml:space="preserve"> IF(N597=X$2,1,0)</f>
        <v>1</v>
      </c>
      <c r="Y597">
        <f xml:space="preserve"> IF(N597=Y$2,1,0)</f>
        <v>0</v>
      </c>
      <c r="Z597">
        <f t="shared" si="83"/>
        <v>0</v>
      </c>
      <c r="AA597">
        <f t="shared" si="83"/>
        <v>0</v>
      </c>
      <c r="AB597">
        <f t="shared" si="83"/>
        <v>0</v>
      </c>
      <c r="AC597">
        <f t="shared" si="82"/>
        <v>0</v>
      </c>
      <c r="AD597">
        <f t="shared" si="82"/>
        <v>0</v>
      </c>
      <c r="AE597">
        <f t="shared" si="82"/>
        <v>0</v>
      </c>
      <c r="AF597">
        <f t="shared" si="76"/>
        <v>1</v>
      </c>
      <c r="AG597">
        <f t="shared" si="76"/>
        <v>0</v>
      </c>
      <c r="AH597">
        <f t="shared" si="76"/>
        <v>0</v>
      </c>
      <c r="AI597">
        <f t="shared" si="76"/>
        <v>0</v>
      </c>
      <c r="AJ597">
        <v>26</v>
      </c>
      <c r="AK597">
        <v>2</v>
      </c>
      <c r="AL597">
        <v>0</v>
      </c>
      <c r="AM597" s="3">
        <v>37</v>
      </c>
    </row>
    <row r="598" spans="1:39" x14ac:dyDescent="0.3">
      <c r="A598">
        <v>596</v>
      </c>
      <c r="B598">
        <v>0</v>
      </c>
      <c r="C598">
        <v>3</v>
      </c>
      <c r="D598" t="s">
        <v>872</v>
      </c>
      <c r="E598" t="s">
        <v>21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23</v>
      </c>
      <c r="M598" t="s">
        <v>23</v>
      </c>
      <c r="N598" t="str">
        <f t="shared" si="77"/>
        <v>M</v>
      </c>
      <c r="O598">
        <f xml:space="preserve"> IF(J598="",MEDIAN(J:J),J598)</f>
        <v>24.15</v>
      </c>
      <c r="P598">
        <f t="shared" si="78"/>
        <v>3</v>
      </c>
      <c r="Q598">
        <f t="shared" si="79"/>
        <v>0</v>
      </c>
      <c r="R598" t="s">
        <v>24</v>
      </c>
      <c r="S598" t="str">
        <f xml:space="preserve"> VLOOKUP(R598,[1]train_next!$D$3:$E$20,2,FALSE)</f>
        <v>Mr</v>
      </c>
      <c r="T598" s="3">
        <f xml:space="preserve"> IF(F598="",AVERAGEIF(S:S,S598,F:F),F598)</f>
        <v>36</v>
      </c>
      <c r="V598">
        <f t="shared" si="80"/>
        <v>1</v>
      </c>
      <c r="W598">
        <f t="shared" si="81"/>
        <v>0</v>
      </c>
      <c r="X598">
        <f xml:space="preserve"> IF(N598=X$2,1,0)</f>
        <v>1</v>
      </c>
      <c r="Y598">
        <f xml:space="preserve"> IF(N598=Y$2,1,0)</f>
        <v>0</v>
      </c>
      <c r="Z598">
        <f t="shared" si="83"/>
        <v>0</v>
      </c>
      <c r="AA598">
        <f t="shared" si="83"/>
        <v>0</v>
      </c>
      <c r="AB598">
        <f t="shared" si="83"/>
        <v>0</v>
      </c>
      <c r="AC598">
        <f t="shared" si="82"/>
        <v>0</v>
      </c>
      <c r="AD598">
        <f t="shared" si="82"/>
        <v>0</v>
      </c>
      <c r="AE598">
        <f t="shared" si="82"/>
        <v>0</v>
      </c>
      <c r="AF598">
        <f t="shared" si="76"/>
        <v>1</v>
      </c>
      <c r="AG598">
        <f t="shared" si="76"/>
        <v>0</v>
      </c>
      <c r="AH598">
        <f t="shared" si="76"/>
        <v>0</v>
      </c>
      <c r="AI598">
        <f t="shared" si="76"/>
        <v>0</v>
      </c>
      <c r="AJ598">
        <v>24.15</v>
      </c>
      <c r="AK598">
        <v>3</v>
      </c>
      <c r="AL598">
        <v>0</v>
      </c>
      <c r="AM598" s="3">
        <v>36</v>
      </c>
    </row>
    <row r="599" spans="1:39" x14ac:dyDescent="0.3">
      <c r="A599">
        <v>597</v>
      </c>
      <c r="B599">
        <v>1</v>
      </c>
      <c r="C599">
        <v>2</v>
      </c>
      <c r="D599" t="s">
        <v>873</v>
      </c>
      <c r="E599" t="s">
        <v>26</v>
      </c>
      <c r="G599">
        <v>0</v>
      </c>
      <c r="H599">
        <v>0</v>
      </c>
      <c r="I599">
        <v>248727</v>
      </c>
      <c r="J599">
        <v>33</v>
      </c>
      <c r="L599" t="s">
        <v>23</v>
      </c>
      <c r="M599" t="s">
        <v>23</v>
      </c>
      <c r="N599" t="str">
        <f t="shared" si="77"/>
        <v>M</v>
      </c>
      <c r="O599">
        <f xml:space="preserve"> IF(J599="",MEDIAN(J:J),J599)</f>
        <v>33</v>
      </c>
      <c r="P599">
        <f t="shared" si="78"/>
        <v>1</v>
      </c>
      <c r="Q599">
        <f t="shared" si="79"/>
        <v>1</v>
      </c>
      <c r="R599" t="s">
        <v>33</v>
      </c>
      <c r="S599" t="str">
        <f xml:space="preserve"> VLOOKUP(R599,[1]train_next!$D$3:$E$20,2,FALSE)</f>
        <v>Miss</v>
      </c>
      <c r="T599" s="3">
        <f xml:space="preserve"> IF(F599="",AVERAGEIF(S:S,S599,F:F),F599)</f>
        <v>21.8243661971831</v>
      </c>
      <c r="V599">
        <f t="shared" si="80"/>
        <v>1</v>
      </c>
      <c r="W599">
        <f t="shared" si="81"/>
        <v>0</v>
      </c>
      <c r="X599">
        <f xml:space="preserve"> IF(N599=X$2,1,0)</f>
        <v>1</v>
      </c>
      <c r="Y599">
        <f xml:space="preserve"> IF(N599=Y$2,1,0)</f>
        <v>0</v>
      </c>
      <c r="Z599">
        <f t="shared" si="83"/>
        <v>0</v>
      </c>
      <c r="AA599">
        <f t="shared" si="83"/>
        <v>0</v>
      </c>
      <c r="AB599">
        <f t="shared" si="83"/>
        <v>0</v>
      </c>
      <c r="AC599">
        <f t="shared" si="82"/>
        <v>0</v>
      </c>
      <c r="AD599">
        <f t="shared" si="82"/>
        <v>0</v>
      </c>
      <c r="AE599">
        <f t="shared" si="82"/>
        <v>0</v>
      </c>
      <c r="AF599">
        <f t="shared" si="76"/>
        <v>0</v>
      </c>
      <c r="AG599">
        <f t="shared" si="76"/>
        <v>0</v>
      </c>
      <c r="AH599">
        <f t="shared" si="76"/>
        <v>0</v>
      </c>
      <c r="AI599">
        <f t="shared" si="76"/>
        <v>1</v>
      </c>
      <c r="AJ599">
        <v>33</v>
      </c>
      <c r="AK599">
        <v>1</v>
      </c>
      <c r="AL599">
        <v>1</v>
      </c>
      <c r="AM599" s="3">
        <v>21.8243661971831</v>
      </c>
    </row>
    <row r="600" spans="1:39" x14ac:dyDescent="0.3">
      <c r="A600">
        <v>598</v>
      </c>
      <c r="B600">
        <v>0</v>
      </c>
      <c r="C600">
        <v>3</v>
      </c>
      <c r="D600" t="s">
        <v>874</v>
      </c>
      <c r="E600" t="s">
        <v>21</v>
      </c>
      <c r="F600">
        <v>49</v>
      </c>
      <c r="G600">
        <v>0</v>
      </c>
      <c r="H600">
        <v>0</v>
      </c>
      <c r="I600" t="s">
        <v>294</v>
      </c>
      <c r="J600">
        <v>0</v>
      </c>
      <c r="L600" t="s">
        <v>23</v>
      </c>
      <c r="M600" t="s">
        <v>23</v>
      </c>
      <c r="N600" t="str">
        <f t="shared" si="77"/>
        <v>M</v>
      </c>
      <c r="O600">
        <f xml:space="preserve"> IF(J600="",MEDIAN(J:J),J600)</f>
        <v>0</v>
      </c>
      <c r="P600">
        <f t="shared" si="78"/>
        <v>1</v>
      </c>
      <c r="Q600">
        <f t="shared" si="79"/>
        <v>0</v>
      </c>
      <c r="R600" t="s">
        <v>24</v>
      </c>
      <c r="S600" t="str">
        <f xml:space="preserve"> VLOOKUP(R600,[1]train_next!$D$3:$E$20,2,FALSE)</f>
        <v>Mr</v>
      </c>
      <c r="T600" s="3">
        <f xml:space="preserve"> IF(F600="",AVERAGEIF(S:S,S600,F:F),F600)</f>
        <v>49</v>
      </c>
      <c r="V600">
        <f t="shared" si="80"/>
        <v>1</v>
      </c>
      <c r="W600">
        <f t="shared" si="81"/>
        <v>0</v>
      </c>
      <c r="X600">
        <f xml:space="preserve"> IF(N600=X$2,1,0)</f>
        <v>1</v>
      </c>
      <c r="Y600">
        <f xml:space="preserve"> IF(N600=Y$2,1,0)</f>
        <v>0</v>
      </c>
      <c r="Z600">
        <f t="shared" si="83"/>
        <v>0</v>
      </c>
      <c r="AA600">
        <f t="shared" si="83"/>
        <v>0</v>
      </c>
      <c r="AB600">
        <f t="shared" si="83"/>
        <v>0</v>
      </c>
      <c r="AC600">
        <f t="shared" si="82"/>
        <v>0</v>
      </c>
      <c r="AD600">
        <f t="shared" si="82"/>
        <v>0</v>
      </c>
      <c r="AE600">
        <f t="shared" si="82"/>
        <v>0</v>
      </c>
      <c r="AF600">
        <f t="shared" si="76"/>
        <v>1</v>
      </c>
      <c r="AG600">
        <f t="shared" si="76"/>
        <v>0</v>
      </c>
      <c r="AH600">
        <f t="shared" si="76"/>
        <v>0</v>
      </c>
      <c r="AI600">
        <f t="shared" si="76"/>
        <v>0</v>
      </c>
      <c r="AJ600">
        <v>0</v>
      </c>
      <c r="AK600">
        <v>1</v>
      </c>
      <c r="AL600">
        <v>0</v>
      </c>
      <c r="AM600" s="3">
        <v>49</v>
      </c>
    </row>
    <row r="601" spans="1:39" x14ac:dyDescent="0.3">
      <c r="A601">
        <v>599</v>
      </c>
      <c r="B601">
        <v>0</v>
      </c>
      <c r="C601">
        <v>3</v>
      </c>
      <c r="D601" t="s">
        <v>875</v>
      </c>
      <c r="E601" t="s">
        <v>21</v>
      </c>
      <c r="G601">
        <v>0</v>
      </c>
      <c r="H601">
        <v>0</v>
      </c>
      <c r="I601">
        <v>2664</v>
      </c>
      <c r="J601">
        <v>7.2249999999999996</v>
      </c>
      <c r="L601" t="s">
        <v>29</v>
      </c>
      <c r="M601" t="s">
        <v>29</v>
      </c>
      <c r="N601" t="str">
        <f t="shared" si="77"/>
        <v>M</v>
      </c>
      <c r="O601">
        <f xml:space="preserve"> IF(J601="",MEDIAN(J:J),J601)</f>
        <v>7.2249999999999996</v>
      </c>
      <c r="P601">
        <f t="shared" si="78"/>
        <v>1</v>
      </c>
      <c r="Q601">
        <f t="shared" si="79"/>
        <v>0</v>
      </c>
      <c r="R601" t="s">
        <v>24</v>
      </c>
      <c r="S601" t="str">
        <f xml:space="preserve"> VLOOKUP(R601,[1]train_next!$D$3:$E$20,2,FALSE)</f>
        <v>Mr</v>
      </c>
      <c r="T601" s="3">
        <f xml:space="preserve"> IF(F601="",AVERAGEIF(S:S,S601,F:F),F601)</f>
        <v>32.252151462994838</v>
      </c>
      <c r="V601">
        <f t="shared" si="80"/>
        <v>0</v>
      </c>
      <c r="W601">
        <f t="shared" si="81"/>
        <v>1</v>
      </c>
      <c r="X601">
        <f xml:space="preserve"> IF(N601=X$2,1,0)</f>
        <v>1</v>
      </c>
      <c r="Y601">
        <f xml:space="preserve"> IF(N601=Y$2,1,0)</f>
        <v>0</v>
      </c>
      <c r="Z601">
        <f t="shared" si="83"/>
        <v>0</v>
      </c>
      <c r="AA601">
        <f t="shared" si="83"/>
        <v>0</v>
      </c>
      <c r="AB601">
        <f t="shared" si="83"/>
        <v>0</v>
      </c>
      <c r="AC601">
        <f t="shared" si="82"/>
        <v>0</v>
      </c>
      <c r="AD601">
        <f t="shared" si="82"/>
        <v>0</v>
      </c>
      <c r="AE601">
        <f t="shared" si="82"/>
        <v>0</v>
      </c>
      <c r="AF601">
        <f t="shared" si="76"/>
        <v>1</v>
      </c>
      <c r="AG601">
        <f t="shared" si="76"/>
        <v>0</v>
      </c>
      <c r="AH601">
        <f t="shared" si="76"/>
        <v>0</v>
      </c>
      <c r="AI601">
        <f t="shared" si="76"/>
        <v>0</v>
      </c>
      <c r="AJ601">
        <v>7.2249999999999996</v>
      </c>
      <c r="AK601">
        <v>1</v>
      </c>
      <c r="AL601">
        <v>0</v>
      </c>
      <c r="AM601" s="3">
        <v>32.252151462994838</v>
      </c>
    </row>
    <row r="602" spans="1:39" x14ac:dyDescent="0.3">
      <c r="A602">
        <v>600</v>
      </c>
      <c r="B602">
        <v>1</v>
      </c>
      <c r="C602">
        <v>1</v>
      </c>
      <c r="D602" t="s">
        <v>876</v>
      </c>
      <c r="E602" t="s">
        <v>21</v>
      </c>
      <c r="F602">
        <v>49</v>
      </c>
      <c r="G602">
        <v>1</v>
      </c>
      <c r="H602">
        <v>0</v>
      </c>
      <c r="I602" t="s">
        <v>482</v>
      </c>
      <c r="J602">
        <v>56.929200000000002</v>
      </c>
      <c r="K602" t="s">
        <v>877</v>
      </c>
      <c r="L602" t="s">
        <v>29</v>
      </c>
      <c r="M602" t="s">
        <v>29</v>
      </c>
      <c r="N602" t="str">
        <f t="shared" si="77"/>
        <v>A</v>
      </c>
      <c r="O602">
        <f xml:space="preserve"> IF(J602="",MEDIAN(J:J),J602)</f>
        <v>56.929200000000002</v>
      </c>
      <c r="P602">
        <f t="shared" si="78"/>
        <v>2</v>
      </c>
      <c r="Q602">
        <f t="shared" si="79"/>
        <v>0</v>
      </c>
      <c r="R602" t="s">
        <v>878</v>
      </c>
      <c r="S602" t="str">
        <f xml:space="preserve"> VLOOKUP(R602,[1]train_next!$D$3:$E$20,2,FALSE)</f>
        <v>Royalty</v>
      </c>
      <c r="T602" s="3">
        <f xml:space="preserve"> IF(F602="",AVERAGEIF(S:S,S602,F:F),F602)</f>
        <v>49</v>
      </c>
      <c r="V602">
        <f t="shared" si="80"/>
        <v>0</v>
      </c>
      <c r="W602">
        <f t="shared" si="81"/>
        <v>1</v>
      </c>
      <c r="X602">
        <f xml:space="preserve"> IF(N602=X$2,1,0)</f>
        <v>0</v>
      </c>
      <c r="Y602">
        <f xml:space="preserve"> IF(N602=Y$2,1,0)</f>
        <v>0</v>
      </c>
      <c r="Z602">
        <f t="shared" si="83"/>
        <v>0</v>
      </c>
      <c r="AA602">
        <f t="shared" si="83"/>
        <v>0</v>
      </c>
      <c r="AB602">
        <f t="shared" si="83"/>
        <v>0</v>
      </c>
      <c r="AC602">
        <f t="shared" si="82"/>
        <v>1</v>
      </c>
      <c r="AD602">
        <f t="shared" si="82"/>
        <v>0</v>
      </c>
      <c r="AE602">
        <f t="shared" si="82"/>
        <v>0</v>
      </c>
      <c r="AF602">
        <f t="shared" si="76"/>
        <v>0</v>
      </c>
      <c r="AG602">
        <f t="shared" si="76"/>
        <v>0</v>
      </c>
      <c r="AH602">
        <f t="shared" si="76"/>
        <v>0</v>
      </c>
      <c r="AI602">
        <f t="shared" si="76"/>
        <v>0</v>
      </c>
      <c r="AJ602">
        <v>56.929200000000002</v>
      </c>
      <c r="AK602">
        <v>2</v>
      </c>
      <c r="AL602">
        <v>0</v>
      </c>
      <c r="AM602" s="3">
        <v>49</v>
      </c>
    </row>
    <row r="603" spans="1:39" x14ac:dyDescent="0.3">
      <c r="A603">
        <v>601</v>
      </c>
      <c r="B603">
        <v>1</v>
      </c>
      <c r="C603">
        <v>2</v>
      </c>
      <c r="D603" t="s">
        <v>879</v>
      </c>
      <c r="E603" t="s">
        <v>26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23</v>
      </c>
      <c r="M603" t="s">
        <v>23</v>
      </c>
      <c r="N603" t="str">
        <f t="shared" si="77"/>
        <v>M</v>
      </c>
      <c r="O603">
        <f xml:space="preserve"> IF(J603="",MEDIAN(J:J),J603)</f>
        <v>27</v>
      </c>
      <c r="P603">
        <f t="shared" si="78"/>
        <v>4</v>
      </c>
      <c r="Q603">
        <f t="shared" si="79"/>
        <v>1</v>
      </c>
      <c r="R603" t="s">
        <v>30</v>
      </c>
      <c r="S603" t="str">
        <f xml:space="preserve"> VLOOKUP(R603,[1]train_next!$D$3:$E$20,2,FALSE)</f>
        <v>Mrs</v>
      </c>
      <c r="T603" s="3">
        <f xml:space="preserve"> IF(F603="",AVERAGEIF(S:S,S603,F:F),F603)</f>
        <v>24</v>
      </c>
      <c r="V603">
        <f t="shared" si="80"/>
        <v>1</v>
      </c>
      <c r="W603">
        <f t="shared" si="81"/>
        <v>0</v>
      </c>
      <c r="X603">
        <f xml:space="preserve"> IF(N603=X$2,1,0)</f>
        <v>1</v>
      </c>
      <c r="Y603">
        <f xml:space="preserve"> IF(N603=Y$2,1,0)</f>
        <v>0</v>
      </c>
      <c r="Z603">
        <f t="shared" si="83"/>
        <v>0</v>
      </c>
      <c r="AA603">
        <f t="shared" si="83"/>
        <v>0</v>
      </c>
      <c r="AB603">
        <f t="shared" si="83"/>
        <v>0</v>
      </c>
      <c r="AC603">
        <f t="shared" si="82"/>
        <v>0</v>
      </c>
      <c r="AD603">
        <f t="shared" si="82"/>
        <v>0</v>
      </c>
      <c r="AE603">
        <f t="shared" si="82"/>
        <v>0</v>
      </c>
      <c r="AF603">
        <f t="shared" si="76"/>
        <v>0</v>
      </c>
      <c r="AG603">
        <f t="shared" si="76"/>
        <v>1</v>
      </c>
      <c r="AH603">
        <f t="shared" si="76"/>
        <v>0</v>
      </c>
      <c r="AI603">
        <f t="shared" si="76"/>
        <v>0</v>
      </c>
      <c r="AJ603">
        <v>27</v>
      </c>
      <c r="AK603">
        <v>4</v>
      </c>
      <c r="AL603">
        <v>1</v>
      </c>
      <c r="AM603" s="3">
        <v>24</v>
      </c>
    </row>
    <row r="604" spans="1:39" x14ac:dyDescent="0.3">
      <c r="A604">
        <v>602</v>
      </c>
      <c r="B604">
        <v>0</v>
      </c>
      <c r="C604">
        <v>3</v>
      </c>
      <c r="D604" t="s">
        <v>880</v>
      </c>
      <c r="E604" t="s">
        <v>21</v>
      </c>
      <c r="G604">
        <v>0</v>
      </c>
      <c r="H604">
        <v>0</v>
      </c>
      <c r="I604">
        <v>349214</v>
      </c>
      <c r="J604">
        <v>7.8958000000000004</v>
      </c>
      <c r="L604" t="s">
        <v>23</v>
      </c>
      <c r="M604" t="s">
        <v>23</v>
      </c>
      <c r="N604" t="str">
        <f t="shared" si="77"/>
        <v>M</v>
      </c>
      <c r="O604">
        <f xml:space="preserve"> IF(J604="",MEDIAN(J:J),J604)</f>
        <v>7.8958000000000004</v>
      </c>
      <c r="P604">
        <f t="shared" si="78"/>
        <v>1</v>
      </c>
      <c r="Q604">
        <f t="shared" si="79"/>
        <v>0</v>
      </c>
      <c r="R604" t="s">
        <v>24</v>
      </c>
      <c r="S604" t="str">
        <f xml:space="preserve"> VLOOKUP(R604,[1]train_next!$D$3:$E$20,2,FALSE)</f>
        <v>Mr</v>
      </c>
      <c r="T604" s="3">
        <f xml:space="preserve"> IF(F604="",AVERAGEIF(S:S,S604,F:F),F604)</f>
        <v>32.252151462994838</v>
      </c>
      <c r="V604">
        <f t="shared" si="80"/>
        <v>1</v>
      </c>
      <c r="W604">
        <f t="shared" si="81"/>
        <v>0</v>
      </c>
      <c r="X604">
        <f xml:space="preserve"> IF(N604=X$2,1,0)</f>
        <v>1</v>
      </c>
      <c r="Y604">
        <f xml:space="preserve"> IF(N604=Y$2,1,0)</f>
        <v>0</v>
      </c>
      <c r="Z604">
        <f t="shared" si="83"/>
        <v>0</v>
      </c>
      <c r="AA604">
        <f t="shared" si="83"/>
        <v>0</v>
      </c>
      <c r="AB604">
        <f t="shared" si="83"/>
        <v>0</v>
      </c>
      <c r="AC604">
        <f t="shared" si="82"/>
        <v>0</v>
      </c>
      <c r="AD604">
        <f t="shared" si="82"/>
        <v>0</v>
      </c>
      <c r="AE604">
        <f t="shared" si="82"/>
        <v>0</v>
      </c>
      <c r="AF604">
        <f t="shared" si="76"/>
        <v>1</v>
      </c>
      <c r="AG604">
        <f t="shared" si="76"/>
        <v>0</v>
      </c>
      <c r="AH604">
        <f t="shared" si="76"/>
        <v>0</v>
      </c>
      <c r="AI604">
        <f t="shared" si="76"/>
        <v>0</v>
      </c>
      <c r="AJ604">
        <v>7.8958000000000004</v>
      </c>
      <c r="AK604">
        <v>1</v>
      </c>
      <c r="AL604">
        <v>0</v>
      </c>
      <c r="AM604" s="3">
        <v>32.252151462994838</v>
      </c>
    </row>
    <row r="605" spans="1:39" x14ac:dyDescent="0.3">
      <c r="A605">
        <v>603</v>
      </c>
      <c r="B605">
        <v>0</v>
      </c>
      <c r="C605">
        <v>1</v>
      </c>
      <c r="D605" t="s">
        <v>881</v>
      </c>
      <c r="E605" t="s">
        <v>21</v>
      </c>
      <c r="G605">
        <v>0</v>
      </c>
      <c r="H605">
        <v>0</v>
      </c>
      <c r="I605">
        <v>113796</v>
      </c>
      <c r="J605">
        <v>42.4</v>
      </c>
      <c r="L605" t="s">
        <v>23</v>
      </c>
      <c r="M605" t="s">
        <v>23</v>
      </c>
      <c r="N605" t="str">
        <f t="shared" si="77"/>
        <v>M</v>
      </c>
      <c r="O605">
        <f xml:space="preserve"> IF(J605="",MEDIAN(J:J),J605)</f>
        <v>42.4</v>
      </c>
      <c r="P605">
        <f t="shared" si="78"/>
        <v>1</v>
      </c>
      <c r="Q605">
        <f t="shared" si="79"/>
        <v>0</v>
      </c>
      <c r="R605" t="s">
        <v>24</v>
      </c>
      <c r="S605" t="str">
        <f xml:space="preserve"> VLOOKUP(R605,[1]train_next!$D$3:$E$20,2,FALSE)</f>
        <v>Mr</v>
      </c>
      <c r="T605" s="3">
        <f xml:space="preserve"> IF(F605="",AVERAGEIF(S:S,S605,F:F),F605)</f>
        <v>32.252151462994838</v>
      </c>
      <c r="V605">
        <f t="shared" si="80"/>
        <v>1</v>
      </c>
      <c r="W605">
        <f t="shared" si="81"/>
        <v>0</v>
      </c>
      <c r="X605">
        <f xml:space="preserve"> IF(N605=X$2,1,0)</f>
        <v>1</v>
      </c>
      <c r="Y605">
        <f xml:space="preserve"> IF(N605=Y$2,1,0)</f>
        <v>0</v>
      </c>
      <c r="Z605">
        <f t="shared" si="83"/>
        <v>0</v>
      </c>
      <c r="AA605">
        <f t="shared" si="83"/>
        <v>0</v>
      </c>
      <c r="AB605">
        <f t="shared" si="83"/>
        <v>0</v>
      </c>
      <c r="AC605">
        <f t="shared" si="82"/>
        <v>0</v>
      </c>
      <c r="AD605">
        <f t="shared" si="82"/>
        <v>0</v>
      </c>
      <c r="AE605">
        <f t="shared" si="82"/>
        <v>0</v>
      </c>
      <c r="AF605">
        <f t="shared" si="76"/>
        <v>1</v>
      </c>
      <c r="AG605">
        <f t="shared" si="76"/>
        <v>0</v>
      </c>
      <c r="AH605">
        <f t="shared" si="76"/>
        <v>0</v>
      </c>
      <c r="AI605">
        <f t="shared" si="76"/>
        <v>0</v>
      </c>
      <c r="AJ605">
        <v>42.4</v>
      </c>
      <c r="AK605">
        <v>1</v>
      </c>
      <c r="AL605">
        <v>0</v>
      </c>
      <c r="AM605" s="3">
        <v>32.252151462994838</v>
      </c>
    </row>
    <row r="606" spans="1:39" x14ac:dyDescent="0.3">
      <c r="A606">
        <v>604</v>
      </c>
      <c r="B606">
        <v>0</v>
      </c>
      <c r="C606">
        <v>3</v>
      </c>
      <c r="D606" t="s">
        <v>882</v>
      </c>
      <c r="E606" t="s">
        <v>21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23</v>
      </c>
      <c r="M606" t="s">
        <v>23</v>
      </c>
      <c r="N606" t="str">
        <f t="shared" si="77"/>
        <v>M</v>
      </c>
      <c r="O606">
        <f xml:space="preserve"> IF(J606="",MEDIAN(J:J),J606)</f>
        <v>8.0500000000000007</v>
      </c>
      <c r="P606">
        <f t="shared" si="78"/>
        <v>1</v>
      </c>
      <c r="Q606">
        <f t="shared" si="79"/>
        <v>0</v>
      </c>
      <c r="R606" t="s">
        <v>24</v>
      </c>
      <c r="S606" t="str">
        <f xml:space="preserve"> VLOOKUP(R606,[1]train_next!$D$3:$E$20,2,FALSE)</f>
        <v>Mr</v>
      </c>
      <c r="T606" s="3">
        <f xml:space="preserve"> IF(F606="",AVERAGEIF(S:S,S606,F:F),F606)</f>
        <v>44</v>
      </c>
      <c r="V606">
        <f t="shared" si="80"/>
        <v>1</v>
      </c>
      <c r="W606">
        <f t="shared" si="81"/>
        <v>0</v>
      </c>
      <c r="X606">
        <f xml:space="preserve"> IF(N606=X$2,1,0)</f>
        <v>1</v>
      </c>
      <c r="Y606">
        <f xml:space="preserve"> IF(N606=Y$2,1,0)</f>
        <v>0</v>
      </c>
      <c r="Z606">
        <f t="shared" si="83"/>
        <v>0</v>
      </c>
      <c r="AA606">
        <f t="shared" si="83"/>
        <v>0</v>
      </c>
      <c r="AB606">
        <f t="shared" si="83"/>
        <v>0</v>
      </c>
      <c r="AC606">
        <f t="shared" si="82"/>
        <v>0</v>
      </c>
      <c r="AD606">
        <f t="shared" si="82"/>
        <v>0</v>
      </c>
      <c r="AE606">
        <f t="shared" si="82"/>
        <v>0</v>
      </c>
      <c r="AF606">
        <f t="shared" si="76"/>
        <v>1</v>
      </c>
      <c r="AG606">
        <f t="shared" si="76"/>
        <v>0</v>
      </c>
      <c r="AH606">
        <f t="shared" si="76"/>
        <v>0</v>
      </c>
      <c r="AI606">
        <f t="shared" si="76"/>
        <v>0</v>
      </c>
      <c r="AJ606">
        <v>8.0500000000000007</v>
      </c>
      <c r="AK606">
        <v>1</v>
      </c>
      <c r="AL606">
        <v>0</v>
      </c>
      <c r="AM606" s="3">
        <v>44</v>
      </c>
    </row>
    <row r="607" spans="1:39" x14ac:dyDescent="0.3">
      <c r="A607">
        <v>605</v>
      </c>
      <c r="B607">
        <v>1</v>
      </c>
      <c r="C607">
        <v>1</v>
      </c>
      <c r="D607" t="s">
        <v>883</v>
      </c>
      <c r="E607" t="s">
        <v>21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29</v>
      </c>
      <c r="M607" t="s">
        <v>29</v>
      </c>
      <c r="N607" t="str">
        <f t="shared" si="77"/>
        <v>M</v>
      </c>
      <c r="O607">
        <f xml:space="preserve"> IF(J607="",MEDIAN(J:J),J607)</f>
        <v>26.55</v>
      </c>
      <c r="P607">
        <f t="shared" si="78"/>
        <v>1</v>
      </c>
      <c r="Q607">
        <f t="shared" si="79"/>
        <v>0</v>
      </c>
      <c r="R607" t="s">
        <v>24</v>
      </c>
      <c r="S607" t="str">
        <f xml:space="preserve"> VLOOKUP(R607,[1]train_next!$D$3:$E$20,2,FALSE)</f>
        <v>Mr</v>
      </c>
      <c r="T607" s="3">
        <f xml:space="preserve"> IF(F607="",AVERAGEIF(S:S,S607,F:F),F607)</f>
        <v>35</v>
      </c>
      <c r="V607">
        <f t="shared" si="80"/>
        <v>0</v>
      </c>
      <c r="W607">
        <f t="shared" si="81"/>
        <v>1</v>
      </c>
      <c r="X607">
        <f xml:space="preserve"> IF(N607=X$2,1,0)</f>
        <v>1</v>
      </c>
      <c r="Y607">
        <f xml:space="preserve"> IF(N607=Y$2,1,0)</f>
        <v>0</v>
      </c>
      <c r="Z607">
        <f t="shared" si="83"/>
        <v>0</v>
      </c>
      <c r="AA607">
        <f t="shared" si="83"/>
        <v>0</v>
      </c>
      <c r="AB607">
        <f t="shared" si="83"/>
        <v>0</v>
      </c>
      <c r="AC607">
        <f t="shared" si="82"/>
        <v>0</v>
      </c>
      <c r="AD607">
        <f t="shared" si="82"/>
        <v>0</v>
      </c>
      <c r="AE607">
        <f t="shared" si="82"/>
        <v>0</v>
      </c>
      <c r="AF607">
        <f t="shared" si="76"/>
        <v>1</v>
      </c>
      <c r="AG607">
        <f t="shared" si="76"/>
        <v>0</v>
      </c>
      <c r="AH607">
        <f t="shared" si="76"/>
        <v>0</v>
      </c>
      <c r="AI607">
        <f t="shared" si="76"/>
        <v>0</v>
      </c>
      <c r="AJ607">
        <v>26.55</v>
      </c>
      <c r="AK607">
        <v>1</v>
      </c>
      <c r="AL607">
        <v>0</v>
      </c>
      <c r="AM607" s="3">
        <v>35</v>
      </c>
    </row>
    <row r="608" spans="1:39" x14ac:dyDescent="0.3">
      <c r="A608">
        <v>606</v>
      </c>
      <c r="B608">
        <v>0</v>
      </c>
      <c r="C608">
        <v>3</v>
      </c>
      <c r="D608" t="s">
        <v>884</v>
      </c>
      <c r="E608" t="s">
        <v>21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23</v>
      </c>
      <c r="M608" t="s">
        <v>23</v>
      </c>
      <c r="N608" t="str">
        <f t="shared" si="77"/>
        <v>M</v>
      </c>
      <c r="O608">
        <f xml:space="preserve"> IF(J608="",MEDIAN(J:J),J608)</f>
        <v>15.55</v>
      </c>
      <c r="P608">
        <f t="shared" si="78"/>
        <v>2</v>
      </c>
      <c r="Q608">
        <f t="shared" si="79"/>
        <v>0</v>
      </c>
      <c r="R608" t="s">
        <v>24</v>
      </c>
      <c r="S608" t="str">
        <f xml:space="preserve"> VLOOKUP(R608,[1]train_next!$D$3:$E$20,2,FALSE)</f>
        <v>Mr</v>
      </c>
      <c r="T608" s="3">
        <f xml:space="preserve"> IF(F608="",AVERAGEIF(S:S,S608,F:F),F608)</f>
        <v>36</v>
      </c>
      <c r="V608">
        <f t="shared" si="80"/>
        <v>1</v>
      </c>
      <c r="W608">
        <f t="shared" si="81"/>
        <v>0</v>
      </c>
      <c r="X608">
        <f xml:space="preserve"> IF(N608=X$2,1,0)</f>
        <v>1</v>
      </c>
      <c r="Y608">
        <f xml:space="preserve"> IF(N608=Y$2,1,0)</f>
        <v>0</v>
      </c>
      <c r="Z608">
        <f t="shared" si="83"/>
        <v>0</v>
      </c>
      <c r="AA608">
        <f t="shared" si="83"/>
        <v>0</v>
      </c>
      <c r="AB608">
        <f t="shared" si="83"/>
        <v>0</v>
      </c>
      <c r="AC608">
        <f t="shared" si="82"/>
        <v>0</v>
      </c>
      <c r="AD608">
        <f t="shared" si="82"/>
        <v>0</v>
      </c>
      <c r="AE608">
        <f t="shared" si="82"/>
        <v>0</v>
      </c>
      <c r="AF608">
        <f t="shared" si="76"/>
        <v>1</v>
      </c>
      <c r="AG608">
        <f t="shared" si="76"/>
        <v>0</v>
      </c>
      <c r="AH608">
        <f t="shared" si="76"/>
        <v>0</v>
      </c>
      <c r="AI608">
        <f t="shared" si="76"/>
        <v>0</v>
      </c>
      <c r="AJ608">
        <v>15.55</v>
      </c>
      <c r="AK608">
        <v>2</v>
      </c>
      <c r="AL608">
        <v>0</v>
      </c>
      <c r="AM608" s="3">
        <v>36</v>
      </c>
    </row>
    <row r="609" spans="1:39" x14ac:dyDescent="0.3">
      <c r="A609">
        <v>607</v>
      </c>
      <c r="B609">
        <v>0</v>
      </c>
      <c r="C609">
        <v>3</v>
      </c>
      <c r="D609" t="s">
        <v>885</v>
      </c>
      <c r="E609" t="s">
        <v>21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23</v>
      </c>
      <c r="M609" t="s">
        <v>23</v>
      </c>
      <c r="N609" t="str">
        <f t="shared" si="77"/>
        <v>M</v>
      </c>
      <c r="O609">
        <f xml:space="preserve"> IF(J609="",MEDIAN(J:J),J609)</f>
        <v>7.8958000000000004</v>
      </c>
      <c r="P609">
        <f t="shared" si="78"/>
        <v>1</v>
      </c>
      <c r="Q609">
        <f t="shared" si="79"/>
        <v>0</v>
      </c>
      <c r="R609" t="s">
        <v>24</v>
      </c>
      <c r="S609" t="str">
        <f xml:space="preserve"> VLOOKUP(R609,[1]train_next!$D$3:$E$20,2,FALSE)</f>
        <v>Mr</v>
      </c>
      <c r="T609" s="3">
        <f xml:space="preserve"> IF(F609="",AVERAGEIF(S:S,S609,F:F),F609)</f>
        <v>30</v>
      </c>
      <c r="V609">
        <f t="shared" si="80"/>
        <v>1</v>
      </c>
      <c r="W609">
        <f t="shared" si="81"/>
        <v>0</v>
      </c>
      <c r="X609">
        <f xml:space="preserve"> IF(N609=X$2,1,0)</f>
        <v>1</v>
      </c>
      <c r="Y609">
        <f xml:space="preserve"> IF(N609=Y$2,1,0)</f>
        <v>0</v>
      </c>
      <c r="Z609">
        <f t="shared" si="83"/>
        <v>0</v>
      </c>
      <c r="AA609">
        <f t="shared" si="83"/>
        <v>0</v>
      </c>
      <c r="AB609">
        <f t="shared" si="83"/>
        <v>0</v>
      </c>
      <c r="AC609">
        <f t="shared" si="82"/>
        <v>0</v>
      </c>
      <c r="AD609">
        <f t="shared" si="82"/>
        <v>0</v>
      </c>
      <c r="AE609">
        <f t="shared" si="82"/>
        <v>0</v>
      </c>
      <c r="AF609">
        <f t="shared" si="76"/>
        <v>1</v>
      </c>
      <c r="AG609">
        <f t="shared" si="76"/>
        <v>0</v>
      </c>
      <c r="AH609">
        <f t="shared" si="76"/>
        <v>0</v>
      </c>
      <c r="AI609">
        <f t="shared" si="76"/>
        <v>0</v>
      </c>
      <c r="AJ609">
        <v>7.8958000000000004</v>
      </c>
      <c r="AK609">
        <v>1</v>
      </c>
      <c r="AL609">
        <v>0</v>
      </c>
      <c r="AM609" s="3">
        <v>30</v>
      </c>
    </row>
    <row r="610" spans="1:39" x14ac:dyDescent="0.3">
      <c r="A610">
        <v>608</v>
      </c>
      <c r="B610">
        <v>1</v>
      </c>
      <c r="C610">
        <v>1</v>
      </c>
      <c r="D610" t="s">
        <v>886</v>
      </c>
      <c r="E610" t="s">
        <v>21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23</v>
      </c>
      <c r="M610" t="s">
        <v>23</v>
      </c>
      <c r="N610" t="str">
        <f t="shared" si="77"/>
        <v>M</v>
      </c>
      <c r="O610">
        <f xml:space="preserve"> IF(J610="",MEDIAN(J:J),J610)</f>
        <v>30.5</v>
      </c>
      <c r="P610">
        <f t="shared" si="78"/>
        <v>1</v>
      </c>
      <c r="Q610">
        <f t="shared" si="79"/>
        <v>0</v>
      </c>
      <c r="R610" t="s">
        <v>24</v>
      </c>
      <c r="S610" t="str">
        <f xml:space="preserve"> VLOOKUP(R610,[1]train_next!$D$3:$E$20,2,FALSE)</f>
        <v>Mr</v>
      </c>
      <c r="T610" s="3">
        <f xml:space="preserve"> IF(F610="",AVERAGEIF(S:S,S610,F:F),F610)</f>
        <v>27</v>
      </c>
      <c r="V610">
        <f t="shared" si="80"/>
        <v>1</v>
      </c>
      <c r="W610">
        <f t="shared" si="81"/>
        <v>0</v>
      </c>
      <c r="X610">
        <f xml:space="preserve"> IF(N610=X$2,1,0)</f>
        <v>1</v>
      </c>
      <c r="Y610">
        <f xml:space="preserve"> IF(N610=Y$2,1,0)</f>
        <v>0</v>
      </c>
      <c r="Z610">
        <f t="shared" si="83"/>
        <v>0</v>
      </c>
      <c r="AA610">
        <f t="shared" si="83"/>
        <v>0</v>
      </c>
      <c r="AB610">
        <f t="shared" si="83"/>
        <v>0</v>
      </c>
      <c r="AC610">
        <f t="shared" si="82"/>
        <v>0</v>
      </c>
      <c r="AD610">
        <f t="shared" si="82"/>
        <v>0</v>
      </c>
      <c r="AE610">
        <f t="shared" si="82"/>
        <v>0</v>
      </c>
      <c r="AF610">
        <f t="shared" si="76"/>
        <v>1</v>
      </c>
      <c r="AG610">
        <f t="shared" si="76"/>
        <v>0</v>
      </c>
      <c r="AH610">
        <f t="shared" si="76"/>
        <v>0</v>
      </c>
      <c r="AI610">
        <f t="shared" si="76"/>
        <v>0</v>
      </c>
      <c r="AJ610">
        <v>30.5</v>
      </c>
      <c r="AK610">
        <v>1</v>
      </c>
      <c r="AL610">
        <v>0</v>
      </c>
      <c r="AM610" s="3">
        <v>27</v>
      </c>
    </row>
    <row r="611" spans="1:39" x14ac:dyDescent="0.3">
      <c r="A611">
        <v>609</v>
      </c>
      <c r="B611">
        <v>1</v>
      </c>
      <c r="C611">
        <v>2</v>
      </c>
      <c r="D611" t="s">
        <v>887</v>
      </c>
      <c r="E611" t="s">
        <v>26</v>
      </c>
      <c r="F611">
        <v>22</v>
      </c>
      <c r="G611">
        <v>1</v>
      </c>
      <c r="H611">
        <v>2</v>
      </c>
      <c r="I611" t="s">
        <v>93</v>
      </c>
      <c r="J611">
        <v>41.5792</v>
      </c>
      <c r="L611" t="s">
        <v>29</v>
      </c>
      <c r="M611" t="s">
        <v>29</v>
      </c>
      <c r="N611" t="str">
        <f t="shared" si="77"/>
        <v>M</v>
      </c>
      <c r="O611">
        <f xml:space="preserve"> IF(J611="",MEDIAN(J:J),J611)</f>
        <v>41.5792</v>
      </c>
      <c r="P611">
        <f t="shared" si="78"/>
        <v>4</v>
      </c>
      <c r="Q611">
        <f t="shared" si="79"/>
        <v>1</v>
      </c>
      <c r="R611" t="s">
        <v>30</v>
      </c>
      <c r="S611" t="str">
        <f xml:space="preserve"> VLOOKUP(R611,[1]train_next!$D$3:$E$20,2,FALSE)</f>
        <v>Mrs</v>
      </c>
      <c r="T611" s="3">
        <f xml:space="preserve"> IF(F611="",AVERAGEIF(S:S,S611,F:F),F611)</f>
        <v>22</v>
      </c>
      <c r="V611">
        <f t="shared" si="80"/>
        <v>0</v>
      </c>
      <c r="W611">
        <f t="shared" si="81"/>
        <v>1</v>
      </c>
      <c r="X611">
        <f xml:space="preserve"> IF(N611=X$2,1,0)</f>
        <v>1</v>
      </c>
      <c r="Y611">
        <f xml:space="preserve"> IF(N611=Y$2,1,0)</f>
        <v>0</v>
      </c>
      <c r="Z611">
        <f t="shared" si="83"/>
        <v>0</v>
      </c>
      <c r="AA611">
        <f t="shared" si="83"/>
        <v>0</v>
      </c>
      <c r="AB611">
        <f t="shared" si="83"/>
        <v>0</v>
      </c>
      <c r="AC611">
        <f t="shared" si="82"/>
        <v>0</v>
      </c>
      <c r="AD611">
        <f t="shared" si="82"/>
        <v>0</v>
      </c>
      <c r="AE611">
        <f t="shared" si="82"/>
        <v>0</v>
      </c>
      <c r="AF611">
        <f t="shared" si="76"/>
        <v>0</v>
      </c>
      <c r="AG611">
        <f t="shared" si="76"/>
        <v>1</v>
      </c>
      <c r="AH611">
        <f t="shared" si="76"/>
        <v>0</v>
      </c>
      <c r="AI611">
        <f t="shared" si="76"/>
        <v>0</v>
      </c>
      <c r="AJ611">
        <v>41.5792</v>
      </c>
      <c r="AK611">
        <v>4</v>
      </c>
      <c r="AL611">
        <v>1</v>
      </c>
      <c r="AM611" s="3">
        <v>22</v>
      </c>
    </row>
    <row r="612" spans="1:39" x14ac:dyDescent="0.3">
      <c r="A612">
        <v>610</v>
      </c>
      <c r="B612">
        <v>1</v>
      </c>
      <c r="C612">
        <v>1</v>
      </c>
      <c r="D612" t="s">
        <v>888</v>
      </c>
      <c r="E612" t="s">
        <v>26</v>
      </c>
      <c r="F612">
        <v>40</v>
      </c>
      <c r="G612">
        <v>0</v>
      </c>
      <c r="H612">
        <v>0</v>
      </c>
      <c r="I612" t="s">
        <v>421</v>
      </c>
      <c r="J612">
        <v>153.46250000000001</v>
      </c>
      <c r="K612" t="s">
        <v>422</v>
      </c>
      <c r="L612" t="s">
        <v>23</v>
      </c>
      <c r="M612" t="s">
        <v>23</v>
      </c>
      <c r="N612" t="str">
        <f t="shared" si="77"/>
        <v>C</v>
      </c>
      <c r="O612">
        <f xml:space="preserve"> IF(J612="",MEDIAN(J:J),J612)</f>
        <v>153.46250000000001</v>
      </c>
      <c r="P612">
        <f t="shared" si="78"/>
        <v>1</v>
      </c>
      <c r="Q612">
        <f t="shared" si="79"/>
        <v>1</v>
      </c>
      <c r="R612" t="s">
        <v>33</v>
      </c>
      <c r="S612" t="str">
        <f xml:space="preserve"> VLOOKUP(R612,[1]train_next!$D$3:$E$20,2,FALSE)</f>
        <v>Miss</v>
      </c>
      <c r="T612" s="3">
        <f xml:space="preserve"> IF(F612="",AVERAGEIF(S:S,S612,F:F),F612)</f>
        <v>40</v>
      </c>
      <c r="V612">
        <f t="shared" si="80"/>
        <v>1</v>
      </c>
      <c r="W612">
        <f t="shared" si="81"/>
        <v>0</v>
      </c>
      <c r="X612">
        <f xml:space="preserve"> IF(N612=X$2,1,0)</f>
        <v>0</v>
      </c>
      <c r="Y612">
        <f xml:space="preserve"> IF(N612=Y$2,1,0)</f>
        <v>1</v>
      </c>
      <c r="Z612">
        <f t="shared" si="83"/>
        <v>0</v>
      </c>
      <c r="AA612">
        <f t="shared" si="83"/>
        <v>0</v>
      </c>
      <c r="AB612">
        <f t="shared" si="83"/>
        <v>0</v>
      </c>
      <c r="AC612">
        <f t="shared" si="82"/>
        <v>0</v>
      </c>
      <c r="AD612">
        <f t="shared" si="82"/>
        <v>0</v>
      </c>
      <c r="AE612">
        <f t="shared" si="82"/>
        <v>0</v>
      </c>
      <c r="AF612">
        <f t="shared" si="76"/>
        <v>0</v>
      </c>
      <c r="AG612">
        <f t="shared" si="76"/>
        <v>0</v>
      </c>
      <c r="AH612">
        <f t="shared" si="76"/>
        <v>0</v>
      </c>
      <c r="AI612">
        <f t="shared" si="76"/>
        <v>1</v>
      </c>
      <c r="AJ612">
        <v>153.46250000000001</v>
      </c>
      <c r="AK612">
        <v>1</v>
      </c>
      <c r="AL612">
        <v>1</v>
      </c>
      <c r="AM612" s="3">
        <v>40</v>
      </c>
    </row>
    <row r="613" spans="1:39" x14ac:dyDescent="0.3">
      <c r="A613">
        <v>611</v>
      </c>
      <c r="B613">
        <v>0</v>
      </c>
      <c r="C613">
        <v>3</v>
      </c>
      <c r="D613" t="s">
        <v>889</v>
      </c>
      <c r="E613" t="s">
        <v>26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23</v>
      </c>
      <c r="M613" t="s">
        <v>23</v>
      </c>
      <c r="N613" t="str">
        <f t="shared" si="77"/>
        <v>M</v>
      </c>
      <c r="O613">
        <f xml:space="preserve"> IF(J613="",MEDIAN(J:J),J613)</f>
        <v>31.274999999999999</v>
      </c>
      <c r="P613">
        <f t="shared" si="78"/>
        <v>7</v>
      </c>
      <c r="Q613">
        <f t="shared" si="79"/>
        <v>1</v>
      </c>
      <c r="R613" t="s">
        <v>30</v>
      </c>
      <c r="S613" t="str">
        <f xml:space="preserve"> VLOOKUP(R613,[1]train_next!$D$3:$E$20,2,FALSE)</f>
        <v>Mrs</v>
      </c>
      <c r="T613" s="3">
        <f xml:space="preserve"> IF(F613="",AVERAGEIF(S:S,S613,F:F),F613)</f>
        <v>39</v>
      </c>
      <c r="V613">
        <f t="shared" si="80"/>
        <v>1</v>
      </c>
      <c r="W613">
        <f t="shared" si="81"/>
        <v>0</v>
      </c>
      <c r="X613">
        <f xml:space="preserve"> IF(N613=X$2,1,0)</f>
        <v>1</v>
      </c>
      <c r="Y613">
        <f xml:space="preserve"> IF(N613=Y$2,1,0)</f>
        <v>0</v>
      </c>
      <c r="Z613">
        <f t="shared" si="83"/>
        <v>0</v>
      </c>
      <c r="AA613">
        <f t="shared" si="83"/>
        <v>0</v>
      </c>
      <c r="AB613">
        <f t="shared" si="83"/>
        <v>0</v>
      </c>
      <c r="AC613">
        <f t="shared" si="82"/>
        <v>0</v>
      </c>
      <c r="AD613">
        <f t="shared" si="82"/>
        <v>0</v>
      </c>
      <c r="AE613">
        <f t="shared" si="82"/>
        <v>0</v>
      </c>
      <c r="AF613">
        <f t="shared" si="76"/>
        <v>0</v>
      </c>
      <c r="AG613">
        <f t="shared" si="76"/>
        <v>1</v>
      </c>
      <c r="AH613">
        <f t="shared" si="76"/>
        <v>0</v>
      </c>
      <c r="AI613">
        <f t="shared" si="76"/>
        <v>0</v>
      </c>
      <c r="AJ613">
        <v>31.274999999999999</v>
      </c>
      <c r="AK613">
        <v>7</v>
      </c>
      <c r="AL613">
        <v>1</v>
      </c>
      <c r="AM613" s="3">
        <v>39</v>
      </c>
    </row>
    <row r="614" spans="1:39" x14ac:dyDescent="0.3">
      <c r="A614">
        <v>612</v>
      </c>
      <c r="B614">
        <v>0</v>
      </c>
      <c r="C614">
        <v>3</v>
      </c>
      <c r="D614" t="s">
        <v>890</v>
      </c>
      <c r="E614" t="s">
        <v>21</v>
      </c>
      <c r="G614">
        <v>0</v>
      </c>
      <c r="H614">
        <v>0</v>
      </c>
      <c r="I614" t="s">
        <v>891</v>
      </c>
      <c r="J614">
        <v>7.05</v>
      </c>
      <c r="L614" t="s">
        <v>23</v>
      </c>
      <c r="M614" t="s">
        <v>23</v>
      </c>
      <c r="N614" t="str">
        <f t="shared" si="77"/>
        <v>M</v>
      </c>
      <c r="O614">
        <f xml:space="preserve"> IF(J614="",MEDIAN(J:J),J614)</f>
        <v>7.05</v>
      </c>
      <c r="P614">
        <f t="shared" si="78"/>
        <v>1</v>
      </c>
      <c r="Q614">
        <f t="shared" si="79"/>
        <v>0</v>
      </c>
      <c r="R614" t="s">
        <v>24</v>
      </c>
      <c r="S614" t="str">
        <f xml:space="preserve"> VLOOKUP(R614,[1]train_next!$D$3:$E$20,2,FALSE)</f>
        <v>Mr</v>
      </c>
      <c r="T614" s="3">
        <f xml:space="preserve"> IF(F614="",AVERAGEIF(S:S,S614,F:F),F614)</f>
        <v>32.252151462994838</v>
      </c>
      <c r="V614">
        <f t="shared" si="80"/>
        <v>1</v>
      </c>
      <c r="W614">
        <f t="shared" si="81"/>
        <v>0</v>
      </c>
      <c r="X614">
        <f xml:space="preserve"> IF(N614=X$2,1,0)</f>
        <v>1</v>
      </c>
      <c r="Y614">
        <f xml:space="preserve"> IF(N614=Y$2,1,0)</f>
        <v>0</v>
      </c>
      <c r="Z614">
        <f t="shared" si="83"/>
        <v>0</v>
      </c>
      <c r="AA614">
        <f t="shared" si="83"/>
        <v>0</v>
      </c>
      <c r="AB614">
        <f t="shared" si="83"/>
        <v>0</v>
      </c>
      <c r="AC614">
        <f t="shared" si="82"/>
        <v>0</v>
      </c>
      <c r="AD614">
        <f t="shared" si="82"/>
        <v>0</v>
      </c>
      <c r="AE614">
        <f t="shared" si="82"/>
        <v>0</v>
      </c>
      <c r="AF614">
        <f t="shared" si="76"/>
        <v>1</v>
      </c>
      <c r="AG614">
        <f t="shared" si="76"/>
        <v>0</v>
      </c>
      <c r="AH614">
        <f t="shared" si="76"/>
        <v>0</v>
      </c>
      <c r="AI614">
        <f t="shared" si="76"/>
        <v>0</v>
      </c>
      <c r="AJ614">
        <v>7.05</v>
      </c>
      <c r="AK614">
        <v>1</v>
      </c>
      <c r="AL614">
        <v>0</v>
      </c>
      <c r="AM614" s="3">
        <v>32.252151462994838</v>
      </c>
    </row>
    <row r="615" spans="1:39" x14ac:dyDescent="0.3">
      <c r="A615">
        <v>613</v>
      </c>
      <c r="B615">
        <v>1</v>
      </c>
      <c r="C615">
        <v>3</v>
      </c>
      <c r="D615" t="s">
        <v>892</v>
      </c>
      <c r="E615" t="s">
        <v>26</v>
      </c>
      <c r="G615">
        <v>1</v>
      </c>
      <c r="H615">
        <v>0</v>
      </c>
      <c r="I615">
        <v>367230</v>
      </c>
      <c r="J615">
        <v>15.5</v>
      </c>
      <c r="L615" t="s">
        <v>38</v>
      </c>
      <c r="M615" t="s">
        <v>38</v>
      </c>
      <c r="N615" t="str">
        <f t="shared" si="77"/>
        <v>M</v>
      </c>
      <c r="O615">
        <f xml:space="preserve"> IF(J615="",MEDIAN(J:J),J615)</f>
        <v>15.5</v>
      </c>
      <c r="P615">
        <f t="shared" si="78"/>
        <v>2</v>
      </c>
      <c r="Q615">
        <f t="shared" si="79"/>
        <v>1</v>
      </c>
      <c r="R615" t="s">
        <v>33</v>
      </c>
      <c r="S615" t="str">
        <f xml:space="preserve"> VLOOKUP(R615,[1]train_next!$D$3:$E$20,2,FALSE)</f>
        <v>Miss</v>
      </c>
      <c r="T615" s="3">
        <f xml:space="preserve"> IF(F615="",AVERAGEIF(S:S,S615,F:F),F615)</f>
        <v>21.8243661971831</v>
      </c>
      <c r="V615">
        <f t="shared" si="80"/>
        <v>0</v>
      </c>
      <c r="W615">
        <f t="shared" si="81"/>
        <v>0</v>
      </c>
      <c r="X615">
        <f xml:space="preserve"> IF(N615=X$2,1,0)</f>
        <v>1</v>
      </c>
      <c r="Y615">
        <f xml:space="preserve"> IF(N615=Y$2,1,0)</f>
        <v>0</v>
      </c>
      <c r="Z615">
        <f t="shared" si="83"/>
        <v>0</v>
      </c>
      <c r="AA615">
        <f t="shared" si="83"/>
        <v>0</v>
      </c>
      <c r="AB615">
        <f t="shared" si="83"/>
        <v>0</v>
      </c>
      <c r="AC615">
        <f t="shared" si="82"/>
        <v>0</v>
      </c>
      <c r="AD615">
        <f t="shared" si="82"/>
        <v>0</v>
      </c>
      <c r="AE615">
        <f t="shared" si="82"/>
        <v>0</v>
      </c>
      <c r="AF615">
        <f t="shared" si="76"/>
        <v>0</v>
      </c>
      <c r="AG615">
        <f t="shared" si="76"/>
        <v>0</v>
      </c>
      <c r="AH615">
        <f t="shared" si="76"/>
        <v>0</v>
      </c>
      <c r="AI615">
        <f t="shared" si="76"/>
        <v>1</v>
      </c>
      <c r="AJ615">
        <v>15.5</v>
      </c>
      <c r="AK615">
        <v>2</v>
      </c>
      <c r="AL615">
        <v>1</v>
      </c>
      <c r="AM615" s="3">
        <v>21.8243661971831</v>
      </c>
    </row>
    <row r="616" spans="1:39" x14ac:dyDescent="0.3">
      <c r="A616">
        <v>614</v>
      </c>
      <c r="B616">
        <v>0</v>
      </c>
      <c r="C616">
        <v>3</v>
      </c>
      <c r="D616" t="s">
        <v>893</v>
      </c>
      <c r="E616" t="s">
        <v>21</v>
      </c>
      <c r="G616">
        <v>0</v>
      </c>
      <c r="H616">
        <v>0</v>
      </c>
      <c r="I616">
        <v>370377</v>
      </c>
      <c r="J616">
        <v>7.75</v>
      </c>
      <c r="L616" t="s">
        <v>38</v>
      </c>
      <c r="M616" t="s">
        <v>38</v>
      </c>
      <c r="N616" t="str">
        <f t="shared" si="77"/>
        <v>M</v>
      </c>
      <c r="O616">
        <f xml:space="preserve"> IF(J616="",MEDIAN(J:J),J616)</f>
        <v>7.75</v>
      </c>
      <c r="P616">
        <f t="shared" si="78"/>
        <v>1</v>
      </c>
      <c r="Q616">
        <f t="shared" si="79"/>
        <v>0</v>
      </c>
      <c r="R616" t="s">
        <v>24</v>
      </c>
      <c r="S616" t="str">
        <f xml:space="preserve"> VLOOKUP(R616,[1]train_next!$D$3:$E$20,2,FALSE)</f>
        <v>Mr</v>
      </c>
      <c r="T616" s="3">
        <f xml:space="preserve"> IF(F616="",AVERAGEIF(S:S,S616,F:F),F616)</f>
        <v>32.252151462994838</v>
      </c>
      <c r="V616">
        <f t="shared" si="80"/>
        <v>0</v>
      </c>
      <c r="W616">
        <f t="shared" si="81"/>
        <v>0</v>
      </c>
      <c r="X616">
        <f xml:space="preserve"> IF(N616=X$2,1,0)</f>
        <v>1</v>
      </c>
      <c r="Y616">
        <f xml:space="preserve"> IF(N616=Y$2,1,0)</f>
        <v>0</v>
      </c>
      <c r="Z616">
        <f t="shared" si="83"/>
        <v>0</v>
      </c>
      <c r="AA616">
        <f t="shared" si="83"/>
        <v>0</v>
      </c>
      <c r="AB616">
        <f t="shared" si="83"/>
        <v>0</v>
      </c>
      <c r="AC616">
        <f t="shared" si="82"/>
        <v>0</v>
      </c>
      <c r="AD616">
        <f t="shared" si="82"/>
        <v>0</v>
      </c>
      <c r="AE616">
        <f t="shared" si="82"/>
        <v>0</v>
      </c>
      <c r="AF616">
        <f t="shared" si="76"/>
        <v>1</v>
      </c>
      <c r="AG616">
        <f t="shared" si="76"/>
        <v>0</v>
      </c>
      <c r="AH616">
        <f t="shared" si="76"/>
        <v>0</v>
      </c>
      <c r="AI616">
        <f t="shared" si="76"/>
        <v>0</v>
      </c>
      <c r="AJ616">
        <v>7.75</v>
      </c>
      <c r="AK616">
        <v>1</v>
      </c>
      <c r="AL616">
        <v>0</v>
      </c>
      <c r="AM616" s="3">
        <v>32.252151462994838</v>
      </c>
    </row>
    <row r="617" spans="1:39" x14ac:dyDescent="0.3">
      <c r="A617">
        <v>615</v>
      </c>
      <c r="B617">
        <v>0</v>
      </c>
      <c r="C617">
        <v>3</v>
      </c>
      <c r="D617" t="s">
        <v>894</v>
      </c>
      <c r="E617" t="s">
        <v>21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23</v>
      </c>
      <c r="M617" t="s">
        <v>23</v>
      </c>
      <c r="N617" t="str">
        <f t="shared" si="77"/>
        <v>M</v>
      </c>
      <c r="O617">
        <f xml:space="preserve"> IF(J617="",MEDIAN(J:J),J617)</f>
        <v>8.0500000000000007</v>
      </c>
      <c r="P617">
        <f t="shared" si="78"/>
        <v>1</v>
      </c>
      <c r="Q617">
        <f t="shared" si="79"/>
        <v>0</v>
      </c>
      <c r="R617" t="s">
        <v>24</v>
      </c>
      <c r="S617" t="str">
        <f xml:space="preserve"> VLOOKUP(R617,[1]train_next!$D$3:$E$20,2,FALSE)</f>
        <v>Mr</v>
      </c>
      <c r="T617" s="3">
        <f xml:space="preserve"> IF(F617="",AVERAGEIF(S:S,S617,F:F),F617)</f>
        <v>35</v>
      </c>
      <c r="V617">
        <f t="shared" si="80"/>
        <v>1</v>
      </c>
      <c r="W617">
        <f t="shared" si="81"/>
        <v>0</v>
      </c>
      <c r="X617">
        <f xml:space="preserve"> IF(N617=X$2,1,0)</f>
        <v>1</v>
      </c>
      <c r="Y617">
        <f xml:space="preserve"> IF(N617=Y$2,1,0)</f>
        <v>0</v>
      </c>
      <c r="Z617">
        <f t="shared" si="83"/>
        <v>0</v>
      </c>
      <c r="AA617">
        <f t="shared" si="83"/>
        <v>0</v>
      </c>
      <c r="AB617">
        <f t="shared" si="83"/>
        <v>0</v>
      </c>
      <c r="AC617">
        <f t="shared" si="82"/>
        <v>0</v>
      </c>
      <c r="AD617">
        <f t="shared" si="82"/>
        <v>0</v>
      </c>
      <c r="AE617">
        <f t="shared" si="82"/>
        <v>0</v>
      </c>
      <c r="AF617">
        <f t="shared" si="76"/>
        <v>1</v>
      </c>
      <c r="AG617">
        <f t="shared" si="76"/>
        <v>0</v>
      </c>
      <c r="AH617">
        <f t="shared" si="76"/>
        <v>0</v>
      </c>
      <c r="AI617">
        <f t="shared" si="76"/>
        <v>0</v>
      </c>
      <c r="AJ617">
        <v>8.0500000000000007</v>
      </c>
      <c r="AK617">
        <v>1</v>
      </c>
      <c r="AL617">
        <v>0</v>
      </c>
      <c r="AM617" s="3">
        <v>35</v>
      </c>
    </row>
    <row r="618" spans="1:39" x14ac:dyDescent="0.3">
      <c r="A618">
        <v>616</v>
      </c>
      <c r="B618">
        <v>1</v>
      </c>
      <c r="C618">
        <v>2</v>
      </c>
      <c r="D618" t="s">
        <v>895</v>
      </c>
      <c r="E618" t="s">
        <v>26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23</v>
      </c>
      <c r="M618" t="s">
        <v>23</v>
      </c>
      <c r="N618" t="str">
        <f t="shared" si="77"/>
        <v>M</v>
      </c>
      <c r="O618">
        <f xml:space="preserve"> IF(J618="",MEDIAN(J:J),J618)</f>
        <v>65</v>
      </c>
      <c r="P618">
        <f t="shared" si="78"/>
        <v>4</v>
      </c>
      <c r="Q618">
        <f t="shared" si="79"/>
        <v>1</v>
      </c>
      <c r="R618" t="s">
        <v>33</v>
      </c>
      <c r="S618" t="str">
        <f xml:space="preserve"> VLOOKUP(R618,[1]train_next!$D$3:$E$20,2,FALSE)</f>
        <v>Miss</v>
      </c>
      <c r="T618" s="3">
        <f xml:space="preserve"> IF(F618="",AVERAGEIF(S:S,S618,F:F),F618)</f>
        <v>24</v>
      </c>
      <c r="V618">
        <f t="shared" si="80"/>
        <v>1</v>
      </c>
      <c r="W618">
        <f t="shared" si="81"/>
        <v>0</v>
      </c>
      <c r="X618">
        <f xml:space="preserve"> IF(N618=X$2,1,0)</f>
        <v>1</v>
      </c>
      <c r="Y618">
        <f xml:space="preserve"> IF(N618=Y$2,1,0)</f>
        <v>0</v>
      </c>
      <c r="Z618">
        <f t="shared" si="83"/>
        <v>0</v>
      </c>
      <c r="AA618">
        <f t="shared" si="83"/>
        <v>0</v>
      </c>
      <c r="AB618">
        <f t="shared" si="83"/>
        <v>0</v>
      </c>
      <c r="AC618">
        <f t="shared" si="82"/>
        <v>0</v>
      </c>
      <c r="AD618">
        <f t="shared" si="82"/>
        <v>0</v>
      </c>
      <c r="AE618">
        <f t="shared" si="82"/>
        <v>0</v>
      </c>
      <c r="AF618">
        <f t="shared" si="76"/>
        <v>0</v>
      </c>
      <c r="AG618">
        <f t="shared" si="76"/>
        <v>0</v>
      </c>
      <c r="AH618">
        <f t="shared" si="76"/>
        <v>0</v>
      </c>
      <c r="AI618">
        <f t="shared" si="76"/>
        <v>1</v>
      </c>
      <c r="AJ618">
        <v>65</v>
      </c>
      <c r="AK618">
        <v>4</v>
      </c>
      <c r="AL618">
        <v>1</v>
      </c>
      <c r="AM618" s="3">
        <v>24</v>
      </c>
    </row>
    <row r="619" spans="1:39" x14ac:dyDescent="0.3">
      <c r="A619">
        <v>617</v>
      </c>
      <c r="B619">
        <v>0</v>
      </c>
      <c r="C619">
        <v>3</v>
      </c>
      <c r="D619" t="s">
        <v>896</v>
      </c>
      <c r="E619" t="s">
        <v>21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23</v>
      </c>
      <c r="M619" t="s">
        <v>23</v>
      </c>
      <c r="N619" t="str">
        <f t="shared" si="77"/>
        <v>M</v>
      </c>
      <c r="O619">
        <f xml:space="preserve"> IF(J619="",MEDIAN(J:J),J619)</f>
        <v>14.4</v>
      </c>
      <c r="P619">
        <f t="shared" si="78"/>
        <v>3</v>
      </c>
      <c r="Q619">
        <f t="shared" si="79"/>
        <v>0</v>
      </c>
      <c r="R619" t="s">
        <v>24</v>
      </c>
      <c r="S619" t="str">
        <f xml:space="preserve"> VLOOKUP(R619,[1]train_next!$D$3:$E$20,2,FALSE)</f>
        <v>Mr</v>
      </c>
      <c r="T619" s="3">
        <f xml:space="preserve"> IF(F619="",AVERAGEIF(S:S,S619,F:F),F619)</f>
        <v>34</v>
      </c>
      <c r="V619">
        <f t="shared" si="80"/>
        <v>1</v>
      </c>
      <c r="W619">
        <f t="shared" si="81"/>
        <v>0</v>
      </c>
      <c r="X619">
        <f xml:space="preserve"> IF(N619=X$2,1,0)</f>
        <v>1</v>
      </c>
      <c r="Y619">
        <f xml:space="preserve"> IF(N619=Y$2,1,0)</f>
        <v>0</v>
      </c>
      <c r="Z619">
        <f t="shared" si="83"/>
        <v>0</v>
      </c>
      <c r="AA619">
        <f t="shared" si="83"/>
        <v>0</v>
      </c>
      <c r="AB619">
        <f t="shared" si="83"/>
        <v>0</v>
      </c>
      <c r="AC619">
        <f t="shared" si="82"/>
        <v>0</v>
      </c>
      <c r="AD619">
        <f t="shared" si="82"/>
        <v>0</v>
      </c>
      <c r="AE619">
        <f t="shared" si="82"/>
        <v>0</v>
      </c>
      <c r="AF619">
        <f t="shared" si="76"/>
        <v>1</v>
      </c>
      <c r="AG619">
        <f t="shared" si="76"/>
        <v>0</v>
      </c>
      <c r="AH619">
        <f t="shared" si="76"/>
        <v>0</v>
      </c>
      <c r="AI619">
        <f t="shared" si="76"/>
        <v>0</v>
      </c>
      <c r="AJ619">
        <v>14.4</v>
      </c>
      <c r="AK619">
        <v>3</v>
      </c>
      <c r="AL619">
        <v>0</v>
      </c>
      <c r="AM619" s="3">
        <v>34</v>
      </c>
    </row>
    <row r="620" spans="1:39" x14ac:dyDescent="0.3">
      <c r="A620">
        <v>618</v>
      </c>
      <c r="B620">
        <v>0</v>
      </c>
      <c r="C620">
        <v>3</v>
      </c>
      <c r="D620" t="s">
        <v>897</v>
      </c>
      <c r="E620" t="s">
        <v>26</v>
      </c>
      <c r="F620">
        <v>26</v>
      </c>
      <c r="G620">
        <v>1</v>
      </c>
      <c r="H620">
        <v>0</v>
      </c>
      <c r="I620" t="s">
        <v>399</v>
      </c>
      <c r="J620">
        <v>16.100000000000001</v>
      </c>
      <c r="L620" t="s">
        <v>23</v>
      </c>
      <c r="M620" t="s">
        <v>23</v>
      </c>
      <c r="N620" t="str">
        <f t="shared" si="77"/>
        <v>M</v>
      </c>
      <c r="O620">
        <f xml:space="preserve"> IF(J620="",MEDIAN(J:J),J620)</f>
        <v>16.100000000000001</v>
      </c>
      <c r="P620">
        <f t="shared" si="78"/>
        <v>2</v>
      </c>
      <c r="Q620">
        <f t="shared" si="79"/>
        <v>1</v>
      </c>
      <c r="R620" t="s">
        <v>30</v>
      </c>
      <c r="S620" t="str">
        <f xml:space="preserve"> VLOOKUP(R620,[1]train_next!$D$3:$E$20,2,FALSE)</f>
        <v>Mrs</v>
      </c>
      <c r="T620" s="3">
        <f xml:space="preserve"> IF(F620="",AVERAGEIF(S:S,S620,F:F),F620)</f>
        <v>26</v>
      </c>
      <c r="V620">
        <f t="shared" si="80"/>
        <v>1</v>
      </c>
      <c r="W620">
        <f t="shared" si="81"/>
        <v>0</v>
      </c>
      <c r="X620">
        <f xml:space="preserve"> IF(N620=X$2,1,0)</f>
        <v>1</v>
      </c>
      <c r="Y620">
        <f xml:space="preserve"> IF(N620=Y$2,1,0)</f>
        <v>0</v>
      </c>
      <c r="Z620">
        <f t="shared" si="83"/>
        <v>0</v>
      </c>
      <c r="AA620">
        <f t="shared" si="83"/>
        <v>0</v>
      </c>
      <c r="AB620">
        <f t="shared" si="83"/>
        <v>0</v>
      </c>
      <c r="AC620">
        <f t="shared" si="82"/>
        <v>0</v>
      </c>
      <c r="AD620">
        <f t="shared" si="82"/>
        <v>0</v>
      </c>
      <c r="AE620">
        <f t="shared" si="82"/>
        <v>0</v>
      </c>
      <c r="AF620">
        <f t="shared" si="76"/>
        <v>0</v>
      </c>
      <c r="AG620">
        <f t="shared" si="76"/>
        <v>1</v>
      </c>
      <c r="AH620">
        <f t="shared" si="76"/>
        <v>0</v>
      </c>
      <c r="AI620">
        <f t="shared" si="76"/>
        <v>0</v>
      </c>
      <c r="AJ620">
        <v>16.100000000000001</v>
      </c>
      <c r="AK620">
        <v>2</v>
      </c>
      <c r="AL620">
        <v>1</v>
      </c>
      <c r="AM620" s="3">
        <v>26</v>
      </c>
    </row>
    <row r="621" spans="1:39" x14ac:dyDescent="0.3">
      <c r="A621">
        <v>619</v>
      </c>
      <c r="B621">
        <v>1</v>
      </c>
      <c r="C621">
        <v>2</v>
      </c>
      <c r="D621" t="s">
        <v>898</v>
      </c>
      <c r="E621" t="s">
        <v>26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300</v>
      </c>
      <c r="L621" t="s">
        <v>23</v>
      </c>
      <c r="M621" t="s">
        <v>23</v>
      </c>
      <c r="N621" t="str">
        <f t="shared" si="77"/>
        <v>F</v>
      </c>
      <c r="O621">
        <f xml:space="preserve"> IF(J621="",MEDIAN(J:J),J621)</f>
        <v>39</v>
      </c>
      <c r="P621">
        <f t="shared" si="78"/>
        <v>4</v>
      </c>
      <c r="Q621">
        <f t="shared" si="79"/>
        <v>1</v>
      </c>
      <c r="R621" t="s">
        <v>33</v>
      </c>
      <c r="S621" t="str">
        <f xml:space="preserve"> VLOOKUP(R621,[1]train_next!$D$3:$E$20,2,FALSE)</f>
        <v>Miss</v>
      </c>
      <c r="T621" s="3">
        <f xml:space="preserve"> IF(F621="",AVERAGEIF(S:S,S621,F:F),F621)</f>
        <v>4</v>
      </c>
      <c r="V621">
        <f t="shared" si="80"/>
        <v>1</v>
      </c>
      <c r="W621">
        <f t="shared" si="81"/>
        <v>0</v>
      </c>
      <c r="X621">
        <f xml:space="preserve"> IF(N621=X$2,1,0)</f>
        <v>0</v>
      </c>
      <c r="Y621">
        <f xml:space="preserve"> IF(N621=Y$2,1,0)</f>
        <v>0</v>
      </c>
      <c r="Z621">
        <f t="shared" si="83"/>
        <v>0</v>
      </c>
      <c r="AA621">
        <f t="shared" si="83"/>
        <v>0</v>
      </c>
      <c r="AB621">
        <f t="shared" si="83"/>
        <v>0</v>
      </c>
      <c r="AC621">
        <f t="shared" si="82"/>
        <v>0</v>
      </c>
      <c r="AD621">
        <f t="shared" si="82"/>
        <v>0</v>
      </c>
      <c r="AE621">
        <f t="shared" si="82"/>
        <v>1</v>
      </c>
      <c r="AF621">
        <f t="shared" si="76"/>
        <v>0</v>
      </c>
      <c r="AG621">
        <f t="shared" si="76"/>
        <v>0</v>
      </c>
      <c r="AH621">
        <f t="shared" si="76"/>
        <v>0</v>
      </c>
      <c r="AI621">
        <f t="shared" si="76"/>
        <v>1</v>
      </c>
      <c r="AJ621">
        <v>39</v>
      </c>
      <c r="AK621">
        <v>4</v>
      </c>
      <c r="AL621">
        <v>1</v>
      </c>
      <c r="AM621" s="3">
        <v>4</v>
      </c>
    </row>
    <row r="622" spans="1:39" x14ac:dyDescent="0.3">
      <c r="A622">
        <v>620</v>
      </c>
      <c r="B622">
        <v>0</v>
      </c>
      <c r="C622">
        <v>2</v>
      </c>
      <c r="D622" t="s">
        <v>899</v>
      </c>
      <c r="E622" t="s">
        <v>21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23</v>
      </c>
      <c r="M622" t="s">
        <v>23</v>
      </c>
      <c r="N622" t="str">
        <f t="shared" si="77"/>
        <v>M</v>
      </c>
      <c r="O622">
        <f xml:space="preserve"> IF(J622="",MEDIAN(J:J),J622)</f>
        <v>10.5</v>
      </c>
      <c r="P622">
        <f t="shared" si="78"/>
        <v>1</v>
      </c>
      <c r="Q622">
        <f t="shared" si="79"/>
        <v>0</v>
      </c>
      <c r="R622" t="s">
        <v>24</v>
      </c>
      <c r="S622" t="str">
        <f xml:space="preserve"> VLOOKUP(R622,[1]train_next!$D$3:$E$20,2,FALSE)</f>
        <v>Mr</v>
      </c>
      <c r="T622" s="3">
        <f xml:space="preserve"> IF(F622="",AVERAGEIF(S:S,S622,F:F),F622)</f>
        <v>26</v>
      </c>
      <c r="V622">
        <f t="shared" si="80"/>
        <v>1</v>
      </c>
      <c r="W622">
        <f t="shared" si="81"/>
        <v>0</v>
      </c>
      <c r="X622">
        <f xml:space="preserve"> IF(N622=X$2,1,0)</f>
        <v>1</v>
      </c>
      <c r="Y622">
        <f xml:space="preserve"> IF(N622=Y$2,1,0)</f>
        <v>0</v>
      </c>
      <c r="Z622">
        <f t="shared" si="83"/>
        <v>0</v>
      </c>
      <c r="AA622">
        <f t="shared" si="83"/>
        <v>0</v>
      </c>
      <c r="AB622">
        <f t="shared" si="83"/>
        <v>0</v>
      </c>
      <c r="AC622">
        <f t="shared" si="82"/>
        <v>0</v>
      </c>
      <c r="AD622">
        <f t="shared" si="82"/>
        <v>0</v>
      </c>
      <c r="AE622">
        <f t="shared" si="82"/>
        <v>0</v>
      </c>
      <c r="AF622">
        <f t="shared" si="76"/>
        <v>1</v>
      </c>
      <c r="AG622">
        <f t="shared" si="76"/>
        <v>0</v>
      </c>
      <c r="AH622">
        <f t="shared" si="76"/>
        <v>0</v>
      </c>
      <c r="AI622">
        <f t="shared" si="76"/>
        <v>0</v>
      </c>
      <c r="AJ622">
        <v>10.5</v>
      </c>
      <c r="AK622">
        <v>1</v>
      </c>
      <c r="AL622">
        <v>0</v>
      </c>
      <c r="AM622" s="3">
        <v>26</v>
      </c>
    </row>
    <row r="623" spans="1:39" x14ac:dyDescent="0.3">
      <c r="A623">
        <v>621</v>
      </c>
      <c r="B623">
        <v>0</v>
      </c>
      <c r="C623">
        <v>3</v>
      </c>
      <c r="D623" t="s">
        <v>900</v>
      </c>
      <c r="E623" t="s">
        <v>21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29</v>
      </c>
      <c r="M623" t="s">
        <v>29</v>
      </c>
      <c r="N623" t="str">
        <f t="shared" si="77"/>
        <v>M</v>
      </c>
      <c r="O623">
        <f xml:space="preserve"> IF(J623="",MEDIAN(J:J),J623)</f>
        <v>14.4542</v>
      </c>
      <c r="P623">
        <f t="shared" si="78"/>
        <v>2</v>
      </c>
      <c r="Q623">
        <f t="shared" si="79"/>
        <v>0</v>
      </c>
      <c r="R623" t="s">
        <v>24</v>
      </c>
      <c r="S623" t="str">
        <f xml:space="preserve"> VLOOKUP(R623,[1]train_next!$D$3:$E$20,2,FALSE)</f>
        <v>Mr</v>
      </c>
      <c r="T623" s="3">
        <f xml:space="preserve"> IF(F623="",AVERAGEIF(S:S,S623,F:F),F623)</f>
        <v>27</v>
      </c>
      <c r="V623">
        <f t="shared" si="80"/>
        <v>0</v>
      </c>
      <c r="W623">
        <f t="shared" si="81"/>
        <v>1</v>
      </c>
      <c r="X623">
        <f xml:space="preserve"> IF(N623=X$2,1,0)</f>
        <v>1</v>
      </c>
      <c r="Y623">
        <f xml:space="preserve"> IF(N623=Y$2,1,0)</f>
        <v>0</v>
      </c>
      <c r="Z623">
        <f t="shared" si="83"/>
        <v>0</v>
      </c>
      <c r="AA623">
        <f t="shared" si="83"/>
        <v>0</v>
      </c>
      <c r="AB623">
        <f t="shared" si="83"/>
        <v>0</v>
      </c>
      <c r="AC623">
        <f t="shared" si="82"/>
        <v>0</v>
      </c>
      <c r="AD623">
        <f t="shared" si="82"/>
        <v>0</v>
      </c>
      <c r="AE623">
        <f t="shared" si="82"/>
        <v>0</v>
      </c>
      <c r="AF623">
        <f t="shared" si="76"/>
        <v>1</v>
      </c>
      <c r="AG623">
        <f t="shared" si="76"/>
        <v>0</v>
      </c>
      <c r="AH623">
        <f t="shared" si="76"/>
        <v>0</v>
      </c>
      <c r="AI623">
        <f t="shared" si="76"/>
        <v>0</v>
      </c>
      <c r="AJ623">
        <v>14.4542</v>
      </c>
      <c r="AK623">
        <v>2</v>
      </c>
      <c r="AL623">
        <v>0</v>
      </c>
      <c r="AM623" s="3">
        <v>27</v>
      </c>
    </row>
    <row r="624" spans="1:39" x14ac:dyDescent="0.3">
      <c r="A624">
        <v>622</v>
      </c>
      <c r="B624">
        <v>1</v>
      </c>
      <c r="C624">
        <v>1</v>
      </c>
      <c r="D624" t="s">
        <v>901</v>
      </c>
      <c r="E624" t="s">
        <v>21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902</v>
      </c>
      <c r="L624" t="s">
        <v>23</v>
      </c>
      <c r="M624" t="s">
        <v>23</v>
      </c>
      <c r="N624" t="str">
        <f t="shared" si="77"/>
        <v>D</v>
      </c>
      <c r="O624">
        <f xml:space="preserve"> IF(J624="",MEDIAN(J:J),J624)</f>
        <v>52.554200000000002</v>
      </c>
      <c r="P624">
        <f t="shared" si="78"/>
        <v>2</v>
      </c>
      <c r="Q624">
        <f t="shared" si="79"/>
        <v>0</v>
      </c>
      <c r="R624" t="s">
        <v>24</v>
      </c>
      <c r="S624" t="str">
        <f xml:space="preserve"> VLOOKUP(R624,[1]train_next!$D$3:$E$20,2,FALSE)</f>
        <v>Mr</v>
      </c>
      <c r="T624" s="3">
        <f xml:space="preserve"> IF(F624="",AVERAGEIF(S:S,S624,F:F),F624)</f>
        <v>42</v>
      </c>
      <c r="V624">
        <f t="shared" si="80"/>
        <v>1</v>
      </c>
      <c r="W624">
        <f t="shared" si="81"/>
        <v>0</v>
      </c>
      <c r="X624">
        <f xml:space="preserve"> IF(N624=X$2,1,0)</f>
        <v>0</v>
      </c>
      <c r="Y624">
        <f xml:space="preserve"> IF(N624=Y$2,1,0)</f>
        <v>0</v>
      </c>
      <c r="Z624">
        <f t="shared" si="83"/>
        <v>0</v>
      </c>
      <c r="AA624">
        <f t="shared" si="83"/>
        <v>0</v>
      </c>
      <c r="AB624">
        <f t="shared" si="83"/>
        <v>1</v>
      </c>
      <c r="AC624">
        <f t="shared" si="82"/>
        <v>0</v>
      </c>
      <c r="AD624">
        <f t="shared" si="82"/>
        <v>0</v>
      </c>
      <c r="AE624">
        <f t="shared" si="82"/>
        <v>0</v>
      </c>
      <c r="AF624">
        <f t="shared" si="76"/>
        <v>1</v>
      </c>
      <c r="AG624">
        <f t="shared" si="76"/>
        <v>0</v>
      </c>
      <c r="AH624">
        <f t="shared" si="76"/>
        <v>0</v>
      </c>
      <c r="AI624">
        <f t="shared" si="76"/>
        <v>0</v>
      </c>
      <c r="AJ624">
        <v>52.554200000000002</v>
      </c>
      <c r="AK624">
        <v>2</v>
      </c>
      <c r="AL624">
        <v>0</v>
      </c>
      <c r="AM624" s="3">
        <v>42</v>
      </c>
    </row>
    <row r="625" spans="1:39" x14ac:dyDescent="0.3">
      <c r="A625">
        <v>623</v>
      </c>
      <c r="B625">
        <v>1</v>
      </c>
      <c r="C625">
        <v>3</v>
      </c>
      <c r="D625" t="s">
        <v>903</v>
      </c>
      <c r="E625" t="s">
        <v>21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29</v>
      </c>
      <c r="M625" t="s">
        <v>29</v>
      </c>
      <c r="N625" t="str">
        <f t="shared" si="77"/>
        <v>M</v>
      </c>
      <c r="O625">
        <f xml:space="preserve"> IF(J625="",MEDIAN(J:J),J625)</f>
        <v>15.7417</v>
      </c>
      <c r="P625">
        <f t="shared" si="78"/>
        <v>3</v>
      </c>
      <c r="Q625">
        <f t="shared" si="79"/>
        <v>0</v>
      </c>
      <c r="R625" t="s">
        <v>24</v>
      </c>
      <c r="S625" t="str">
        <f xml:space="preserve"> VLOOKUP(R625,[1]train_next!$D$3:$E$20,2,FALSE)</f>
        <v>Mr</v>
      </c>
      <c r="T625" s="3">
        <f xml:space="preserve"> IF(F625="",AVERAGEIF(S:S,S625,F:F),F625)</f>
        <v>20</v>
      </c>
      <c r="V625">
        <f t="shared" si="80"/>
        <v>0</v>
      </c>
      <c r="W625">
        <f t="shared" si="81"/>
        <v>1</v>
      </c>
      <c r="X625">
        <f xml:space="preserve"> IF(N625=X$2,1,0)</f>
        <v>1</v>
      </c>
      <c r="Y625">
        <f xml:space="preserve"> IF(N625=Y$2,1,0)</f>
        <v>0</v>
      </c>
      <c r="Z625">
        <f t="shared" si="83"/>
        <v>0</v>
      </c>
      <c r="AA625">
        <f t="shared" si="83"/>
        <v>0</v>
      </c>
      <c r="AB625">
        <f t="shared" si="83"/>
        <v>0</v>
      </c>
      <c r="AC625">
        <f t="shared" si="82"/>
        <v>0</v>
      </c>
      <c r="AD625">
        <f t="shared" si="82"/>
        <v>0</v>
      </c>
      <c r="AE625">
        <f t="shared" si="82"/>
        <v>0</v>
      </c>
      <c r="AF625">
        <f t="shared" si="76"/>
        <v>1</v>
      </c>
      <c r="AG625">
        <f t="shared" si="76"/>
        <v>0</v>
      </c>
      <c r="AH625">
        <f t="shared" si="76"/>
        <v>0</v>
      </c>
      <c r="AI625">
        <f t="shared" si="76"/>
        <v>0</v>
      </c>
      <c r="AJ625">
        <v>15.7417</v>
      </c>
      <c r="AK625">
        <v>3</v>
      </c>
      <c r="AL625">
        <v>0</v>
      </c>
      <c r="AM625" s="3">
        <v>20</v>
      </c>
    </row>
    <row r="626" spans="1:39" x14ac:dyDescent="0.3">
      <c r="A626">
        <v>624</v>
      </c>
      <c r="B626">
        <v>0</v>
      </c>
      <c r="C626">
        <v>3</v>
      </c>
      <c r="D626" t="s">
        <v>904</v>
      </c>
      <c r="E626" t="s">
        <v>21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23</v>
      </c>
      <c r="M626" t="s">
        <v>23</v>
      </c>
      <c r="N626" t="str">
        <f t="shared" si="77"/>
        <v>M</v>
      </c>
      <c r="O626">
        <f xml:space="preserve"> IF(J626="",MEDIAN(J:J),J626)</f>
        <v>7.8541999999999996</v>
      </c>
      <c r="P626">
        <f t="shared" si="78"/>
        <v>1</v>
      </c>
      <c r="Q626">
        <f t="shared" si="79"/>
        <v>0</v>
      </c>
      <c r="R626" t="s">
        <v>24</v>
      </c>
      <c r="S626" t="str">
        <f xml:space="preserve"> VLOOKUP(R626,[1]train_next!$D$3:$E$20,2,FALSE)</f>
        <v>Mr</v>
      </c>
      <c r="T626" s="3">
        <f xml:space="preserve"> IF(F626="",AVERAGEIF(S:S,S626,F:F),F626)</f>
        <v>21</v>
      </c>
      <c r="V626">
        <f t="shared" si="80"/>
        <v>1</v>
      </c>
      <c r="W626">
        <f t="shared" si="81"/>
        <v>0</v>
      </c>
      <c r="X626">
        <f xml:space="preserve"> IF(N626=X$2,1,0)</f>
        <v>1</v>
      </c>
      <c r="Y626">
        <f xml:space="preserve"> IF(N626=Y$2,1,0)</f>
        <v>0</v>
      </c>
      <c r="Z626">
        <f t="shared" si="83"/>
        <v>0</v>
      </c>
      <c r="AA626">
        <f t="shared" si="83"/>
        <v>0</v>
      </c>
      <c r="AB626">
        <f t="shared" si="83"/>
        <v>0</v>
      </c>
      <c r="AC626">
        <f t="shared" si="82"/>
        <v>0</v>
      </c>
      <c r="AD626">
        <f t="shared" si="82"/>
        <v>0</v>
      </c>
      <c r="AE626">
        <f t="shared" si="82"/>
        <v>0</v>
      </c>
      <c r="AF626">
        <f t="shared" si="76"/>
        <v>1</v>
      </c>
      <c r="AG626">
        <f t="shared" si="76"/>
        <v>0</v>
      </c>
      <c r="AH626">
        <f t="shared" si="76"/>
        <v>0</v>
      </c>
      <c r="AI626">
        <f t="shared" si="76"/>
        <v>0</v>
      </c>
      <c r="AJ626">
        <v>7.8541999999999996</v>
      </c>
      <c r="AK626">
        <v>1</v>
      </c>
      <c r="AL626">
        <v>0</v>
      </c>
      <c r="AM626" s="3">
        <v>21</v>
      </c>
    </row>
    <row r="627" spans="1:39" x14ac:dyDescent="0.3">
      <c r="A627">
        <v>625</v>
      </c>
      <c r="B627">
        <v>0</v>
      </c>
      <c r="C627">
        <v>3</v>
      </c>
      <c r="D627" t="s">
        <v>905</v>
      </c>
      <c r="E627" t="s">
        <v>21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23</v>
      </c>
      <c r="M627" t="s">
        <v>23</v>
      </c>
      <c r="N627" t="str">
        <f t="shared" si="77"/>
        <v>M</v>
      </c>
      <c r="O627">
        <f xml:space="preserve"> IF(J627="",MEDIAN(J:J),J627)</f>
        <v>16.100000000000001</v>
      </c>
      <c r="P627">
        <f t="shared" si="78"/>
        <v>1</v>
      </c>
      <c r="Q627">
        <f t="shared" si="79"/>
        <v>0</v>
      </c>
      <c r="R627" t="s">
        <v>24</v>
      </c>
      <c r="S627" t="str">
        <f xml:space="preserve"> VLOOKUP(R627,[1]train_next!$D$3:$E$20,2,FALSE)</f>
        <v>Mr</v>
      </c>
      <c r="T627" s="3">
        <f xml:space="preserve"> IF(F627="",AVERAGEIF(S:S,S627,F:F),F627)</f>
        <v>21</v>
      </c>
      <c r="V627">
        <f t="shared" si="80"/>
        <v>1</v>
      </c>
      <c r="W627">
        <f t="shared" si="81"/>
        <v>0</v>
      </c>
      <c r="X627">
        <f xml:space="preserve"> IF(N627=X$2,1,0)</f>
        <v>1</v>
      </c>
      <c r="Y627">
        <f xml:space="preserve"> IF(N627=Y$2,1,0)</f>
        <v>0</v>
      </c>
      <c r="Z627">
        <f t="shared" si="83"/>
        <v>0</v>
      </c>
      <c r="AA627">
        <f t="shared" si="83"/>
        <v>0</v>
      </c>
      <c r="AB627">
        <f t="shared" si="83"/>
        <v>0</v>
      </c>
      <c r="AC627">
        <f t="shared" si="82"/>
        <v>0</v>
      </c>
      <c r="AD627">
        <f t="shared" si="82"/>
        <v>0</v>
      </c>
      <c r="AE627">
        <f t="shared" si="82"/>
        <v>0</v>
      </c>
      <c r="AF627">
        <f t="shared" si="76"/>
        <v>1</v>
      </c>
      <c r="AG627">
        <f t="shared" si="76"/>
        <v>0</v>
      </c>
      <c r="AH627">
        <f t="shared" si="76"/>
        <v>0</v>
      </c>
      <c r="AI627">
        <f t="shared" si="76"/>
        <v>0</v>
      </c>
      <c r="AJ627">
        <v>16.100000000000001</v>
      </c>
      <c r="AK627">
        <v>1</v>
      </c>
      <c r="AL627">
        <v>0</v>
      </c>
      <c r="AM627" s="3">
        <v>21</v>
      </c>
    </row>
    <row r="628" spans="1:39" x14ac:dyDescent="0.3">
      <c r="A628">
        <v>626</v>
      </c>
      <c r="B628">
        <v>0</v>
      </c>
      <c r="C628">
        <v>1</v>
      </c>
      <c r="D628" t="s">
        <v>906</v>
      </c>
      <c r="E628" t="s">
        <v>21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907</v>
      </c>
      <c r="L628" t="s">
        <v>23</v>
      </c>
      <c r="M628" t="s">
        <v>23</v>
      </c>
      <c r="N628" t="str">
        <f t="shared" si="77"/>
        <v>D</v>
      </c>
      <c r="O628">
        <f xml:space="preserve"> IF(J628="",MEDIAN(J:J),J628)</f>
        <v>32.320799999999998</v>
      </c>
      <c r="P628">
        <f t="shared" si="78"/>
        <v>1</v>
      </c>
      <c r="Q628">
        <f t="shared" si="79"/>
        <v>0</v>
      </c>
      <c r="R628" t="s">
        <v>24</v>
      </c>
      <c r="S628" t="str">
        <f xml:space="preserve"> VLOOKUP(R628,[1]train_next!$D$3:$E$20,2,FALSE)</f>
        <v>Mr</v>
      </c>
      <c r="T628" s="3">
        <f xml:space="preserve"> IF(F628="",AVERAGEIF(S:S,S628,F:F),F628)</f>
        <v>61</v>
      </c>
      <c r="V628">
        <f t="shared" si="80"/>
        <v>1</v>
      </c>
      <c r="W628">
        <f t="shared" si="81"/>
        <v>0</v>
      </c>
      <c r="X628">
        <f xml:space="preserve"> IF(N628=X$2,1,0)</f>
        <v>0</v>
      </c>
      <c r="Y628">
        <f xml:space="preserve"> IF(N628=Y$2,1,0)</f>
        <v>0</v>
      </c>
      <c r="Z628">
        <f t="shared" si="83"/>
        <v>0</v>
      </c>
      <c r="AA628">
        <f t="shared" si="83"/>
        <v>0</v>
      </c>
      <c r="AB628">
        <f t="shared" si="83"/>
        <v>1</v>
      </c>
      <c r="AC628">
        <f t="shared" si="82"/>
        <v>0</v>
      </c>
      <c r="AD628">
        <f t="shared" si="82"/>
        <v>0</v>
      </c>
      <c r="AE628">
        <f t="shared" si="82"/>
        <v>0</v>
      </c>
      <c r="AF628">
        <f t="shared" ref="AF628:AI678" si="84" xml:space="preserve"> IF($S628 = AF$2,1,0)</f>
        <v>1</v>
      </c>
      <c r="AG628">
        <f t="shared" si="84"/>
        <v>0</v>
      </c>
      <c r="AH628">
        <f t="shared" si="84"/>
        <v>0</v>
      </c>
      <c r="AI628">
        <f t="shared" si="84"/>
        <v>0</v>
      </c>
      <c r="AJ628">
        <v>32.320799999999998</v>
      </c>
      <c r="AK628">
        <v>1</v>
      </c>
      <c r="AL628">
        <v>0</v>
      </c>
      <c r="AM628" s="3">
        <v>61</v>
      </c>
    </row>
    <row r="629" spans="1:39" x14ac:dyDescent="0.3">
      <c r="A629">
        <v>627</v>
      </c>
      <c r="B629">
        <v>0</v>
      </c>
      <c r="C629">
        <v>2</v>
      </c>
      <c r="D629" t="s">
        <v>908</v>
      </c>
      <c r="E629" t="s">
        <v>21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38</v>
      </c>
      <c r="M629" t="s">
        <v>38</v>
      </c>
      <c r="N629" t="str">
        <f t="shared" si="77"/>
        <v>M</v>
      </c>
      <c r="O629">
        <f xml:space="preserve"> IF(J629="",MEDIAN(J:J),J629)</f>
        <v>12.35</v>
      </c>
      <c r="P629">
        <f t="shared" si="78"/>
        <v>1</v>
      </c>
      <c r="Q629">
        <f t="shared" si="79"/>
        <v>0</v>
      </c>
      <c r="R629" t="s">
        <v>247</v>
      </c>
      <c r="S629" t="str">
        <f xml:space="preserve"> VLOOKUP(R629,[1]train_next!$D$3:$E$20,2,FALSE)</f>
        <v>Royalty</v>
      </c>
      <c r="T629" s="3">
        <f xml:space="preserve"> IF(F629="",AVERAGEIF(S:S,S629,F:F),F629)</f>
        <v>57</v>
      </c>
      <c r="V629">
        <f t="shared" si="80"/>
        <v>0</v>
      </c>
      <c r="W629">
        <f t="shared" si="81"/>
        <v>0</v>
      </c>
      <c r="X629">
        <f xml:space="preserve"> IF(N629=X$2,1,0)</f>
        <v>1</v>
      </c>
      <c r="Y629">
        <f xml:space="preserve"> IF(N629=Y$2,1,0)</f>
        <v>0</v>
      </c>
      <c r="Z629">
        <f t="shared" si="83"/>
        <v>0</v>
      </c>
      <c r="AA629">
        <f t="shared" si="83"/>
        <v>0</v>
      </c>
      <c r="AB629">
        <f t="shared" si="83"/>
        <v>0</v>
      </c>
      <c r="AC629">
        <f t="shared" si="82"/>
        <v>0</v>
      </c>
      <c r="AD629">
        <f t="shared" si="82"/>
        <v>0</v>
      </c>
      <c r="AE629">
        <f t="shared" si="82"/>
        <v>0</v>
      </c>
      <c r="AF629">
        <f t="shared" si="84"/>
        <v>0</v>
      </c>
      <c r="AG629">
        <f t="shared" si="84"/>
        <v>0</v>
      </c>
      <c r="AH629">
        <f t="shared" si="84"/>
        <v>0</v>
      </c>
      <c r="AI629">
        <f t="shared" si="84"/>
        <v>0</v>
      </c>
      <c r="AJ629">
        <v>12.35</v>
      </c>
      <c r="AK629">
        <v>1</v>
      </c>
      <c r="AL629">
        <v>0</v>
      </c>
      <c r="AM629" s="3">
        <v>57</v>
      </c>
    </row>
    <row r="630" spans="1:39" x14ac:dyDescent="0.3">
      <c r="A630">
        <v>628</v>
      </c>
      <c r="B630">
        <v>1</v>
      </c>
      <c r="C630">
        <v>1</v>
      </c>
      <c r="D630" t="s">
        <v>909</v>
      </c>
      <c r="E630" t="s">
        <v>26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910</v>
      </c>
      <c r="L630" t="s">
        <v>23</v>
      </c>
      <c r="M630" t="s">
        <v>23</v>
      </c>
      <c r="N630" t="str">
        <f t="shared" si="77"/>
        <v>D</v>
      </c>
      <c r="O630">
        <f xml:space="preserve"> IF(J630="",MEDIAN(J:J),J630)</f>
        <v>77.958299999999994</v>
      </c>
      <c r="P630">
        <f t="shared" si="78"/>
        <v>1</v>
      </c>
      <c r="Q630">
        <f t="shared" si="79"/>
        <v>1</v>
      </c>
      <c r="R630" t="s">
        <v>33</v>
      </c>
      <c r="S630" t="str">
        <f xml:space="preserve"> VLOOKUP(R630,[1]train_next!$D$3:$E$20,2,FALSE)</f>
        <v>Miss</v>
      </c>
      <c r="T630" s="3">
        <f xml:space="preserve"> IF(F630="",AVERAGEIF(S:S,S630,F:F),F630)</f>
        <v>21</v>
      </c>
      <c r="V630">
        <f t="shared" si="80"/>
        <v>1</v>
      </c>
      <c r="W630">
        <f t="shared" si="81"/>
        <v>0</v>
      </c>
      <c r="X630">
        <f xml:space="preserve"> IF(N630=X$2,1,0)</f>
        <v>0</v>
      </c>
      <c r="Y630">
        <f xml:space="preserve"> IF(N630=Y$2,1,0)</f>
        <v>0</v>
      </c>
      <c r="Z630">
        <f t="shared" si="83"/>
        <v>0</v>
      </c>
      <c r="AA630">
        <f t="shared" si="83"/>
        <v>0</v>
      </c>
      <c r="AB630">
        <f t="shared" si="83"/>
        <v>1</v>
      </c>
      <c r="AC630">
        <f t="shared" si="82"/>
        <v>0</v>
      </c>
      <c r="AD630">
        <f t="shared" si="82"/>
        <v>0</v>
      </c>
      <c r="AE630">
        <f t="shared" si="82"/>
        <v>0</v>
      </c>
      <c r="AF630">
        <f t="shared" si="84"/>
        <v>0</v>
      </c>
      <c r="AG630">
        <f t="shared" si="84"/>
        <v>0</v>
      </c>
      <c r="AH630">
        <f t="shared" si="84"/>
        <v>0</v>
      </c>
      <c r="AI630">
        <f t="shared" si="84"/>
        <v>1</v>
      </c>
      <c r="AJ630">
        <v>77.958299999999994</v>
      </c>
      <c r="AK630">
        <v>1</v>
      </c>
      <c r="AL630">
        <v>1</v>
      </c>
      <c r="AM630" s="3">
        <v>21</v>
      </c>
    </row>
    <row r="631" spans="1:39" x14ac:dyDescent="0.3">
      <c r="A631">
        <v>629</v>
      </c>
      <c r="B631">
        <v>0</v>
      </c>
      <c r="C631">
        <v>3</v>
      </c>
      <c r="D631" t="s">
        <v>911</v>
      </c>
      <c r="E631" t="s">
        <v>21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23</v>
      </c>
      <c r="M631" t="s">
        <v>23</v>
      </c>
      <c r="N631" t="str">
        <f t="shared" si="77"/>
        <v>M</v>
      </c>
      <c r="O631">
        <f xml:space="preserve"> IF(J631="",MEDIAN(J:J),J631)</f>
        <v>7.8958000000000004</v>
      </c>
      <c r="P631">
        <f t="shared" si="78"/>
        <v>1</v>
      </c>
      <c r="Q631">
        <f t="shared" si="79"/>
        <v>0</v>
      </c>
      <c r="R631" t="s">
        <v>24</v>
      </c>
      <c r="S631" t="str">
        <f xml:space="preserve"> VLOOKUP(R631,[1]train_next!$D$3:$E$20,2,FALSE)</f>
        <v>Mr</v>
      </c>
      <c r="T631" s="3">
        <f xml:space="preserve"> IF(F631="",AVERAGEIF(S:S,S631,F:F),F631)</f>
        <v>26</v>
      </c>
      <c r="V631">
        <f t="shared" si="80"/>
        <v>1</v>
      </c>
      <c r="W631">
        <f t="shared" si="81"/>
        <v>0</v>
      </c>
      <c r="X631">
        <f xml:space="preserve"> IF(N631=X$2,1,0)</f>
        <v>1</v>
      </c>
      <c r="Y631">
        <f xml:space="preserve"> IF(N631=Y$2,1,0)</f>
        <v>0</v>
      </c>
      <c r="Z631">
        <f t="shared" si="83"/>
        <v>0</v>
      </c>
      <c r="AA631">
        <f t="shared" si="83"/>
        <v>0</v>
      </c>
      <c r="AB631">
        <f t="shared" si="83"/>
        <v>0</v>
      </c>
      <c r="AC631">
        <f t="shared" si="82"/>
        <v>0</v>
      </c>
      <c r="AD631">
        <f t="shared" si="82"/>
        <v>0</v>
      </c>
      <c r="AE631">
        <f t="shared" si="82"/>
        <v>0</v>
      </c>
      <c r="AF631">
        <f t="shared" si="84"/>
        <v>1</v>
      </c>
      <c r="AG631">
        <f t="shared" si="84"/>
        <v>0</v>
      </c>
      <c r="AH631">
        <f t="shared" si="84"/>
        <v>0</v>
      </c>
      <c r="AI631">
        <f t="shared" si="84"/>
        <v>0</v>
      </c>
      <c r="AJ631">
        <v>7.8958000000000004</v>
      </c>
      <c r="AK631">
        <v>1</v>
      </c>
      <c r="AL631">
        <v>0</v>
      </c>
      <c r="AM631" s="3">
        <v>26</v>
      </c>
    </row>
    <row r="632" spans="1:39" x14ac:dyDescent="0.3">
      <c r="A632">
        <v>630</v>
      </c>
      <c r="B632">
        <v>0</v>
      </c>
      <c r="C632">
        <v>3</v>
      </c>
      <c r="D632" t="s">
        <v>912</v>
      </c>
      <c r="E632" t="s">
        <v>21</v>
      </c>
      <c r="G632">
        <v>0</v>
      </c>
      <c r="H632">
        <v>0</v>
      </c>
      <c r="I632">
        <v>334912</v>
      </c>
      <c r="J632">
        <v>7.7332999999999998</v>
      </c>
      <c r="L632" t="s">
        <v>38</v>
      </c>
      <c r="M632" t="s">
        <v>38</v>
      </c>
      <c r="N632" t="str">
        <f t="shared" si="77"/>
        <v>M</v>
      </c>
      <c r="O632">
        <f xml:space="preserve"> IF(J632="",MEDIAN(J:J),J632)</f>
        <v>7.7332999999999998</v>
      </c>
      <c r="P632">
        <f t="shared" si="78"/>
        <v>1</v>
      </c>
      <c r="Q632">
        <f t="shared" si="79"/>
        <v>0</v>
      </c>
      <c r="R632" t="s">
        <v>24</v>
      </c>
      <c r="S632" t="str">
        <f xml:space="preserve"> VLOOKUP(R632,[1]train_next!$D$3:$E$20,2,FALSE)</f>
        <v>Mr</v>
      </c>
      <c r="T632" s="3">
        <f xml:space="preserve"> IF(F632="",AVERAGEIF(S:S,S632,F:F),F632)</f>
        <v>32.252151462994838</v>
      </c>
      <c r="V632">
        <f t="shared" si="80"/>
        <v>0</v>
      </c>
      <c r="W632">
        <f t="shared" si="81"/>
        <v>0</v>
      </c>
      <c r="X632">
        <f xml:space="preserve"> IF(N632=X$2,1,0)</f>
        <v>1</v>
      </c>
      <c r="Y632">
        <f xml:space="preserve"> IF(N632=Y$2,1,0)</f>
        <v>0</v>
      </c>
      <c r="Z632">
        <f t="shared" si="83"/>
        <v>0</v>
      </c>
      <c r="AA632">
        <f t="shared" si="83"/>
        <v>0</v>
      </c>
      <c r="AB632">
        <f t="shared" si="83"/>
        <v>0</v>
      </c>
      <c r="AC632">
        <f t="shared" si="82"/>
        <v>0</v>
      </c>
      <c r="AD632">
        <f t="shared" si="82"/>
        <v>0</v>
      </c>
      <c r="AE632">
        <f t="shared" si="82"/>
        <v>0</v>
      </c>
      <c r="AF632">
        <f t="shared" si="84"/>
        <v>1</v>
      </c>
      <c r="AG632">
        <f t="shared" si="84"/>
        <v>0</v>
      </c>
      <c r="AH632">
        <f t="shared" si="84"/>
        <v>0</v>
      </c>
      <c r="AI632">
        <f t="shared" si="84"/>
        <v>0</v>
      </c>
      <c r="AJ632">
        <v>7.7332999999999998</v>
      </c>
      <c r="AK632">
        <v>1</v>
      </c>
      <c r="AL632">
        <v>0</v>
      </c>
      <c r="AM632" s="3">
        <v>32.252151462994838</v>
      </c>
    </row>
    <row r="633" spans="1:39" x14ac:dyDescent="0.3">
      <c r="A633">
        <v>631</v>
      </c>
      <c r="B633">
        <v>1</v>
      </c>
      <c r="C633">
        <v>1</v>
      </c>
      <c r="D633" t="s">
        <v>913</v>
      </c>
      <c r="E633" t="s">
        <v>21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914</v>
      </c>
      <c r="L633" t="s">
        <v>23</v>
      </c>
      <c r="M633" t="s">
        <v>23</v>
      </c>
      <c r="N633" t="str">
        <f t="shared" si="77"/>
        <v>A</v>
      </c>
      <c r="O633">
        <f xml:space="preserve"> IF(J633="",MEDIAN(J:J),J633)</f>
        <v>30</v>
      </c>
      <c r="P633">
        <f t="shared" si="78"/>
        <v>1</v>
      </c>
      <c r="Q633">
        <f t="shared" si="79"/>
        <v>0</v>
      </c>
      <c r="R633" t="s">
        <v>24</v>
      </c>
      <c r="S633" t="str">
        <f xml:space="preserve"> VLOOKUP(R633,[1]train_next!$D$3:$E$20,2,FALSE)</f>
        <v>Mr</v>
      </c>
      <c r="T633" s="3">
        <f xml:space="preserve"> IF(F633="",AVERAGEIF(S:S,S633,F:F),F633)</f>
        <v>80</v>
      </c>
      <c r="V633">
        <f t="shared" si="80"/>
        <v>1</v>
      </c>
      <c r="W633">
        <f t="shared" si="81"/>
        <v>0</v>
      </c>
      <c r="X633">
        <f xml:space="preserve"> IF(N633=X$2,1,0)</f>
        <v>0</v>
      </c>
      <c r="Y633">
        <f xml:space="preserve"> IF(N633=Y$2,1,0)</f>
        <v>0</v>
      </c>
      <c r="Z633">
        <f t="shared" si="83"/>
        <v>0</v>
      </c>
      <c r="AA633">
        <f t="shared" si="83"/>
        <v>0</v>
      </c>
      <c r="AB633">
        <f t="shared" si="83"/>
        <v>0</v>
      </c>
      <c r="AC633">
        <f t="shared" si="82"/>
        <v>1</v>
      </c>
      <c r="AD633">
        <f t="shared" si="82"/>
        <v>0</v>
      </c>
      <c r="AE633">
        <f t="shared" si="82"/>
        <v>0</v>
      </c>
      <c r="AF633">
        <f t="shared" si="84"/>
        <v>1</v>
      </c>
      <c r="AG633">
        <f t="shared" si="84"/>
        <v>0</v>
      </c>
      <c r="AH633">
        <f t="shared" si="84"/>
        <v>0</v>
      </c>
      <c r="AI633">
        <f t="shared" si="84"/>
        <v>0</v>
      </c>
      <c r="AJ633">
        <v>30</v>
      </c>
      <c r="AK633">
        <v>1</v>
      </c>
      <c r="AL633">
        <v>0</v>
      </c>
      <c r="AM633" s="3">
        <v>80</v>
      </c>
    </row>
    <row r="634" spans="1:39" x14ac:dyDescent="0.3">
      <c r="A634">
        <v>632</v>
      </c>
      <c r="B634">
        <v>0</v>
      </c>
      <c r="C634">
        <v>3</v>
      </c>
      <c r="D634" t="s">
        <v>915</v>
      </c>
      <c r="E634" t="s">
        <v>21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23</v>
      </c>
      <c r="M634" t="s">
        <v>23</v>
      </c>
      <c r="N634" t="str">
        <f t="shared" si="77"/>
        <v>M</v>
      </c>
      <c r="O634">
        <f xml:space="preserve"> IF(J634="",MEDIAN(J:J),J634)</f>
        <v>7.0541999999999998</v>
      </c>
      <c r="P634">
        <f t="shared" si="78"/>
        <v>1</v>
      </c>
      <c r="Q634">
        <f t="shared" si="79"/>
        <v>0</v>
      </c>
      <c r="R634" t="s">
        <v>24</v>
      </c>
      <c r="S634" t="str">
        <f xml:space="preserve"> VLOOKUP(R634,[1]train_next!$D$3:$E$20,2,FALSE)</f>
        <v>Mr</v>
      </c>
      <c r="T634" s="3">
        <f xml:space="preserve"> IF(F634="",AVERAGEIF(S:S,S634,F:F),F634)</f>
        <v>51</v>
      </c>
      <c r="V634">
        <f t="shared" si="80"/>
        <v>1</v>
      </c>
      <c r="W634">
        <f t="shared" si="81"/>
        <v>0</v>
      </c>
      <c r="X634">
        <f xml:space="preserve"> IF(N634=X$2,1,0)</f>
        <v>1</v>
      </c>
      <c r="Y634">
        <f xml:space="preserve"> IF(N634=Y$2,1,0)</f>
        <v>0</v>
      </c>
      <c r="Z634">
        <f t="shared" si="83"/>
        <v>0</v>
      </c>
      <c r="AA634">
        <f t="shared" si="83"/>
        <v>0</v>
      </c>
      <c r="AB634">
        <f t="shared" si="83"/>
        <v>0</v>
      </c>
      <c r="AC634">
        <f t="shared" si="82"/>
        <v>0</v>
      </c>
      <c r="AD634">
        <f t="shared" si="82"/>
        <v>0</v>
      </c>
      <c r="AE634">
        <f t="shared" si="82"/>
        <v>0</v>
      </c>
      <c r="AF634">
        <f t="shared" si="84"/>
        <v>1</v>
      </c>
      <c r="AG634">
        <f t="shared" si="84"/>
        <v>0</v>
      </c>
      <c r="AH634">
        <f t="shared" si="84"/>
        <v>0</v>
      </c>
      <c r="AI634">
        <f t="shared" si="84"/>
        <v>0</v>
      </c>
      <c r="AJ634">
        <v>7.0541999999999998</v>
      </c>
      <c r="AK634">
        <v>1</v>
      </c>
      <c r="AL634">
        <v>0</v>
      </c>
      <c r="AM634" s="3">
        <v>51</v>
      </c>
    </row>
    <row r="635" spans="1:39" x14ac:dyDescent="0.3">
      <c r="A635">
        <v>633</v>
      </c>
      <c r="B635">
        <v>1</v>
      </c>
      <c r="C635">
        <v>1</v>
      </c>
      <c r="D635" t="s">
        <v>916</v>
      </c>
      <c r="E635" t="s">
        <v>21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917</v>
      </c>
      <c r="L635" t="s">
        <v>29</v>
      </c>
      <c r="M635" t="s">
        <v>29</v>
      </c>
      <c r="N635" t="str">
        <f t="shared" si="77"/>
        <v>B</v>
      </c>
      <c r="O635">
        <f xml:space="preserve"> IF(J635="",MEDIAN(J:J),J635)</f>
        <v>30.5</v>
      </c>
      <c r="P635">
        <f t="shared" si="78"/>
        <v>1</v>
      </c>
      <c r="Q635">
        <f t="shared" si="79"/>
        <v>0</v>
      </c>
      <c r="R635" t="s">
        <v>388</v>
      </c>
      <c r="S635" t="str">
        <f xml:space="preserve"> VLOOKUP(R635,[1]train_next!$D$3:$E$20,2,FALSE)</f>
        <v>Royalty</v>
      </c>
      <c r="T635" s="3">
        <f xml:space="preserve"> IF(F635="",AVERAGEIF(S:S,S635,F:F),F635)</f>
        <v>32</v>
      </c>
      <c r="V635">
        <f t="shared" si="80"/>
        <v>0</v>
      </c>
      <c r="W635">
        <f t="shared" si="81"/>
        <v>1</v>
      </c>
      <c r="X635">
        <f xml:space="preserve"> IF(N635=X$2,1,0)</f>
        <v>0</v>
      </c>
      <c r="Y635">
        <f xml:space="preserve"> IF(N635=Y$2,1,0)</f>
        <v>0</v>
      </c>
      <c r="Z635">
        <f t="shared" si="83"/>
        <v>0</v>
      </c>
      <c r="AA635">
        <f t="shared" si="83"/>
        <v>0</v>
      </c>
      <c r="AB635">
        <f t="shared" si="83"/>
        <v>0</v>
      </c>
      <c r="AC635">
        <f t="shared" si="82"/>
        <v>0</v>
      </c>
      <c r="AD635">
        <f t="shared" si="82"/>
        <v>1</v>
      </c>
      <c r="AE635">
        <f t="shared" si="82"/>
        <v>0</v>
      </c>
      <c r="AF635">
        <f t="shared" si="84"/>
        <v>0</v>
      </c>
      <c r="AG635">
        <f t="shared" si="84"/>
        <v>0</v>
      </c>
      <c r="AH635">
        <f t="shared" si="84"/>
        <v>0</v>
      </c>
      <c r="AI635">
        <f t="shared" si="84"/>
        <v>0</v>
      </c>
      <c r="AJ635">
        <v>30.5</v>
      </c>
      <c r="AK635">
        <v>1</v>
      </c>
      <c r="AL635">
        <v>0</v>
      </c>
      <c r="AM635" s="3">
        <v>32</v>
      </c>
    </row>
    <row r="636" spans="1:39" x14ac:dyDescent="0.3">
      <c r="A636">
        <v>634</v>
      </c>
      <c r="B636">
        <v>0</v>
      </c>
      <c r="C636">
        <v>1</v>
      </c>
      <c r="D636" t="s">
        <v>918</v>
      </c>
      <c r="E636" t="s">
        <v>21</v>
      </c>
      <c r="G636">
        <v>0</v>
      </c>
      <c r="H636">
        <v>0</v>
      </c>
      <c r="I636">
        <v>112052</v>
      </c>
      <c r="J636">
        <v>0</v>
      </c>
      <c r="L636" t="s">
        <v>23</v>
      </c>
      <c r="M636" t="s">
        <v>23</v>
      </c>
      <c r="N636" t="str">
        <f t="shared" si="77"/>
        <v>M</v>
      </c>
      <c r="O636">
        <f xml:space="preserve"> IF(J636="",MEDIAN(J:J),J636)</f>
        <v>0</v>
      </c>
      <c r="P636">
        <f t="shared" si="78"/>
        <v>1</v>
      </c>
      <c r="Q636">
        <f t="shared" si="79"/>
        <v>0</v>
      </c>
      <c r="R636" t="s">
        <v>24</v>
      </c>
      <c r="S636" t="str">
        <f xml:space="preserve"> VLOOKUP(R636,[1]train_next!$D$3:$E$20,2,FALSE)</f>
        <v>Mr</v>
      </c>
      <c r="T636" s="3">
        <f xml:space="preserve"> IF(F636="",AVERAGEIF(S:S,S636,F:F),F636)</f>
        <v>32.252151462994838</v>
      </c>
      <c r="V636">
        <f t="shared" si="80"/>
        <v>1</v>
      </c>
      <c r="W636">
        <f t="shared" si="81"/>
        <v>0</v>
      </c>
      <c r="X636">
        <f xml:space="preserve"> IF(N636=X$2,1,0)</f>
        <v>1</v>
      </c>
      <c r="Y636">
        <f xml:space="preserve"> IF(N636=Y$2,1,0)</f>
        <v>0</v>
      </c>
      <c r="Z636">
        <f t="shared" si="83"/>
        <v>0</v>
      </c>
      <c r="AA636">
        <f t="shared" si="83"/>
        <v>0</v>
      </c>
      <c r="AB636">
        <f t="shared" si="83"/>
        <v>0</v>
      </c>
      <c r="AC636">
        <f t="shared" si="82"/>
        <v>0</v>
      </c>
      <c r="AD636">
        <f t="shared" si="82"/>
        <v>0</v>
      </c>
      <c r="AE636">
        <f t="shared" si="82"/>
        <v>0</v>
      </c>
      <c r="AF636">
        <f t="shared" si="84"/>
        <v>1</v>
      </c>
      <c r="AG636">
        <f t="shared" si="84"/>
        <v>0</v>
      </c>
      <c r="AH636">
        <f t="shared" si="84"/>
        <v>0</v>
      </c>
      <c r="AI636">
        <f t="shared" si="84"/>
        <v>0</v>
      </c>
      <c r="AJ636">
        <v>0</v>
      </c>
      <c r="AK636">
        <v>1</v>
      </c>
      <c r="AL636">
        <v>0</v>
      </c>
      <c r="AM636" s="3">
        <v>32.252151462994838</v>
      </c>
    </row>
    <row r="637" spans="1:39" x14ac:dyDescent="0.3">
      <c r="A637">
        <v>635</v>
      </c>
      <c r="B637">
        <v>0</v>
      </c>
      <c r="C637">
        <v>3</v>
      </c>
      <c r="D637" t="s">
        <v>919</v>
      </c>
      <c r="E637" t="s">
        <v>26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23</v>
      </c>
      <c r="M637" t="s">
        <v>23</v>
      </c>
      <c r="N637" t="str">
        <f t="shared" si="77"/>
        <v>M</v>
      </c>
      <c r="O637">
        <f xml:space="preserve"> IF(J637="",MEDIAN(J:J),J637)</f>
        <v>27.9</v>
      </c>
      <c r="P637">
        <f t="shared" si="78"/>
        <v>6</v>
      </c>
      <c r="Q637">
        <f t="shared" si="79"/>
        <v>1</v>
      </c>
      <c r="R637" t="s">
        <v>33</v>
      </c>
      <c r="S637" t="str">
        <f xml:space="preserve"> VLOOKUP(R637,[1]train_next!$D$3:$E$20,2,FALSE)</f>
        <v>Miss</v>
      </c>
      <c r="T637" s="3">
        <f xml:space="preserve"> IF(F637="",AVERAGEIF(S:S,S637,F:F),F637)</f>
        <v>9</v>
      </c>
      <c r="V637">
        <f t="shared" si="80"/>
        <v>1</v>
      </c>
      <c r="W637">
        <f t="shared" si="81"/>
        <v>0</v>
      </c>
      <c r="X637">
        <f xml:space="preserve"> IF(N637=X$2,1,0)</f>
        <v>1</v>
      </c>
      <c r="Y637">
        <f xml:space="preserve"> IF(N637=Y$2,1,0)</f>
        <v>0</v>
      </c>
      <c r="Z637">
        <f t="shared" si="83"/>
        <v>0</v>
      </c>
      <c r="AA637">
        <f t="shared" si="83"/>
        <v>0</v>
      </c>
      <c r="AB637">
        <f t="shared" si="83"/>
        <v>0</v>
      </c>
      <c r="AC637">
        <f t="shared" si="82"/>
        <v>0</v>
      </c>
      <c r="AD637">
        <f t="shared" si="82"/>
        <v>0</v>
      </c>
      <c r="AE637">
        <f t="shared" si="82"/>
        <v>0</v>
      </c>
      <c r="AF637">
        <f t="shared" si="84"/>
        <v>0</v>
      </c>
      <c r="AG637">
        <f t="shared" si="84"/>
        <v>0</v>
      </c>
      <c r="AH637">
        <f t="shared" si="84"/>
        <v>0</v>
      </c>
      <c r="AI637">
        <f t="shared" si="84"/>
        <v>1</v>
      </c>
      <c r="AJ637">
        <v>27.9</v>
      </c>
      <c r="AK637">
        <v>6</v>
      </c>
      <c r="AL637">
        <v>1</v>
      </c>
      <c r="AM637" s="3">
        <v>9</v>
      </c>
    </row>
    <row r="638" spans="1:39" x14ac:dyDescent="0.3">
      <c r="A638">
        <v>636</v>
      </c>
      <c r="B638">
        <v>1</v>
      </c>
      <c r="C638">
        <v>2</v>
      </c>
      <c r="D638" t="s">
        <v>920</v>
      </c>
      <c r="E638" t="s">
        <v>26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23</v>
      </c>
      <c r="M638" t="s">
        <v>23</v>
      </c>
      <c r="N638" t="str">
        <f t="shared" si="77"/>
        <v>M</v>
      </c>
      <c r="O638">
        <f xml:space="preserve"> IF(J638="",MEDIAN(J:J),J638)</f>
        <v>13</v>
      </c>
      <c r="P638">
        <f t="shared" si="78"/>
        <v>1</v>
      </c>
      <c r="Q638">
        <f t="shared" si="79"/>
        <v>1</v>
      </c>
      <c r="R638" t="s">
        <v>33</v>
      </c>
      <c r="S638" t="str">
        <f xml:space="preserve"> VLOOKUP(R638,[1]train_next!$D$3:$E$20,2,FALSE)</f>
        <v>Miss</v>
      </c>
      <c r="T638" s="3">
        <f xml:space="preserve"> IF(F638="",AVERAGEIF(S:S,S638,F:F),F638)</f>
        <v>28</v>
      </c>
      <c r="V638">
        <f t="shared" si="80"/>
        <v>1</v>
      </c>
      <c r="W638">
        <f t="shared" si="81"/>
        <v>0</v>
      </c>
      <c r="X638">
        <f xml:space="preserve"> IF(N638=X$2,1,0)</f>
        <v>1</v>
      </c>
      <c r="Y638">
        <f xml:space="preserve"> IF(N638=Y$2,1,0)</f>
        <v>0</v>
      </c>
      <c r="Z638">
        <f t="shared" si="83"/>
        <v>0</v>
      </c>
      <c r="AA638">
        <f t="shared" si="83"/>
        <v>0</v>
      </c>
      <c r="AB638">
        <f t="shared" si="83"/>
        <v>0</v>
      </c>
      <c r="AC638">
        <f t="shared" si="82"/>
        <v>0</v>
      </c>
      <c r="AD638">
        <f t="shared" si="82"/>
        <v>0</v>
      </c>
      <c r="AE638">
        <f t="shared" si="82"/>
        <v>0</v>
      </c>
      <c r="AF638">
        <f t="shared" si="84"/>
        <v>0</v>
      </c>
      <c r="AG638">
        <f t="shared" si="84"/>
        <v>0</v>
      </c>
      <c r="AH638">
        <f t="shared" si="84"/>
        <v>0</v>
      </c>
      <c r="AI638">
        <f t="shared" si="84"/>
        <v>1</v>
      </c>
      <c r="AJ638">
        <v>13</v>
      </c>
      <c r="AK638">
        <v>1</v>
      </c>
      <c r="AL638">
        <v>1</v>
      </c>
      <c r="AM638" s="3">
        <v>28</v>
      </c>
    </row>
    <row r="639" spans="1:39" x14ac:dyDescent="0.3">
      <c r="A639">
        <v>637</v>
      </c>
      <c r="B639">
        <v>0</v>
      </c>
      <c r="C639">
        <v>3</v>
      </c>
      <c r="D639" t="s">
        <v>921</v>
      </c>
      <c r="E639" t="s">
        <v>21</v>
      </c>
      <c r="F639">
        <v>32</v>
      </c>
      <c r="G639">
        <v>0</v>
      </c>
      <c r="H639">
        <v>0</v>
      </c>
      <c r="I639" t="s">
        <v>922</v>
      </c>
      <c r="J639">
        <v>7.9249999999999998</v>
      </c>
      <c r="L639" t="s">
        <v>23</v>
      </c>
      <c r="M639" t="s">
        <v>23</v>
      </c>
      <c r="N639" t="str">
        <f t="shared" si="77"/>
        <v>M</v>
      </c>
      <c r="O639">
        <f xml:space="preserve"> IF(J639="",MEDIAN(J:J),J639)</f>
        <v>7.9249999999999998</v>
      </c>
      <c r="P639">
        <f t="shared" si="78"/>
        <v>1</v>
      </c>
      <c r="Q639">
        <f t="shared" si="79"/>
        <v>0</v>
      </c>
      <c r="R639" t="s">
        <v>24</v>
      </c>
      <c r="S639" t="str">
        <f xml:space="preserve"> VLOOKUP(R639,[1]train_next!$D$3:$E$20,2,FALSE)</f>
        <v>Mr</v>
      </c>
      <c r="T639" s="3">
        <f xml:space="preserve"> IF(F639="",AVERAGEIF(S:S,S639,F:F),F639)</f>
        <v>32</v>
      </c>
      <c r="V639">
        <f t="shared" si="80"/>
        <v>1</v>
      </c>
      <c r="W639">
        <f t="shared" si="81"/>
        <v>0</v>
      </c>
      <c r="X639">
        <f xml:space="preserve"> IF(N639=X$2,1,0)</f>
        <v>1</v>
      </c>
      <c r="Y639">
        <f xml:space="preserve"> IF(N639=Y$2,1,0)</f>
        <v>0</v>
      </c>
      <c r="Z639">
        <f t="shared" si="83"/>
        <v>0</v>
      </c>
      <c r="AA639">
        <f t="shared" si="83"/>
        <v>0</v>
      </c>
      <c r="AB639">
        <f t="shared" si="83"/>
        <v>0</v>
      </c>
      <c r="AC639">
        <f t="shared" si="82"/>
        <v>0</v>
      </c>
      <c r="AD639">
        <f t="shared" si="82"/>
        <v>0</v>
      </c>
      <c r="AE639">
        <f t="shared" si="82"/>
        <v>0</v>
      </c>
      <c r="AF639">
        <f t="shared" si="84"/>
        <v>1</v>
      </c>
      <c r="AG639">
        <f t="shared" si="84"/>
        <v>0</v>
      </c>
      <c r="AH639">
        <f t="shared" si="84"/>
        <v>0</v>
      </c>
      <c r="AI639">
        <f t="shared" si="84"/>
        <v>0</v>
      </c>
      <c r="AJ639">
        <v>7.9249999999999998</v>
      </c>
      <c r="AK639">
        <v>1</v>
      </c>
      <c r="AL639">
        <v>0</v>
      </c>
      <c r="AM639" s="3">
        <v>32</v>
      </c>
    </row>
    <row r="640" spans="1:39" x14ac:dyDescent="0.3">
      <c r="A640">
        <v>638</v>
      </c>
      <c r="B640">
        <v>0</v>
      </c>
      <c r="C640">
        <v>2</v>
      </c>
      <c r="D640" t="s">
        <v>923</v>
      </c>
      <c r="E640" t="s">
        <v>21</v>
      </c>
      <c r="F640">
        <v>31</v>
      </c>
      <c r="G640">
        <v>1</v>
      </c>
      <c r="H640">
        <v>1</v>
      </c>
      <c r="I640" t="s">
        <v>375</v>
      </c>
      <c r="J640">
        <v>26.25</v>
      </c>
      <c r="L640" t="s">
        <v>23</v>
      </c>
      <c r="M640" t="s">
        <v>23</v>
      </c>
      <c r="N640" t="str">
        <f t="shared" si="77"/>
        <v>M</v>
      </c>
      <c r="O640">
        <f xml:space="preserve"> IF(J640="",MEDIAN(J:J),J640)</f>
        <v>26.25</v>
      </c>
      <c r="P640">
        <f t="shared" si="78"/>
        <v>3</v>
      </c>
      <c r="Q640">
        <f t="shared" si="79"/>
        <v>0</v>
      </c>
      <c r="R640" t="s">
        <v>24</v>
      </c>
      <c r="S640" t="str">
        <f xml:space="preserve"> VLOOKUP(R640,[1]train_next!$D$3:$E$20,2,FALSE)</f>
        <v>Mr</v>
      </c>
      <c r="T640" s="3">
        <f xml:space="preserve"> IF(F640="",AVERAGEIF(S:S,S640,F:F),F640)</f>
        <v>31</v>
      </c>
      <c r="V640">
        <f t="shared" si="80"/>
        <v>1</v>
      </c>
      <c r="W640">
        <f t="shared" si="81"/>
        <v>0</v>
      </c>
      <c r="X640">
        <f xml:space="preserve"> IF(N640=X$2,1,0)</f>
        <v>1</v>
      </c>
      <c r="Y640">
        <f xml:space="preserve"> IF(N640=Y$2,1,0)</f>
        <v>0</v>
      </c>
      <c r="Z640">
        <f t="shared" si="83"/>
        <v>0</v>
      </c>
      <c r="AA640">
        <f t="shared" si="83"/>
        <v>0</v>
      </c>
      <c r="AB640">
        <f t="shared" si="83"/>
        <v>0</v>
      </c>
      <c r="AC640">
        <f t="shared" si="82"/>
        <v>0</v>
      </c>
      <c r="AD640">
        <f t="shared" si="82"/>
        <v>0</v>
      </c>
      <c r="AE640">
        <f t="shared" si="82"/>
        <v>0</v>
      </c>
      <c r="AF640">
        <f t="shared" si="84"/>
        <v>1</v>
      </c>
      <c r="AG640">
        <f t="shared" si="84"/>
        <v>0</v>
      </c>
      <c r="AH640">
        <f t="shared" si="84"/>
        <v>0</v>
      </c>
      <c r="AI640">
        <f t="shared" si="84"/>
        <v>0</v>
      </c>
      <c r="AJ640">
        <v>26.25</v>
      </c>
      <c r="AK640">
        <v>3</v>
      </c>
      <c r="AL640">
        <v>0</v>
      </c>
      <c r="AM640" s="3">
        <v>31</v>
      </c>
    </row>
    <row r="641" spans="1:39" x14ac:dyDescent="0.3">
      <c r="A641">
        <v>639</v>
      </c>
      <c r="B641">
        <v>0</v>
      </c>
      <c r="C641">
        <v>3</v>
      </c>
      <c r="D641" t="s">
        <v>924</v>
      </c>
      <c r="E641" t="s">
        <v>26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23</v>
      </c>
      <c r="M641" t="s">
        <v>23</v>
      </c>
      <c r="N641" t="str">
        <f t="shared" si="77"/>
        <v>M</v>
      </c>
      <c r="O641">
        <f xml:space="preserve"> IF(J641="",MEDIAN(J:J),J641)</f>
        <v>39.6875</v>
      </c>
      <c r="P641">
        <f t="shared" si="78"/>
        <v>6</v>
      </c>
      <c r="Q641">
        <f t="shared" si="79"/>
        <v>1</v>
      </c>
      <c r="R641" t="s">
        <v>30</v>
      </c>
      <c r="S641" t="str">
        <f xml:space="preserve"> VLOOKUP(R641,[1]train_next!$D$3:$E$20,2,FALSE)</f>
        <v>Mrs</v>
      </c>
      <c r="T641" s="3">
        <f xml:space="preserve"> IF(F641="",AVERAGEIF(S:S,S641,F:F),F641)</f>
        <v>41</v>
      </c>
      <c r="V641">
        <f t="shared" si="80"/>
        <v>1</v>
      </c>
      <c r="W641">
        <f t="shared" si="81"/>
        <v>0</v>
      </c>
      <c r="X641">
        <f xml:space="preserve"> IF(N641=X$2,1,0)</f>
        <v>1</v>
      </c>
      <c r="Y641">
        <f xml:space="preserve"> IF(N641=Y$2,1,0)</f>
        <v>0</v>
      </c>
      <c r="Z641">
        <f t="shared" si="83"/>
        <v>0</v>
      </c>
      <c r="AA641">
        <f t="shared" si="83"/>
        <v>0</v>
      </c>
      <c r="AB641">
        <f t="shared" si="83"/>
        <v>0</v>
      </c>
      <c r="AC641">
        <f t="shared" si="82"/>
        <v>0</v>
      </c>
      <c r="AD641">
        <f t="shared" si="82"/>
        <v>0</v>
      </c>
      <c r="AE641">
        <f t="shared" si="82"/>
        <v>0</v>
      </c>
      <c r="AF641">
        <f t="shared" si="84"/>
        <v>0</v>
      </c>
      <c r="AG641">
        <f t="shared" si="84"/>
        <v>1</v>
      </c>
      <c r="AH641">
        <f t="shared" si="84"/>
        <v>0</v>
      </c>
      <c r="AI641">
        <f t="shared" si="84"/>
        <v>0</v>
      </c>
      <c r="AJ641">
        <v>39.6875</v>
      </c>
      <c r="AK641">
        <v>6</v>
      </c>
      <c r="AL641">
        <v>1</v>
      </c>
      <c r="AM641" s="3">
        <v>41</v>
      </c>
    </row>
    <row r="642" spans="1:39" x14ac:dyDescent="0.3">
      <c r="A642">
        <v>640</v>
      </c>
      <c r="B642">
        <v>0</v>
      </c>
      <c r="C642">
        <v>3</v>
      </c>
      <c r="D642" t="s">
        <v>925</v>
      </c>
      <c r="E642" t="s">
        <v>21</v>
      </c>
      <c r="G642">
        <v>1</v>
      </c>
      <c r="H642">
        <v>0</v>
      </c>
      <c r="I642">
        <v>376564</v>
      </c>
      <c r="J642">
        <v>16.100000000000001</v>
      </c>
      <c r="L642" t="s">
        <v>23</v>
      </c>
      <c r="M642" t="s">
        <v>23</v>
      </c>
      <c r="N642" t="str">
        <f t="shared" si="77"/>
        <v>M</v>
      </c>
      <c r="O642">
        <f xml:space="preserve"> IF(J642="",MEDIAN(J:J),J642)</f>
        <v>16.100000000000001</v>
      </c>
      <c r="P642">
        <f t="shared" si="78"/>
        <v>2</v>
      </c>
      <c r="Q642">
        <f t="shared" si="79"/>
        <v>0</v>
      </c>
      <c r="R642" t="s">
        <v>24</v>
      </c>
      <c r="S642" t="str">
        <f xml:space="preserve"> VLOOKUP(R642,[1]train_next!$D$3:$E$20,2,FALSE)</f>
        <v>Mr</v>
      </c>
      <c r="T642" s="3">
        <f xml:space="preserve"> IF(F642="",AVERAGEIF(S:S,S642,F:F),F642)</f>
        <v>32.252151462994838</v>
      </c>
      <c r="V642">
        <f t="shared" si="80"/>
        <v>1</v>
      </c>
      <c r="W642">
        <f t="shared" si="81"/>
        <v>0</v>
      </c>
      <c r="X642">
        <f xml:space="preserve"> IF(N642=X$2,1,0)</f>
        <v>1</v>
      </c>
      <c r="Y642">
        <f xml:space="preserve"> IF(N642=Y$2,1,0)</f>
        <v>0</v>
      </c>
      <c r="Z642">
        <f t="shared" si="83"/>
        <v>0</v>
      </c>
      <c r="AA642">
        <f t="shared" si="83"/>
        <v>0</v>
      </c>
      <c r="AB642">
        <f t="shared" si="83"/>
        <v>0</v>
      </c>
      <c r="AC642">
        <f t="shared" si="82"/>
        <v>0</v>
      </c>
      <c r="AD642">
        <f t="shared" si="82"/>
        <v>0</v>
      </c>
      <c r="AE642">
        <f t="shared" si="82"/>
        <v>0</v>
      </c>
      <c r="AF642">
        <f t="shared" si="84"/>
        <v>1</v>
      </c>
      <c r="AG642">
        <f t="shared" si="84"/>
        <v>0</v>
      </c>
      <c r="AH642">
        <f t="shared" si="84"/>
        <v>0</v>
      </c>
      <c r="AI642">
        <f t="shared" si="84"/>
        <v>0</v>
      </c>
      <c r="AJ642">
        <v>16.100000000000001</v>
      </c>
      <c r="AK642">
        <v>2</v>
      </c>
      <c r="AL642">
        <v>0</v>
      </c>
      <c r="AM642" s="3">
        <v>32.252151462994838</v>
      </c>
    </row>
    <row r="643" spans="1:39" x14ac:dyDescent="0.3">
      <c r="A643">
        <v>641</v>
      </c>
      <c r="B643">
        <v>0</v>
      </c>
      <c r="C643">
        <v>3</v>
      </c>
      <c r="D643" t="s">
        <v>926</v>
      </c>
      <c r="E643" t="s">
        <v>21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23</v>
      </c>
      <c r="M643" t="s">
        <v>23</v>
      </c>
      <c r="N643" t="str">
        <f t="shared" si="77"/>
        <v>M</v>
      </c>
      <c r="O643">
        <f xml:space="preserve"> IF(J643="",MEDIAN(J:J),J643)</f>
        <v>7.8541999999999996</v>
      </c>
      <c r="P643">
        <f t="shared" si="78"/>
        <v>1</v>
      </c>
      <c r="Q643">
        <f t="shared" si="79"/>
        <v>0</v>
      </c>
      <c r="R643" t="s">
        <v>24</v>
      </c>
      <c r="S643" t="str">
        <f xml:space="preserve"> VLOOKUP(R643,[1]train_next!$D$3:$E$20,2,FALSE)</f>
        <v>Mr</v>
      </c>
      <c r="T643" s="3">
        <f xml:space="preserve"> IF(F643="",AVERAGEIF(S:S,S643,F:F),F643)</f>
        <v>20</v>
      </c>
      <c r="V643">
        <f t="shared" si="80"/>
        <v>1</v>
      </c>
      <c r="W643">
        <f t="shared" si="81"/>
        <v>0</v>
      </c>
      <c r="X643">
        <f xml:space="preserve"> IF(N643=X$2,1,0)</f>
        <v>1</v>
      </c>
      <c r="Y643">
        <f xml:space="preserve"> IF(N643=Y$2,1,0)</f>
        <v>0</v>
      </c>
      <c r="Z643">
        <f t="shared" si="83"/>
        <v>0</v>
      </c>
      <c r="AA643">
        <f t="shared" si="83"/>
        <v>0</v>
      </c>
      <c r="AB643">
        <f t="shared" si="83"/>
        <v>0</v>
      </c>
      <c r="AC643">
        <f t="shared" si="82"/>
        <v>0</v>
      </c>
      <c r="AD643">
        <f t="shared" si="82"/>
        <v>0</v>
      </c>
      <c r="AE643">
        <f t="shared" si="82"/>
        <v>0</v>
      </c>
      <c r="AF643">
        <f t="shared" si="84"/>
        <v>1</v>
      </c>
      <c r="AG643">
        <f t="shared" si="84"/>
        <v>0</v>
      </c>
      <c r="AH643">
        <f t="shared" si="84"/>
        <v>0</v>
      </c>
      <c r="AI643">
        <f t="shared" si="84"/>
        <v>0</v>
      </c>
      <c r="AJ643">
        <v>7.8541999999999996</v>
      </c>
      <c r="AK643">
        <v>1</v>
      </c>
      <c r="AL643">
        <v>0</v>
      </c>
      <c r="AM643" s="3">
        <v>20</v>
      </c>
    </row>
    <row r="644" spans="1:39" x14ac:dyDescent="0.3">
      <c r="A644">
        <v>642</v>
      </c>
      <c r="B644">
        <v>1</v>
      </c>
      <c r="C644">
        <v>1</v>
      </c>
      <c r="D644" t="s">
        <v>927</v>
      </c>
      <c r="E644" t="s">
        <v>26</v>
      </c>
      <c r="F644">
        <v>24</v>
      </c>
      <c r="G644">
        <v>0</v>
      </c>
      <c r="H644">
        <v>0</v>
      </c>
      <c r="I644" t="s">
        <v>564</v>
      </c>
      <c r="J644">
        <v>69.3</v>
      </c>
      <c r="K644" t="s">
        <v>565</v>
      </c>
      <c r="L644" t="s">
        <v>29</v>
      </c>
      <c r="M644" t="s">
        <v>29</v>
      </c>
      <c r="N644" t="str">
        <f t="shared" ref="N644:N707" si="85" xml:space="preserve"> IF(K644="","M",LEFT(K644,1))</f>
        <v>B</v>
      </c>
      <c r="O644">
        <f xml:space="preserve"> IF(J644="",MEDIAN(J:J),J644)</f>
        <v>69.3</v>
      </c>
      <c r="P644">
        <f t="shared" ref="P644:P707" si="86" xml:space="preserve"> SUM(G644,H644,1)</f>
        <v>1</v>
      </c>
      <c r="Q644">
        <f t="shared" ref="Q644:Q707" si="87" xml:space="preserve"> IF(E644="male",0,1)</f>
        <v>1</v>
      </c>
      <c r="R644" t="s">
        <v>928</v>
      </c>
      <c r="S644" t="str">
        <f xml:space="preserve"> VLOOKUP(R644,[1]train_next!$D$3:$E$20,2,FALSE)</f>
        <v>Miss</v>
      </c>
      <c r="T644" s="3">
        <f xml:space="preserve"> IF(F644="",AVERAGEIF(S:S,S644,F:F),F644)</f>
        <v>24</v>
      </c>
      <c r="V644">
        <f t="shared" ref="V644:V707" si="88" xml:space="preserve"> IF(M644=V$2,1,0)</f>
        <v>0</v>
      </c>
      <c r="W644">
        <f t="shared" ref="W644:W707" si="89" xml:space="preserve"> IF(M644=W$2,1,0)</f>
        <v>1</v>
      </c>
      <c r="X644">
        <f xml:space="preserve"> IF(N644=X$2,1,0)</f>
        <v>0</v>
      </c>
      <c r="Y644">
        <f xml:space="preserve"> IF(N644=Y$2,1,0)</f>
        <v>0</v>
      </c>
      <c r="Z644">
        <f t="shared" si="83"/>
        <v>0</v>
      </c>
      <c r="AA644">
        <f t="shared" si="83"/>
        <v>0</v>
      </c>
      <c r="AB644">
        <f t="shared" si="83"/>
        <v>0</v>
      </c>
      <c r="AC644">
        <f t="shared" si="82"/>
        <v>0</v>
      </c>
      <c r="AD644">
        <f t="shared" si="82"/>
        <v>1</v>
      </c>
      <c r="AE644">
        <f t="shared" si="82"/>
        <v>0</v>
      </c>
      <c r="AF644">
        <f t="shared" si="84"/>
        <v>0</v>
      </c>
      <c r="AG644">
        <f t="shared" si="84"/>
        <v>0</v>
      </c>
      <c r="AH644">
        <f t="shared" si="84"/>
        <v>0</v>
      </c>
      <c r="AI644">
        <f t="shared" si="84"/>
        <v>1</v>
      </c>
      <c r="AJ644">
        <v>69.3</v>
      </c>
      <c r="AK644">
        <v>1</v>
      </c>
      <c r="AL644">
        <v>1</v>
      </c>
      <c r="AM644" s="3">
        <v>24</v>
      </c>
    </row>
    <row r="645" spans="1:39" x14ac:dyDescent="0.3">
      <c r="A645">
        <v>643</v>
      </c>
      <c r="B645">
        <v>0</v>
      </c>
      <c r="C645">
        <v>3</v>
      </c>
      <c r="D645" t="s">
        <v>929</v>
      </c>
      <c r="E645" t="s">
        <v>26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23</v>
      </c>
      <c r="M645" t="s">
        <v>23</v>
      </c>
      <c r="N645" t="str">
        <f t="shared" si="85"/>
        <v>M</v>
      </c>
      <c r="O645">
        <f xml:space="preserve"> IF(J645="",MEDIAN(J:J),J645)</f>
        <v>27.9</v>
      </c>
      <c r="P645">
        <f t="shared" si="86"/>
        <v>6</v>
      </c>
      <c r="Q645">
        <f t="shared" si="87"/>
        <v>1</v>
      </c>
      <c r="R645" t="s">
        <v>33</v>
      </c>
      <c r="S645" t="str">
        <f xml:space="preserve"> VLOOKUP(R645,[1]train_next!$D$3:$E$20,2,FALSE)</f>
        <v>Miss</v>
      </c>
      <c r="T645" s="3">
        <f xml:space="preserve"> IF(F645="",AVERAGEIF(S:S,S645,F:F),F645)</f>
        <v>2</v>
      </c>
      <c r="V645">
        <f t="shared" si="88"/>
        <v>1</v>
      </c>
      <c r="W645">
        <f t="shared" si="89"/>
        <v>0</v>
      </c>
      <c r="X645">
        <f xml:space="preserve"> IF(N645=X$2,1,0)</f>
        <v>1</v>
      </c>
      <c r="Y645">
        <f xml:space="preserve"> IF(N645=Y$2,1,0)</f>
        <v>0</v>
      </c>
      <c r="Z645">
        <f t="shared" si="83"/>
        <v>0</v>
      </c>
      <c r="AA645">
        <f t="shared" si="83"/>
        <v>0</v>
      </c>
      <c r="AB645">
        <f t="shared" si="83"/>
        <v>0</v>
      </c>
      <c r="AC645">
        <f t="shared" si="82"/>
        <v>0</v>
      </c>
      <c r="AD645">
        <f t="shared" si="82"/>
        <v>0</v>
      </c>
      <c r="AE645">
        <f t="shared" si="82"/>
        <v>0</v>
      </c>
      <c r="AF645">
        <f t="shared" si="84"/>
        <v>0</v>
      </c>
      <c r="AG645">
        <f t="shared" si="84"/>
        <v>0</v>
      </c>
      <c r="AH645">
        <f t="shared" si="84"/>
        <v>0</v>
      </c>
      <c r="AI645">
        <f t="shared" si="84"/>
        <v>1</v>
      </c>
      <c r="AJ645">
        <v>27.9</v>
      </c>
      <c r="AK645">
        <v>6</v>
      </c>
      <c r="AL645">
        <v>1</v>
      </c>
      <c r="AM645" s="3">
        <v>2</v>
      </c>
    </row>
    <row r="646" spans="1:39" x14ac:dyDescent="0.3">
      <c r="A646">
        <v>644</v>
      </c>
      <c r="B646">
        <v>1</v>
      </c>
      <c r="C646">
        <v>3</v>
      </c>
      <c r="D646" t="s">
        <v>930</v>
      </c>
      <c r="E646" t="s">
        <v>21</v>
      </c>
      <c r="G646">
        <v>0</v>
      </c>
      <c r="H646">
        <v>0</v>
      </c>
      <c r="I646">
        <v>1601</v>
      </c>
      <c r="J646">
        <v>56.495800000000003</v>
      </c>
      <c r="L646" t="s">
        <v>23</v>
      </c>
      <c r="M646" t="s">
        <v>23</v>
      </c>
      <c r="N646" t="str">
        <f t="shared" si="85"/>
        <v>M</v>
      </c>
      <c r="O646">
        <f xml:space="preserve"> IF(J646="",MEDIAN(J:J),J646)</f>
        <v>56.495800000000003</v>
      </c>
      <c r="P646">
        <f t="shared" si="86"/>
        <v>1</v>
      </c>
      <c r="Q646">
        <f t="shared" si="87"/>
        <v>0</v>
      </c>
      <c r="R646" t="s">
        <v>24</v>
      </c>
      <c r="S646" t="str">
        <f xml:space="preserve"> VLOOKUP(R646,[1]train_next!$D$3:$E$20,2,FALSE)</f>
        <v>Mr</v>
      </c>
      <c r="T646" s="3">
        <f xml:space="preserve"> IF(F646="",AVERAGEIF(S:S,S646,F:F),F646)</f>
        <v>32.252151462994838</v>
      </c>
      <c r="V646">
        <f t="shared" si="88"/>
        <v>1</v>
      </c>
      <c r="W646">
        <f t="shared" si="89"/>
        <v>0</v>
      </c>
      <c r="X646">
        <f xml:space="preserve"> IF(N646=X$2,1,0)</f>
        <v>1</v>
      </c>
      <c r="Y646">
        <f xml:space="preserve"> IF(N646=Y$2,1,0)</f>
        <v>0</v>
      </c>
      <c r="Z646">
        <f t="shared" si="83"/>
        <v>0</v>
      </c>
      <c r="AA646">
        <f t="shared" si="83"/>
        <v>0</v>
      </c>
      <c r="AB646">
        <f t="shared" si="83"/>
        <v>0</v>
      </c>
      <c r="AC646">
        <f t="shared" si="82"/>
        <v>0</v>
      </c>
      <c r="AD646">
        <f t="shared" si="82"/>
        <v>0</v>
      </c>
      <c r="AE646">
        <f t="shared" si="82"/>
        <v>0</v>
      </c>
      <c r="AF646">
        <f t="shared" si="84"/>
        <v>1</v>
      </c>
      <c r="AG646">
        <f t="shared" si="84"/>
        <v>0</v>
      </c>
      <c r="AH646">
        <f t="shared" si="84"/>
        <v>0</v>
      </c>
      <c r="AI646">
        <f t="shared" si="84"/>
        <v>0</v>
      </c>
      <c r="AJ646">
        <v>56.495800000000003</v>
      </c>
      <c r="AK646">
        <v>1</v>
      </c>
      <c r="AL646">
        <v>0</v>
      </c>
      <c r="AM646" s="3">
        <v>32.252151462994838</v>
      </c>
    </row>
    <row r="647" spans="1:39" x14ac:dyDescent="0.3">
      <c r="A647">
        <v>645</v>
      </c>
      <c r="B647">
        <v>1</v>
      </c>
      <c r="C647">
        <v>3</v>
      </c>
      <c r="D647" t="s">
        <v>931</v>
      </c>
      <c r="E647" t="s">
        <v>26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29</v>
      </c>
      <c r="M647" t="s">
        <v>29</v>
      </c>
      <c r="N647" t="str">
        <f t="shared" si="85"/>
        <v>M</v>
      </c>
      <c r="O647">
        <f xml:space="preserve"> IF(J647="",MEDIAN(J:J),J647)</f>
        <v>19.258299999999998</v>
      </c>
      <c r="P647">
        <f t="shared" si="86"/>
        <v>4</v>
      </c>
      <c r="Q647">
        <f t="shared" si="87"/>
        <v>1</v>
      </c>
      <c r="R647" t="s">
        <v>33</v>
      </c>
      <c r="S647" t="str">
        <f xml:space="preserve"> VLOOKUP(R647,[1]train_next!$D$3:$E$20,2,FALSE)</f>
        <v>Miss</v>
      </c>
      <c r="T647" s="3">
        <f xml:space="preserve"> IF(F647="",AVERAGEIF(S:S,S647,F:F),F647)</f>
        <v>0.75</v>
      </c>
      <c r="V647">
        <f t="shared" si="88"/>
        <v>0</v>
      </c>
      <c r="W647">
        <f t="shared" si="89"/>
        <v>1</v>
      </c>
      <c r="X647">
        <f xml:space="preserve"> IF(N647=X$2,1,0)</f>
        <v>1</v>
      </c>
      <c r="Y647">
        <f xml:space="preserve"> IF(N647=Y$2,1,0)</f>
        <v>0</v>
      </c>
      <c r="Z647">
        <f t="shared" si="83"/>
        <v>0</v>
      </c>
      <c r="AA647">
        <f t="shared" si="83"/>
        <v>0</v>
      </c>
      <c r="AB647">
        <f t="shared" si="83"/>
        <v>0</v>
      </c>
      <c r="AC647">
        <f t="shared" si="82"/>
        <v>0</v>
      </c>
      <c r="AD647">
        <f t="shared" si="82"/>
        <v>0</v>
      </c>
      <c r="AE647">
        <f t="shared" si="82"/>
        <v>0</v>
      </c>
      <c r="AF647">
        <f t="shared" si="84"/>
        <v>0</v>
      </c>
      <c r="AG647">
        <f t="shared" si="84"/>
        <v>0</v>
      </c>
      <c r="AH647">
        <f t="shared" si="84"/>
        <v>0</v>
      </c>
      <c r="AI647">
        <f t="shared" si="84"/>
        <v>1</v>
      </c>
      <c r="AJ647">
        <v>19.258299999999998</v>
      </c>
      <c r="AK647">
        <v>4</v>
      </c>
      <c r="AL647">
        <v>1</v>
      </c>
      <c r="AM647" s="3">
        <v>0.75</v>
      </c>
    </row>
    <row r="648" spans="1:39" x14ac:dyDescent="0.3">
      <c r="A648">
        <v>646</v>
      </c>
      <c r="B648">
        <v>1</v>
      </c>
      <c r="C648">
        <v>1</v>
      </c>
      <c r="D648" t="s">
        <v>932</v>
      </c>
      <c r="E648" t="s">
        <v>21</v>
      </c>
      <c r="F648">
        <v>48</v>
      </c>
      <c r="G648">
        <v>1</v>
      </c>
      <c r="H648">
        <v>0</v>
      </c>
      <c r="I648" t="s">
        <v>105</v>
      </c>
      <c r="J648">
        <v>76.729200000000006</v>
      </c>
      <c r="K648" t="s">
        <v>106</v>
      </c>
      <c r="L648" t="s">
        <v>29</v>
      </c>
      <c r="M648" t="s">
        <v>29</v>
      </c>
      <c r="N648" t="str">
        <f t="shared" si="85"/>
        <v>D</v>
      </c>
      <c r="O648">
        <f xml:space="preserve"> IF(J648="",MEDIAN(J:J),J648)</f>
        <v>76.729200000000006</v>
      </c>
      <c r="P648">
        <f t="shared" si="86"/>
        <v>2</v>
      </c>
      <c r="Q648">
        <f t="shared" si="87"/>
        <v>0</v>
      </c>
      <c r="R648" t="s">
        <v>24</v>
      </c>
      <c r="S648" t="str">
        <f xml:space="preserve"> VLOOKUP(R648,[1]train_next!$D$3:$E$20,2,FALSE)</f>
        <v>Mr</v>
      </c>
      <c r="T648" s="3">
        <f xml:space="preserve"> IF(F648="",AVERAGEIF(S:S,S648,F:F),F648)</f>
        <v>48</v>
      </c>
      <c r="V648">
        <f t="shared" si="88"/>
        <v>0</v>
      </c>
      <c r="W648">
        <f t="shared" si="89"/>
        <v>1</v>
      </c>
      <c r="X648">
        <f xml:space="preserve"> IF(N648=X$2,1,0)</f>
        <v>0</v>
      </c>
      <c r="Y648">
        <f xml:space="preserve"> IF(N648=Y$2,1,0)</f>
        <v>0</v>
      </c>
      <c r="Z648">
        <f t="shared" si="83"/>
        <v>0</v>
      </c>
      <c r="AA648">
        <f t="shared" si="83"/>
        <v>0</v>
      </c>
      <c r="AB648">
        <f t="shared" si="83"/>
        <v>1</v>
      </c>
      <c r="AC648">
        <f t="shared" si="82"/>
        <v>0</v>
      </c>
      <c r="AD648">
        <f t="shared" si="82"/>
        <v>0</v>
      </c>
      <c r="AE648">
        <f t="shared" si="82"/>
        <v>0</v>
      </c>
      <c r="AF648">
        <f t="shared" si="84"/>
        <v>1</v>
      </c>
      <c r="AG648">
        <f t="shared" si="84"/>
        <v>0</v>
      </c>
      <c r="AH648">
        <f t="shared" si="84"/>
        <v>0</v>
      </c>
      <c r="AI648">
        <f t="shared" si="84"/>
        <v>0</v>
      </c>
      <c r="AJ648">
        <v>76.729200000000006</v>
      </c>
      <c r="AK648">
        <v>2</v>
      </c>
      <c r="AL648">
        <v>0</v>
      </c>
      <c r="AM648" s="3">
        <v>48</v>
      </c>
    </row>
    <row r="649" spans="1:39" x14ac:dyDescent="0.3">
      <c r="A649">
        <v>647</v>
      </c>
      <c r="B649">
        <v>0</v>
      </c>
      <c r="C649">
        <v>3</v>
      </c>
      <c r="D649" t="s">
        <v>933</v>
      </c>
      <c r="E649" t="s">
        <v>21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23</v>
      </c>
      <c r="M649" t="s">
        <v>23</v>
      </c>
      <c r="N649" t="str">
        <f t="shared" si="85"/>
        <v>M</v>
      </c>
      <c r="O649">
        <f xml:space="preserve"> IF(J649="",MEDIAN(J:J),J649)</f>
        <v>7.8958000000000004</v>
      </c>
      <c r="P649">
        <f t="shared" si="86"/>
        <v>1</v>
      </c>
      <c r="Q649">
        <f t="shared" si="87"/>
        <v>0</v>
      </c>
      <c r="R649" t="s">
        <v>24</v>
      </c>
      <c r="S649" t="str">
        <f xml:space="preserve"> VLOOKUP(R649,[1]train_next!$D$3:$E$20,2,FALSE)</f>
        <v>Mr</v>
      </c>
      <c r="T649" s="3">
        <f xml:space="preserve"> IF(F649="",AVERAGEIF(S:S,S649,F:F),F649)</f>
        <v>19</v>
      </c>
      <c r="V649">
        <f t="shared" si="88"/>
        <v>1</v>
      </c>
      <c r="W649">
        <f t="shared" si="89"/>
        <v>0</v>
      </c>
      <c r="X649">
        <f xml:space="preserve"> IF(N649=X$2,1,0)</f>
        <v>1</v>
      </c>
      <c r="Y649">
        <f xml:space="preserve"> IF(N649=Y$2,1,0)</f>
        <v>0</v>
      </c>
      <c r="Z649">
        <f t="shared" si="83"/>
        <v>0</v>
      </c>
      <c r="AA649">
        <f t="shared" si="83"/>
        <v>0</v>
      </c>
      <c r="AB649">
        <f t="shared" si="83"/>
        <v>0</v>
      </c>
      <c r="AC649">
        <f t="shared" si="82"/>
        <v>0</v>
      </c>
      <c r="AD649">
        <f t="shared" si="82"/>
        <v>0</v>
      </c>
      <c r="AE649">
        <f t="shared" si="82"/>
        <v>0</v>
      </c>
      <c r="AF649">
        <f t="shared" si="84"/>
        <v>1</v>
      </c>
      <c r="AG649">
        <f t="shared" si="84"/>
        <v>0</v>
      </c>
      <c r="AH649">
        <f t="shared" si="84"/>
        <v>0</v>
      </c>
      <c r="AI649">
        <f t="shared" si="84"/>
        <v>0</v>
      </c>
      <c r="AJ649">
        <v>7.8958000000000004</v>
      </c>
      <c r="AK649">
        <v>1</v>
      </c>
      <c r="AL649">
        <v>0</v>
      </c>
      <c r="AM649" s="3">
        <v>19</v>
      </c>
    </row>
    <row r="650" spans="1:39" x14ac:dyDescent="0.3">
      <c r="A650">
        <v>648</v>
      </c>
      <c r="B650">
        <v>1</v>
      </c>
      <c r="C650">
        <v>1</v>
      </c>
      <c r="D650" t="s">
        <v>934</v>
      </c>
      <c r="E650" t="s">
        <v>21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935</v>
      </c>
      <c r="L650" t="s">
        <v>29</v>
      </c>
      <c r="M650" t="s">
        <v>29</v>
      </c>
      <c r="N650" t="str">
        <f t="shared" si="85"/>
        <v>A</v>
      </c>
      <c r="O650">
        <f xml:space="preserve"> IF(J650="",MEDIAN(J:J),J650)</f>
        <v>35.5</v>
      </c>
      <c r="P650">
        <f t="shared" si="86"/>
        <v>1</v>
      </c>
      <c r="Q650">
        <f t="shared" si="87"/>
        <v>0</v>
      </c>
      <c r="R650" t="s">
        <v>936</v>
      </c>
      <c r="S650" t="str">
        <f xml:space="preserve"> VLOOKUP(R650,[1]train_next!$D$3:$E$20,2,FALSE)</f>
        <v>Royalty</v>
      </c>
      <c r="T650" s="3">
        <f xml:space="preserve"> IF(F650="",AVERAGEIF(S:S,S650,F:F),F650)</f>
        <v>56</v>
      </c>
      <c r="V650">
        <f t="shared" si="88"/>
        <v>0</v>
      </c>
      <c r="W650">
        <f t="shared" si="89"/>
        <v>1</v>
      </c>
      <c r="X650">
        <f xml:space="preserve"> IF(N650=X$2,1,0)</f>
        <v>0</v>
      </c>
      <c r="Y650">
        <f xml:space="preserve"> IF(N650=Y$2,1,0)</f>
        <v>0</v>
      </c>
      <c r="Z650">
        <f t="shared" si="83"/>
        <v>0</v>
      </c>
      <c r="AA650">
        <f t="shared" si="83"/>
        <v>0</v>
      </c>
      <c r="AB650">
        <f t="shared" si="83"/>
        <v>0</v>
      </c>
      <c r="AC650">
        <f t="shared" si="82"/>
        <v>1</v>
      </c>
      <c r="AD650">
        <f t="shared" si="82"/>
        <v>0</v>
      </c>
      <c r="AE650">
        <f t="shared" si="82"/>
        <v>0</v>
      </c>
      <c r="AF650">
        <f t="shared" si="84"/>
        <v>0</v>
      </c>
      <c r="AG650">
        <f t="shared" si="84"/>
        <v>0</v>
      </c>
      <c r="AH650">
        <f t="shared" si="84"/>
        <v>0</v>
      </c>
      <c r="AI650">
        <f t="shared" si="84"/>
        <v>0</v>
      </c>
      <c r="AJ650">
        <v>35.5</v>
      </c>
      <c r="AK650">
        <v>1</v>
      </c>
      <c r="AL650">
        <v>0</v>
      </c>
      <c r="AM650" s="3">
        <v>56</v>
      </c>
    </row>
    <row r="651" spans="1:39" x14ac:dyDescent="0.3">
      <c r="A651">
        <v>649</v>
      </c>
      <c r="B651">
        <v>0</v>
      </c>
      <c r="C651">
        <v>3</v>
      </c>
      <c r="D651" t="s">
        <v>937</v>
      </c>
      <c r="E651" t="s">
        <v>21</v>
      </c>
      <c r="G651">
        <v>0</v>
      </c>
      <c r="H651">
        <v>0</v>
      </c>
      <c r="I651" t="s">
        <v>938</v>
      </c>
      <c r="J651">
        <v>7.55</v>
      </c>
      <c r="L651" t="s">
        <v>23</v>
      </c>
      <c r="M651" t="s">
        <v>23</v>
      </c>
      <c r="N651" t="str">
        <f t="shared" si="85"/>
        <v>M</v>
      </c>
      <c r="O651">
        <f xml:space="preserve"> IF(J651="",MEDIAN(J:J),J651)</f>
        <v>7.55</v>
      </c>
      <c r="P651">
        <f t="shared" si="86"/>
        <v>1</v>
      </c>
      <c r="Q651">
        <f t="shared" si="87"/>
        <v>0</v>
      </c>
      <c r="R651" t="s">
        <v>24</v>
      </c>
      <c r="S651" t="str">
        <f xml:space="preserve"> VLOOKUP(R651,[1]train_next!$D$3:$E$20,2,FALSE)</f>
        <v>Mr</v>
      </c>
      <c r="T651" s="3">
        <f xml:space="preserve"> IF(F651="",AVERAGEIF(S:S,S651,F:F),F651)</f>
        <v>32.252151462994838</v>
      </c>
      <c r="V651">
        <f t="shared" si="88"/>
        <v>1</v>
      </c>
      <c r="W651">
        <f t="shared" si="89"/>
        <v>0</v>
      </c>
      <c r="X651">
        <f xml:space="preserve"> IF(N651=X$2,1,0)</f>
        <v>1</v>
      </c>
      <c r="Y651">
        <f xml:space="preserve"> IF(N651=Y$2,1,0)</f>
        <v>0</v>
      </c>
      <c r="Z651">
        <f t="shared" si="83"/>
        <v>0</v>
      </c>
      <c r="AA651">
        <f t="shared" si="83"/>
        <v>0</v>
      </c>
      <c r="AB651">
        <f t="shared" si="83"/>
        <v>0</v>
      </c>
      <c r="AC651">
        <f t="shared" si="82"/>
        <v>0</v>
      </c>
      <c r="AD651">
        <f t="shared" si="82"/>
        <v>0</v>
      </c>
      <c r="AE651">
        <f t="shared" si="82"/>
        <v>0</v>
      </c>
      <c r="AF651">
        <f t="shared" si="84"/>
        <v>1</v>
      </c>
      <c r="AG651">
        <f t="shared" si="84"/>
        <v>0</v>
      </c>
      <c r="AH651">
        <f t="shared" si="84"/>
        <v>0</v>
      </c>
      <c r="AI651">
        <f t="shared" si="84"/>
        <v>0</v>
      </c>
      <c r="AJ651">
        <v>7.55</v>
      </c>
      <c r="AK651">
        <v>1</v>
      </c>
      <c r="AL651">
        <v>0</v>
      </c>
      <c r="AM651" s="3">
        <v>32.252151462994838</v>
      </c>
    </row>
    <row r="652" spans="1:39" x14ac:dyDescent="0.3">
      <c r="A652">
        <v>650</v>
      </c>
      <c r="B652">
        <v>1</v>
      </c>
      <c r="C652">
        <v>3</v>
      </c>
      <c r="D652" t="s">
        <v>939</v>
      </c>
      <c r="E652" t="s">
        <v>26</v>
      </c>
      <c r="F652">
        <v>23</v>
      </c>
      <c r="G652">
        <v>0</v>
      </c>
      <c r="H652">
        <v>0</v>
      </c>
      <c r="I652" t="s">
        <v>940</v>
      </c>
      <c r="J652">
        <v>7.55</v>
      </c>
      <c r="L652" t="s">
        <v>23</v>
      </c>
      <c r="M652" t="s">
        <v>23</v>
      </c>
      <c r="N652" t="str">
        <f t="shared" si="85"/>
        <v>M</v>
      </c>
      <c r="O652">
        <f xml:space="preserve"> IF(J652="",MEDIAN(J:J),J652)</f>
        <v>7.55</v>
      </c>
      <c r="P652">
        <f t="shared" si="86"/>
        <v>1</v>
      </c>
      <c r="Q652">
        <f t="shared" si="87"/>
        <v>1</v>
      </c>
      <c r="R652" t="s">
        <v>33</v>
      </c>
      <c r="S652" t="str">
        <f xml:space="preserve"> VLOOKUP(R652,[1]train_next!$D$3:$E$20,2,FALSE)</f>
        <v>Miss</v>
      </c>
      <c r="T652" s="3">
        <f xml:space="preserve"> IF(F652="",AVERAGEIF(S:S,S652,F:F),F652)</f>
        <v>23</v>
      </c>
      <c r="V652">
        <f t="shared" si="88"/>
        <v>1</v>
      </c>
      <c r="W652">
        <f t="shared" si="89"/>
        <v>0</v>
      </c>
      <c r="X652">
        <f xml:space="preserve"> IF(N652=X$2,1,0)</f>
        <v>1</v>
      </c>
      <c r="Y652">
        <f xml:space="preserve"> IF(N652=Y$2,1,0)</f>
        <v>0</v>
      </c>
      <c r="Z652">
        <f t="shared" si="83"/>
        <v>0</v>
      </c>
      <c r="AA652">
        <f t="shared" si="83"/>
        <v>0</v>
      </c>
      <c r="AB652">
        <f t="shared" si="83"/>
        <v>0</v>
      </c>
      <c r="AC652">
        <f t="shared" si="82"/>
        <v>0</v>
      </c>
      <c r="AD652">
        <f t="shared" si="82"/>
        <v>0</v>
      </c>
      <c r="AE652">
        <f t="shared" si="82"/>
        <v>0</v>
      </c>
      <c r="AF652">
        <f t="shared" si="84"/>
        <v>0</v>
      </c>
      <c r="AG652">
        <f t="shared" si="84"/>
        <v>0</v>
      </c>
      <c r="AH652">
        <f t="shared" si="84"/>
        <v>0</v>
      </c>
      <c r="AI652">
        <f t="shared" si="84"/>
        <v>1</v>
      </c>
      <c r="AJ652">
        <v>7.55</v>
      </c>
      <c r="AK652">
        <v>1</v>
      </c>
      <c r="AL652">
        <v>1</v>
      </c>
      <c r="AM652" s="3">
        <v>23</v>
      </c>
    </row>
    <row r="653" spans="1:39" x14ac:dyDescent="0.3">
      <c r="A653">
        <v>651</v>
      </c>
      <c r="B653">
        <v>0</v>
      </c>
      <c r="C653">
        <v>3</v>
      </c>
      <c r="D653" t="s">
        <v>941</v>
      </c>
      <c r="E653" t="s">
        <v>21</v>
      </c>
      <c r="G653">
        <v>0</v>
      </c>
      <c r="H653">
        <v>0</v>
      </c>
      <c r="I653">
        <v>349221</v>
      </c>
      <c r="J653">
        <v>7.8958000000000004</v>
      </c>
      <c r="L653" t="s">
        <v>23</v>
      </c>
      <c r="M653" t="s">
        <v>23</v>
      </c>
      <c r="N653" t="str">
        <f t="shared" si="85"/>
        <v>M</v>
      </c>
      <c r="O653">
        <f xml:space="preserve"> IF(J653="",MEDIAN(J:J),J653)</f>
        <v>7.8958000000000004</v>
      </c>
      <c r="P653">
        <f t="shared" si="86"/>
        <v>1</v>
      </c>
      <c r="Q653">
        <f t="shared" si="87"/>
        <v>0</v>
      </c>
      <c r="R653" t="s">
        <v>24</v>
      </c>
      <c r="S653" t="str">
        <f xml:space="preserve"> VLOOKUP(R653,[1]train_next!$D$3:$E$20,2,FALSE)</f>
        <v>Mr</v>
      </c>
      <c r="T653" s="3">
        <f xml:space="preserve"> IF(F653="",AVERAGEIF(S:S,S653,F:F),F653)</f>
        <v>32.252151462994838</v>
      </c>
      <c r="V653">
        <f t="shared" si="88"/>
        <v>1</v>
      </c>
      <c r="W653">
        <f t="shared" si="89"/>
        <v>0</v>
      </c>
      <c r="X653">
        <f xml:space="preserve"> IF(N653=X$2,1,0)</f>
        <v>1</v>
      </c>
      <c r="Y653">
        <f xml:space="preserve"> IF(N653=Y$2,1,0)</f>
        <v>0</v>
      </c>
      <c r="Z653">
        <f t="shared" si="83"/>
        <v>0</v>
      </c>
      <c r="AA653">
        <f t="shared" si="83"/>
        <v>0</v>
      </c>
      <c r="AB653">
        <f t="shared" si="83"/>
        <v>0</v>
      </c>
      <c r="AC653">
        <f t="shared" si="82"/>
        <v>0</v>
      </c>
      <c r="AD653">
        <f t="shared" si="82"/>
        <v>0</v>
      </c>
      <c r="AE653">
        <f t="shared" si="82"/>
        <v>0</v>
      </c>
      <c r="AF653">
        <f t="shared" si="84"/>
        <v>1</v>
      </c>
      <c r="AG653">
        <f t="shared" si="84"/>
        <v>0</v>
      </c>
      <c r="AH653">
        <f t="shared" si="84"/>
        <v>0</v>
      </c>
      <c r="AI653">
        <f t="shared" si="84"/>
        <v>0</v>
      </c>
      <c r="AJ653">
        <v>7.8958000000000004</v>
      </c>
      <c r="AK653">
        <v>1</v>
      </c>
      <c r="AL653">
        <v>0</v>
      </c>
      <c r="AM653" s="3">
        <v>32.252151462994838</v>
      </c>
    </row>
    <row r="654" spans="1:39" x14ac:dyDescent="0.3">
      <c r="A654">
        <v>652</v>
      </c>
      <c r="B654">
        <v>1</v>
      </c>
      <c r="C654">
        <v>2</v>
      </c>
      <c r="D654" t="s">
        <v>942</v>
      </c>
      <c r="E654" t="s">
        <v>26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23</v>
      </c>
      <c r="M654" t="s">
        <v>23</v>
      </c>
      <c r="N654" t="str">
        <f t="shared" si="85"/>
        <v>M</v>
      </c>
      <c r="O654">
        <f xml:space="preserve"> IF(J654="",MEDIAN(J:J),J654)</f>
        <v>23</v>
      </c>
      <c r="P654">
        <f t="shared" si="86"/>
        <v>2</v>
      </c>
      <c r="Q654">
        <f t="shared" si="87"/>
        <v>1</v>
      </c>
      <c r="R654" t="s">
        <v>33</v>
      </c>
      <c r="S654" t="str">
        <f xml:space="preserve"> VLOOKUP(R654,[1]train_next!$D$3:$E$20,2,FALSE)</f>
        <v>Miss</v>
      </c>
      <c r="T654" s="3">
        <f xml:space="preserve"> IF(F654="",AVERAGEIF(S:S,S654,F:F),F654)</f>
        <v>18</v>
      </c>
      <c r="V654">
        <f t="shared" si="88"/>
        <v>1</v>
      </c>
      <c r="W654">
        <f t="shared" si="89"/>
        <v>0</v>
      </c>
      <c r="X654">
        <f xml:space="preserve"> IF(N654=X$2,1,0)</f>
        <v>1</v>
      </c>
      <c r="Y654">
        <f xml:space="preserve"> IF(N654=Y$2,1,0)</f>
        <v>0</v>
      </c>
      <c r="Z654">
        <f t="shared" si="83"/>
        <v>0</v>
      </c>
      <c r="AA654">
        <f t="shared" si="83"/>
        <v>0</v>
      </c>
      <c r="AB654">
        <f t="shared" si="83"/>
        <v>0</v>
      </c>
      <c r="AC654">
        <f t="shared" si="82"/>
        <v>0</v>
      </c>
      <c r="AD654">
        <f t="shared" si="82"/>
        <v>0</v>
      </c>
      <c r="AE654">
        <f t="shared" si="82"/>
        <v>0</v>
      </c>
      <c r="AF654">
        <f t="shared" si="84"/>
        <v>0</v>
      </c>
      <c r="AG654">
        <f t="shared" si="84"/>
        <v>0</v>
      </c>
      <c r="AH654">
        <f t="shared" si="84"/>
        <v>0</v>
      </c>
      <c r="AI654">
        <f t="shared" si="84"/>
        <v>1</v>
      </c>
      <c r="AJ654">
        <v>23</v>
      </c>
      <c r="AK654">
        <v>2</v>
      </c>
      <c r="AL654">
        <v>1</v>
      </c>
      <c r="AM654" s="3">
        <v>18</v>
      </c>
    </row>
    <row r="655" spans="1:39" x14ac:dyDescent="0.3">
      <c r="A655">
        <v>653</v>
      </c>
      <c r="B655">
        <v>0</v>
      </c>
      <c r="C655">
        <v>3</v>
      </c>
      <c r="D655" t="s">
        <v>943</v>
      </c>
      <c r="E655" t="s">
        <v>21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23</v>
      </c>
      <c r="M655" t="s">
        <v>23</v>
      </c>
      <c r="N655" t="str">
        <f t="shared" si="85"/>
        <v>M</v>
      </c>
      <c r="O655">
        <f xml:space="preserve"> IF(J655="",MEDIAN(J:J),J655)</f>
        <v>8.4332999999999991</v>
      </c>
      <c r="P655">
        <f t="shared" si="86"/>
        <v>1</v>
      </c>
      <c r="Q655">
        <f t="shared" si="87"/>
        <v>0</v>
      </c>
      <c r="R655" t="s">
        <v>24</v>
      </c>
      <c r="S655" t="str">
        <f xml:space="preserve"> VLOOKUP(R655,[1]train_next!$D$3:$E$20,2,FALSE)</f>
        <v>Mr</v>
      </c>
      <c r="T655" s="3">
        <f xml:space="preserve"> IF(F655="",AVERAGEIF(S:S,S655,F:F),F655)</f>
        <v>21</v>
      </c>
      <c r="V655">
        <f t="shared" si="88"/>
        <v>1</v>
      </c>
      <c r="W655">
        <f t="shared" si="89"/>
        <v>0</v>
      </c>
      <c r="X655">
        <f xml:space="preserve"> IF(N655=X$2,1,0)</f>
        <v>1</v>
      </c>
      <c r="Y655">
        <f xml:space="preserve"> IF(N655=Y$2,1,0)</f>
        <v>0</v>
      </c>
      <c r="Z655">
        <f t="shared" si="83"/>
        <v>0</v>
      </c>
      <c r="AA655">
        <f t="shared" si="83"/>
        <v>0</v>
      </c>
      <c r="AB655">
        <f t="shared" si="83"/>
        <v>0</v>
      </c>
      <c r="AC655">
        <f t="shared" si="82"/>
        <v>0</v>
      </c>
      <c r="AD655">
        <f t="shared" si="82"/>
        <v>0</v>
      </c>
      <c r="AE655">
        <f t="shared" si="82"/>
        <v>0</v>
      </c>
      <c r="AF655">
        <f t="shared" si="84"/>
        <v>1</v>
      </c>
      <c r="AG655">
        <f t="shared" si="84"/>
        <v>0</v>
      </c>
      <c r="AH655">
        <f t="shared" si="84"/>
        <v>0</v>
      </c>
      <c r="AI655">
        <f t="shared" si="84"/>
        <v>0</v>
      </c>
      <c r="AJ655">
        <v>8.4332999999999991</v>
      </c>
      <c r="AK655">
        <v>1</v>
      </c>
      <c r="AL655">
        <v>0</v>
      </c>
      <c r="AM655" s="3">
        <v>21</v>
      </c>
    </row>
    <row r="656" spans="1:39" x14ac:dyDescent="0.3">
      <c r="A656">
        <v>654</v>
      </c>
      <c r="B656">
        <v>1</v>
      </c>
      <c r="C656">
        <v>3</v>
      </c>
      <c r="D656" t="s">
        <v>944</v>
      </c>
      <c r="E656" t="s">
        <v>26</v>
      </c>
      <c r="G656">
        <v>0</v>
      </c>
      <c r="H656">
        <v>0</v>
      </c>
      <c r="I656">
        <v>330919</v>
      </c>
      <c r="J656">
        <v>7.8292000000000002</v>
      </c>
      <c r="L656" t="s">
        <v>38</v>
      </c>
      <c r="M656" t="s">
        <v>38</v>
      </c>
      <c r="N656" t="str">
        <f t="shared" si="85"/>
        <v>M</v>
      </c>
      <c r="O656">
        <f xml:space="preserve"> IF(J656="",MEDIAN(J:J),J656)</f>
        <v>7.8292000000000002</v>
      </c>
      <c r="P656">
        <f t="shared" si="86"/>
        <v>1</v>
      </c>
      <c r="Q656">
        <f t="shared" si="87"/>
        <v>1</v>
      </c>
      <c r="R656" t="s">
        <v>33</v>
      </c>
      <c r="S656" t="str">
        <f xml:space="preserve"> VLOOKUP(R656,[1]train_next!$D$3:$E$20,2,FALSE)</f>
        <v>Miss</v>
      </c>
      <c r="T656" s="3">
        <f xml:space="preserve"> IF(F656="",AVERAGEIF(S:S,S656,F:F),F656)</f>
        <v>21.8243661971831</v>
      </c>
      <c r="V656">
        <f t="shared" si="88"/>
        <v>0</v>
      </c>
      <c r="W656">
        <f t="shared" si="89"/>
        <v>0</v>
      </c>
      <c r="X656">
        <f xml:space="preserve"> IF(N656=X$2,1,0)</f>
        <v>1</v>
      </c>
      <c r="Y656">
        <f xml:space="preserve"> IF(N656=Y$2,1,0)</f>
        <v>0</v>
      </c>
      <c r="Z656">
        <f t="shared" si="83"/>
        <v>0</v>
      </c>
      <c r="AA656">
        <f t="shared" si="83"/>
        <v>0</v>
      </c>
      <c r="AB656">
        <f t="shared" si="83"/>
        <v>0</v>
      </c>
      <c r="AC656">
        <f t="shared" si="82"/>
        <v>0</v>
      </c>
      <c r="AD656">
        <f t="shared" si="82"/>
        <v>0</v>
      </c>
      <c r="AE656">
        <f t="shared" si="82"/>
        <v>0</v>
      </c>
      <c r="AF656">
        <f t="shared" si="84"/>
        <v>0</v>
      </c>
      <c r="AG656">
        <f t="shared" si="84"/>
        <v>0</v>
      </c>
      <c r="AH656">
        <f t="shared" si="84"/>
        <v>0</v>
      </c>
      <c r="AI656">
        <f t="shared" si="84"/>
        <v>1</v>
      </c>
      <c r="AJ656">
        <v>7.8292000000000002</v>
      </c>
      <c r="AK656">
        <v>1</v>
      </c>
      <c r="AL656">
        <v>1</v>
      </c>
      <c r="AM656" s="3">
        <v>21.8243661971831</v>
      </c>
    </row>
    <row r="657" spans="1:39" x14ac:dyDescent="0.3">
      <c r="A657">
        <v>655</v>
      </c>
      <c r="B657">
        <v>0</v>
      </c>
      <c r="C657">
        <v>3</v>
      </c>
      <c r="D657" t="s">
        <v>945</v>
      </c>
      <c r="E657" t="s">
        <v>26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38</v>
      </c>
      <c r="M657" t="s">
        <v>38</v>
      </c>
      <c r="N657" t="str">
        <f t="shared" si="85"/>
        <v>M</v>
      </c>
      <c r="O657">
        <f xml:space="preserve"> IF(J657="",MEDIAN(J:J),J657)</f>
        <v>6.75</v>
      </c>
      <c r="P657">
        <f t="shared" si="86"/>
        <v>1</v>
      </c>
      <c r="Q657">
        <f t="shared" si="87"/>
        <v>1</v>
      </c>
      <c r="R657" t="s">
        <v>33</v>
      </c>
      <c r="S657" t="str">
        <f xml:space="preserve"> VLOOKUP(R657,[1]train_next!$D$3:$E$20,2,FALSE)</f>
        <v>Miss</v>
      </c>
      <c r="T657" s="3">
        <f xml:space="preserve"> IF(F657="",AVERAGEIF(S:S,S657,F:F),F657)</f>
        <v>18</v>
      </c>
      <c r="V657">
        <f t="shared" si="88"/>
        <v>0</v>
      </c>
      <c r="W657">
        <f t="shared" si="89"/>
        <v>0</v>
      </c>
      <c r="X657">
        <f xml:space="preserve"> IF(N657=X$2,1,0)</f>
        <v>1</v>
      </c>
      <c r="Y657">
        <f xml:space="preserve"> IF(N657=Y$2,1,0)</f>
        <v>0</v>
      </c>
      <c r="Z657">
        <f t="shared" si="83"/>
        <v>0</v>
      </c>
      <c r="AA657">
        <f t="shared" si="83"/>
        <v>0</v>
      </c>
      <c r="AB657">
        <f t="shared" si="83"/>
        <v>0</v>
      </c>
      <c r="AC657">
        <f t="shared" si="82"/>
        <v>0</v>
      </c>
      <c r="AD657">
        <f t="shared" si="82"/>
        <v>0</v>
      </c>
      <c r="AE657">
        <f t="shared" si="82"/>
        <v>0</v>
      </c>
      <c r="AF657">
        <f t="shared" si="84"/>
        <v>0</v>
      </c>
      <c r="AG657">
        <f t="shared" si="84"/>
        <v>0</v>
      </c>
      <c r="AH657">
        <f t="shared" si="84"/>
        <v>0</v>
      </c>
      <c r="AI657">
        <f t="shared" si="84"/>
        <v>1</v>
      </c>
      <c r="AJ657">
        <v>6.75</v>
      </c>
      <c r="AK657">
        <v>1</v>
      </c>
      <c r="AL657">
        <v>1</v>
      </c>
      <c r="AM657" s="3">
        <v>18</v>
      </c>
    </row>
    <row r="658" spans="1:39" x14ac:dyDescent="0.3">
      <c r="A658">
        <v>656</v>
      </c>
      <c r="B658">
        <v>0</v>
      </c>
      <c r="C658">
        <v>2</v>
      </c>
      <c r="D658" t="s">
        <v>946</v>
      </c>
      <c r="E658" t="s">
        <v>21</v>
      </c>
      <c r="F658">
        <v>24</v>
      </c>
      <c r="G658">
        <v>2</v>
      </c>
      <c r="H658">
        <v>0</v>
      </c>
      <c r="I658" t="s">
        <v>139</v>
      </c>
      <c r="J658">
        <v>73.5</v>
      </c>
      <c r="L658" t="s">
        <v>23</v>
      </c>
      <c r="M658" t="s">
        <v>23</v>
      </c>
      <c r="N658" t="str">
        <f t="shared" si="85"/>
        <v>M</v>
      </c>
      <c r="O658">
        <f xml:space="preserve"> IF(J658="",MEDIAN(J:J),J658)</f>
        <v>73.5</v>
      </c>
      <c r="P658">
        <f t="shared" si="86"/>
        <v>3</v>
      </c>
      <c r="Q658">
        <f t="shared" si="87"/>
        <v>0</v>
      </c>
      <c r="R658" t="s">
        <v>24</v>
      </c>
      <c r="S658" t="str">
        <f xml:space="preserve"> VLOOKUP(R658,[1]train_next!$D$3:$E$20,2,FALSE)</f>
        <v>Mr</v>
      </c>
      <c r="T658" s="3">
        <f xml:space="preserve"> IF(F658="",AVERAGEIF(S:S,S658,F:F),F658)</f>
        <v>24</v>
      </c>
      <c r="V658">
        <f t="shared" si="88"/>
        <v>1</v>
      </c>
      <c r="W658">
        <f t="shared" si="89"/>
        <v>0</v>
      </c>
      <c r="X658">
        <f xml:space="preserve"> IF(N658=X$2,1,0)</f>
        <v>1</v>
      </c>
      <c r="Y658">
        <f xml:space="preserve"> IF(N658=Y$2,1,0)</f>
        <v>0</v>
      </c>
      <c r="Z658">
        <f t="shared" si="83"/>
        <v>0</v>
      </c>
      <c r="AA658">
        <f t="shared" si="83"/>
        <v>0</v>
      </c>
      <c r="AB658">
        <f t="shared" si="83"/>
        <v>0</v>
      </c>
      <c r="AC658">
        <f t="shared" si="83"/>
        <v>0</v>
      </c>
      <c r="AD658">
        <f t="shared" si="83"/>
        <v>0</v>
      </c>
      <c r="AE658">
        <f t="shared" si="83"/>
        <v>0</v>
      </c>
      <c r="AF658">
        <f t="shared" si="84"/>
        <v>1</v>
      </c>
      <c r="AG658">
        <f t="shared" si="84"/>
        <v>0</v>
      </c>
      <c r="AH658">
        <f t="shared" si="84"/>
        <v>0</v>
      </c>
      <c r="AI658">
        <f t="shared" si="84"/>
        <v>0</v>
      </c>
      <c r="AJ658">
        <v>73.5</v>
      </c>
      <c r="AK658">
        <v>3</v>
      </c>
      <c r="AL658">
        <v>0</v>
      </c>
      <c r="AM658" s="3">
        <v>24</v>
      </c>
    </row>
    <row r="659" spans="1:39" x14ac:dyDescent="0.3">
      <c r="A659">
        <v>657</v>
      </c>
      <c r="B659">
        <v>0</v>
      </c>
      <c r="C659">
        <v>3</v>
      </c>
      <c r="D659" t="s">
        <v>947</v>
      </c>
      <c r="E659" t="s">
        <v>21</v>
      </c>
      <c r="G659">
        <v>0</v>
      </c>
      <c r="H659">
        <v>0</v>
      </c>
      <c r="I659">
        <v>349223</v>
      </c>
      <c r="J659">
        <v>7.8958000000000004</v>
      </c>
      <c r="L659" t="s">
        <v>23</v>
      </c>
      <c r="M659" t="s">
        <v>23</v>
      </c>
      <c r="N659" t="str">
        <f t="shared" si="85"/>
        <v>M</v>
      </c>
      <c r="O659">
        <f xml:space="preserve"> IF(J659="",MEDIAN(J:J),J659)</f>
        <v>7.8958000000000004</v>
      </c>
      <c r="P659">
        <f t="shared" si="86"/>
        <v>1</v>
      </c>
      <c r="Q659">
        <f t="shared" si="87"/>
        <v>0</v>
      </c>
      <c r="R659" t="s">
        <v>24</v>
      </c>
      <c r="S659" t="str">
        <f xml:space="preserve"> VLOOKUP(R659,[1]train_next!$D$3:$E$20,2,FALSE)</f>
        <v>Mr</v>
      </c>
      <c r="T659" s="3">
        <f xml:space="preserve"> IF(F659="",AVERAGEIF(S:S,S659,F:F),F659)</f>
        <v>32.252151462994838</v>
      </c>
      <c r="V659">
        <f t="shared" si="88"/>
        <v>1</v>
      </c>
      <c r="W659">
        <f t="shared" si="89"/>
        <v>0</v>
      </c>
      <c r="X659">
        <f xml:space="preserve"> IF(N659=X$2,1,0)</f>
        <v>1</v>
      </c>
      <c r="Y659">
        <f xml:space="preserve"> IF(N659=Y$2,1,0)</f>
        <v>0</v>
      </c>
      <c r="Z659">
        <f t="shared" ref="Z659:AC722" si="90" xml:space="preserve"> IF($N659=Z$2,1,0)</f>
        <v>0</v>
      </c>
      <c r="AA659">
        <f t="shared" si="90"/>
        <v>0</v>
      </c>
      <c r="AB659">
        <f t="shared" si="90"/>
        <v>0</v>
      </c>
      <c r="AC659">
        <f t="shared" si="90"/>
        <v>0</v>
      </c>
      <c r="AD659">
        <f t="shared" ref="AD659:AE722" si="91" xml:space="preserve"> IF($N659=AD$2,1,0)</f>
        <v>0</v>
      </c>
      <c r="AE659">
        <f t="shared" si="91"/>
        <v>0</v>
      </c>
      <c r="AF659">
        <f t="shared" si="84"/>
        <v>1</v>
      </c>
      <c r="AG659">
        <f t="shared" si="84"/>
        <v>0</v>
      </c>
      <c r="AH659">
        <f t="shared" si="84"/>
        <v>0</v>
      </c>
      <c r="AI659">
        <f t="shared" si="84"/>
        <v>0</v>
      </c>
      <c r="AJ659">
        <v>7.8958000000000004</v>
      </c>
      <c r="AK659">
        <v>1</v>
      </c>
      <c r="AL659">
        <v>0</v>
      </c>
      <c r="AM659" s="3">
        <v>32.252151462994838</v>
      </c>
    </row>
    <row r="660" spans="1:39" x14ac:dyDescent="0.3">
      <c r="A660">
        <v>658</v>
      </c>
      <c r="B660">
        <v>0</v>
      </c>
      <c r="C660">
        <v>3</v>
      </c>
      <c r="D660" t="s">
        <v>948</v>
      </c>
      <c r="E660" t="s">
        <v>26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38</v>
      </c>
      <c r="M660" t="s">
        <v>38</v>
      </c>
      <c r="N660" t="str">
        <f t="shared" si="85"/>
        <v>M</v>
      </c>
      <c r="O660">
        <f xml:space="preserve"> IF(J660="",MEDIAN(J:J),J660)</f>
        <v>15.5</v>
      </c>
      <c r="P660">
        <f t="shared" si="86"/>
        <v>3</v>
      </c>
      <c r="Q660">
        <f t="shared" si="87"/>
        <v>1</v>
      </c>
      <c r="R660" t="s">
        <v>30</v>
      </c>
      <c r="S660" t="str">
        <f xml:space="preserve"> VLOOKUP(R660,[1]train_next!$D$3:$E$20,2,FALSE)</f>
        <v>Mrs</v>
      </c>
      <c r="T660" s="3">
        <f xml:space="preserve"> IF(F660="",AVERAGEIF(S:S,S660,F:F),F660)</f>
        <v>32</v>
      </c>
      <c r="V660">
        <f t="shared" si="88"/>
        <v>0</v>
      </c>
      <c r="W660">
        <f t="shared" si="89"/>
        <v>0</v>
      </c>
      <c r="X660">
        <f xml:space="preserve"> IF(N660=X$2,1,0)</f>
        <v>1</v>
      </c>
      <c r="Y660">
        <f xml:space="preserve"> IF(N660=Y$2,1,0)</f>
        <v>0</v>
      </c>
      <c r="Z660">
        <f t="shared" si="90"/>
        <v>0</v>
      </c>
      <c r="AA660">
        <f t="shared" si="90"/>
        <v>0</v>
      </c>
      <c r="AB660">
        <f t="shared" si="90"/>
        <v>0</v>
      </c>
      <c r="AC660">
        <f t="shared" si="90"/>
        <v>0</v>
      </c>
      <c r="AD660">
        <f t="shared" si="91"/>
        <v>0</v>
      </c>
      <c r="AE660">
        <f t="shared" si="91"/>
        <v>0</v>
      </c>
      <c r="AF660">
        <f t="shared" si="84"/>
        <v>0</v>
      </c>
      <c r="AG660">
        <f t="shared" si="84"/>
        <v>1</v>
      </c>
      <c r="AH660">
        <f t="shared" si="84"/>
        <v>0</v>
      </c>
      <c r="AI660">
        <f t="shared" si="84"/>
        <v>0</v>
      </c>
      <c r="AJ660">
        <v>15.5</v>
      </c>
      <c r="AK660">
        <v>3</v>
      </c>
      <c r="AL660">
        <v>1</v>
      </c>
      <c r="AM660" s="3">
        <v>32</v>
      </c>
    </row>
    <row r="661" spans="1:39" x14ac:dyDescent="0.3">
      <c r="A661">
        <v>659</v>
      </c>
      <c r="B661">
        <v>0</v>
      </c>
      <c r="C661">
        <v>2</v>
      </c>
      <c r="D661" t="s">
        <v>949</v>
      </c>
      <c r="E661" t="s">
        <v>21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23</v>
      </c>
      <c r="M661" t="s">
        <v>23</v>
      </c>
      <c r="N661" t="str">
        <f t="shared" si="85"/>
        <v>M</v>
      </c>
      <c r="O661">
        <f xml:space="preserve"> IF(J661="",MEDIAN(J:J),J661)</f>
        <v>13</v>
      </c>
      <c r="P661">
        <f t="shared" si="86"/>
        <v>1</v>
      </c>
      <c r="Q661">
        <f t="shared" si="87"/>
        <v>0</v>
      </c>
      <c r="R661" t="s">
        <v>24</v>
      </c>
      <c r="S661" t="str">
        <f xml:space="preserve"> VLOOKUP(R661,[1]train_next!$D$3:$E$20,2,FALSE)</f>
        <v>Mr</v>
      </c>
      <c r="T661" s="3">
        <f xml:space="preserve"> IF(F661="",AVERAGEIF(S:S,S661,F:F),F661)</f>
        <v>23</v>
      </c>
      <c r="V661">
        <f t="shared" si="88"/>
        <v>1</v>
      </c>
      <c r="W661">
        <f t="shared" si="89"/>
        <v>0</v>
      </c>
      <c r="X661">
        <f xml:space="preserve"> IF(N661=X$2,1,0)</f>
        <v>1</v>
      </c>
      <c r="Y661">
        <f xml:space="preserve"> IF(N661=Y$2,1,0)</f>
        <v>0</v>
      </c>
      <c r="Z661">
        <f t="shared" si="90"/>
        <v>0</v>
      </c>
      <c r="AA661">
        <f t="shared" si="90"/>
        <v>0</v>
      </c>
      <c r="AB661">
        <f t="shared" si="90"/>
        <v>0</v>
      </c>
      <c r="AC661">
        <f t="shared" si="90"/>
        <v>0</v>
      </c>
      <c r="AD661">
        <f t="shared" si="91"/>
        <v>0</v>
      </c>
      <c r="AE661">
        <f t="shared" si="91"/>
        <v>0</v>
      </c>
      <c r="AF661">
        <f t="shared" si="84"/>
        <v>1</v>
      </c>
      <c r="AG661">
        <f t="shared" si="84"/>
        <v>0</v>
      </c>
      <c r="AH661">
        <f t="shared" si="84"/>
        <v>0</v>
      </c>
      <c r="AI661">
        <f t="shared" si="84"/>
        <v>0</v>
      </c>
      <c r="AJ661">
        <v>13</v>
      </c>
      <c r="AK661">
        <v>1</v>
      </c>
      <c r="AL661">
        <v>0</v>
      </c>
      <c r="AM661" s="3">
        <v>23</v>
      </c>
    </row>
    <row r="662" spans="1:39" x14ac:dyDescent="0.3">
      <c r="A662">
        <v>660</v>
      </c>
      <c r="B662">
        <v>0</v>
      </c>
      <c r="C662">
        <v>1</v>
      </c>
      <c r="D662" t="s">
        <v>950</v>
      </c>
      <c r="E662" t="s">
        <v>21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951</v>
      </c>
      <c r="L662" t="s">
        <v>29</v>
      </c>
      <c r="M662" t="s">
        <v>29</v>
      </c>
      <c r="N662" t="str">
        <f t="shared" si="85"/>
        <v>D</v>
      </c>
      <c r="O662">
        <f xml:space="preserve"> IF(J662="",MEDIAN(J:J),J662)</f>
        <v>113.27500000000001</v>
      </c>
      <c r="P662">
        <f t="shared" si="86"/>
        <v>3</v>
      </c>
      <c r="Q662">
        <f t="shared" si="87"/>
        <v>0</v>
      </c>
      <c r="R662" t="s">
        <v>24</v>
      </c>
      <c r="S662" t="str">
        <f xml:space="preserve"> VLOOKUP(R662,[1]train_next!$D$3:$E$20,2,FALSE)</f>
        <v>Mr</v>
      </c>
      <c r="T662" s="3">
        <f xml:space="preserve"> IF(F662="",AVERAGEIF(S:S,S662,F:F),F662)</f>
        <v>58</v>
      </c>
      <c r="V662">
        <f t="shared" si="88"/>
        <v>0</v>
      </c>
      <c r="W662">
        <f t="shared" si="89"/>
        <v>1</v>
      </c>
      <c r="X662">
        <f xml:space="preserve"> IF(N662=X$2,1,0)</f>
        <v>0</v>
      </c>
      <c r="Y662">
        <f xml:space="preserve"> IF(N662=Y$2,1,0)</f>
        <v>0</v>
      </c>
      <c r="Z662">
        <f t="shared" si="90"/>
        <v>0</v>
      </c>
      <c r="AA662">
        <f t="shared" si="90"/>
        <v>0</v>
      </c>
      <c r="AB662">
        <f t="shared" si="90"/>
        <v>1</v>
      </c>
      <c r="AC662">
        <f t="shared" si="90"/>
        <v>0</v>
      </c>
      <c r="AD662">
        <f t="shared" si="91"/>
        <v>0</v>
      </c>
      <c r="AE662">
        <f t="shared" si="91"/>
        <v>0</v>
      </c>
      <c r="AF662">
        <f t="shared" si="84"/>
        <v>1</v>
      </c>
      <c r="AG662">
        <f t="shared" si="84"/>
        <v>0</v>
      </c>
      <c r="AH662">
        <f t="shared" si="84"/>
        <v>0</v>
      </c>
      <c r="AI662">
        <f t="shared" si="84"/>
        <v>0</v>
      </c>
      <c r="AJ662">
        <v>113.27500000000001</v>
      </c>
      <c r="AK662">
        <v>3</v>
      </c>
      <c r="AL662">
        <v>0</v>
      </c>
      <c r="AM662" s="3">
        <v>58</v>
      </c>
    </row>
    <row r="663" spans="1:39" x14ac:dyDescent="0.3">
      <c r="A663">
        <v>661</v>
      </c>
      <c r="B663">
        <v>1</v>
      </c>
      <c r="C663">
        <v>1</v>
      </c>
      <c r="D663" t="s">
        <v>952</v>
      </c>
      <c r="E663" t="s">
        <v>21</v>
      </c>
      <c r="F663">
        <v>50</v>
      </c>
      <c r="G663">
        <v>2</v>
      </c>
      <c r="H663">
        <v>0</v>
      </c>
      <c r="I663" t="s">
        <v>520</v>
      </c>
      <c r="J663">
        <v>133.65</v>
      </c>
      <c r="L663" t="s">
        <v>23</v>
      </c>
      <c r="M663" t="s">
        <v>23</v>
      </c>
      <c r="N663" t="str">
        <f t="shared" si="85"/>
        <v>M</v>
      </c>
      <c r="O663">
        <f xml:space="preserve"> IF(J663="",MEDIAN(J:J),J663)</f>
        <v>133.65</v>
      </c>
      <c r="P663">
        <f t="shared" si="86"/>
        <v>3</v>
      </c>
      <c r="Q663">
        <f t="shared" si="87"/>
        <v>0</v>
      </c>
      <c r="R663" t="s">
        <v>388</v>
      </c>
      <c r="S663" t="str">
        <f xml:space="preserve"> VLOOKUP(R663,[1]train_next!$D$3:$E$20,2,FALSE)</f>
        <v>Royalty</v>
      </c>
      <c r="T663" s="3">
        <f xml:space="preserve"> IF(F663="",AVERAGEIF(S:S,S663,F:F),F663)</f>
        <v>50</v>
      </c>
      <c r="V663">
        <f t="shared" si="88"/>
        <v>1</v>
      </c>
      <c r="W663">
        <f t="shared" si="89"/>
        <v>0</v>
      </c>
      <c r="X663">
        <f xml:space="preserve"> IF(N663=X$2,1,0)</f>
        <v>1</v>
      </c>
      <c r="Y663">
        <f xml:space="preserve"> IF(N663=Y$2,1,0)</f>
        <v>0</v>
      </c>
      <c r="Z663">
        <f t="shared" si="90"/>
        <v>0</v>
      </c>
      <c r="AA663">
        <f t="shared" si="90"/>
        <v>0</v>
      </c>
      <c r="AB663">
        <f t="shared" si="90"/>
        <v>0</v>
      </c>
      <c r="AC663">
        <f t="shared" si="90"/>
        <v>0</v>
      </c>
      <c r="AD663">
        <f t="shared" si="91"/>
        <v>0</v>
      </c>
      <c r="AE663">
        <f t="shared" si="91"/>
        <v>0</v>
      </c>
      <c r="AF663">
        <f t="shared" si="84"/>
        <v>0</v>
      </c>
      <c r="AG663">
        <f t="shared" si="84"/>
        <v>0</v>
      </c>
      <c r="AH663">
        <f t="shared" si="84"/>
        <v>0</v>
      </c>
      <c r="AI663">
        <f t="shared" si="84"/>
        <v>0</v>
      </c>
      <c r="AJ663">
        <v>133.65</v>
      </c>
      <c r="AK663">
        <v>3</v>
      </c>
      <c r="AL663">
        <v>0</v>
      </c>
      <c r="AM663" s="3">
        <v>50</v>
      </c>
    </row>
    <row r="664" spans="1:39" x14ac:dyDescent="0.3">
      <c r="A664">
        <v>662</v>
      </c>
      <c r="B664">
        <v>0</v>
      </c>
      <c r="C664">
        <v>3</v>
      </c>
      <c r="D664" t="s">
        <v>953</v>
      </c>
      <c r="E664" t="s">
        <v>21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29</v>
      </c>
      <c r="M664" t="s">
        <v>29</v>
      </c>
      <c r="N664" t="str">
        <f t="shared" si="85"/>
        <v>M</v>
      </c>
      <c r="O664">
        <f xml:space="preserve"> IF(J664="",MEDIAN(J:J),J664)</f>
        <v>7.2249999999999996</v>
      </c>
      <c r="P664">
        <f t="shared" si="86"/>
        <v>1</v>
      </c>
      <c r="Q664">
        <f t="shared" si="87"/>
        <v>0</v>
      </c>
      <c r="R664" t="s">
        <v>24</v>
      </c>
      <c r="S664" t="str">
        <f xml:space="preserve"> VLOOKUP(R664,[1]train_next!$D$3:$E$20,2,FALSE)</f>
        <v>Mr</v>
      </c>
      <c r="T664" s="3">
        <f xml:space="preserve"> IF(F664="",AVERAGEIF(S:S,S664,F:F),F664)</f>
        <v>40</v>
      </c>
      <c r="V664">
        <f t="shared" si="88"/>
        <v>0</v>
      </c>
      <c r="W664">
        <f t="shared" si="89"/>
        <v>1</v>
      </c>
      <c r="X664">
        <f xml:space="preserve"> IF(N664=X$2,1,0)</f>
        <v>1</v>
      </c>
      <c r="Y664">
        <f xml:space="preserve"> IF(N664=Y$2,1,0)</f>
        <v>0</v>
      </c>
      <c r="Z664">
        <f t="shared" si="90"/>
        <v>0</v>
      </c>
      <c r="AA664">
        <f t="shared" si="90"/>
        <v>0</v>
      </c>
      <c r="AB664">
        <f t="shared" si="90"/>
        <v>0</v>
      </c>
      <c r="AC664">
        <f t="shared" si="90"/>
        <v>0</v>
      </c>
      <c r="AD664">
        <f t="shared" si="91"/>
        <v>0</v>
      </c>
      <c r="AE664">
        <f t="shared" si="91"/>
        <v>0</v>
      </c>
      <c r="AF664">
        <f t="shared" si="84"/>
        <v>1</v>
      </c>
      <c r="AG664">
        <f t="shared" si="84"/>
        <v>0</v>
      </c>
      <c r="AH664">
        <f t="shared" si="84"/>
        <v>0</v>
      </c>
      <c r="AI664">
        <f t="shared" si="84"/>
        <v>0</v>
      </c>
      <c r="AJ664">
        <v>7.2249999999999996</v>
      </c>
      <c r="AK664">
        <v>1</v>
      </c>
      <c r="AL664">
        <v>0</v>
      </c>
      <c r="AM664" s="3">
        <v>40</v>
      </c>
    </row>
    <row r="665" spans="1:39" x14ac:dyDescent="0.3">
      <c r="A665">
        <v>663</v>
      </c>
      <c r="B665">
        <v>0</v>
      </c>
      <c r="C665">
        <v>1</v>
      </c>
      <c r="D665" t="s">
        <v>954</v>
      </c>
      <c r="E665" t="s">
        <v>21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955</v>
      </c>
      <c r="L665" t="s">
        <v>23</v>
      </c>
      <c r="M665" t="s">
        <v>23</v>
      </c>
      <c r="N665" t="str">
        <f t="shared" si="85"/>
        <v>E</v>
      </c>
      <c r="O665">
        <f xml:space="preserve"> IF(J665="",MEDIAN(J:J),J665)</f>
        <v>25.587499999999999</v>
      </c>
      <c r="P665">
        <f t="shared" si="86"/>
        <v>1</v>
      </c>
      <c r="Q665">
        <f t="shared" si="87"/>
        <v>0</v>
      </c>
      <c r="R665" t="s">
        <v>24</v>
      </c>
      <c r="S665" t="str">
        <f xml:space="preserve"> VLOOKUP(R665,[1]train_next!$D$3:$E$20,2,FALSE)</f>
        <v>Mr</v>
      </c>
      <c r="T665" s="3">
        <f xml:space="preserve"> IF(F665="",AVERAGEIF(S:S,S665,F:F),F665)</f>
        <v>47</v>
      </c>
      <c r="V665">
        <f t="shared" si="88"/>
        <v>1</v>
      </c>
      <c r="W665">
        <f t="shared" si="89"/>
        <v>0</v>
      </c>
      <c r="X665">
        <f xml:space="preserve"> IF(N665=X$2,1,0)</f>
        <v>0</v>
      </c>
      <c r="Y665">
        <f xml:space="preserve"> IF(N665=Y$2,1,0)</f>
        <v>0</v>
      </c>
      <c r="Z665">
        <f t="shared" si="90"/>
        <v>1</v>
      </c>
      <c r="AA665">
        <f t="shared" si="90"/>
        <v>0</v>
      </c>
      <c r="AB665">
        <f t="shared" si="90"/>
        <v>0</v>
      </c>
      <c r="AC665">
        <f t="shared" si="90"/>
        <v>0</v>
      </c>
      <c r="AD665">
        <f t="shared" si="91"/>
        <v>0</v>
      </c>
      <c r="AE665">
        <f t="shared" si="91"/>
        <v>0</v>
      </c>
      <c r="AF665">
        <f t="shared" si="84"/>
        <v>1</v>
      </c>
      <c r="AG665">
        <f t="shared" si="84"/>
        <v>0</v>
      </c>
      <c r="AH665">
        <f t="shared" si="84"/>
        <v>0</v>
      </c>
      <c r="AI665">
        <f t="shared" si="84"/>
        <v>0</v>
      </c>
      <c r="AJ665">
        <v>25.587499999999999</v>
      </c>
      <c r="AK665">
        <v>1</v>
      </c>
      <c r="AL665">
        <v>0</v>
      </c>
      <c r="AM665" s="3">
        <v>47</v>
      </c>
    </row>
    <row r="666" spans="1:39" x14ac:dyDescent="0.3">
      <c r="A666">
        <v>664</v>
      </c>
      <c r="B666">
        <v>0</v>
      </c>
      <c r="C666">
        <v>3</v>
      </c>
      <c r="D666" t="s">
        <v>956</v>
      </c>
      <c r="E666" t="s">
        <v>21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23</v>
      </c>
      <c r="M666" t="s">
        <v>23</v>
      </c>
      <c r="N666" t="str">
        <f t="shared" si="85"/>
        <v>M</v>
      </c>
      <c r="O666">
        <f xml:space="preserve"> IF(J666="",MEDIAN(J:J),J666)</f>
        <v>7.4958</v>
      </c>
      <c r="P666">
        <f t="shared" si="86"/>
        <v>1</v>
      </c>
      <c r="Q666">
        <f t="shared" si="87"/>
        <v>0</v>
      </c>
      <c r="R666" t="s">
        <v>24</v>
      </c>
      <c r="S666" t="str">
        <f xml:space="preserve"> VLOOKUP(R666,[1]train_next!$D$3:$E$20,2,FALSE)</f>
        <v>Mr</v>
      </c>
      <c r="T666" s="3">
        <f xml:space="preserve"> IF(F666="",AVERAGEIF(S:S,S666,F:F),F666)</f>
        <v>36</v>
      </c>
      <c r="V666">
        <f t="shared" si="88"/>
        <v>1</v>
      </c>
      <c r="W666">
        <f t="shared" si="89"/>
        <v>0</v>
      </c>
      <c r="X666">
        <f xml:space="preserve"> IF(N666=X$2,1,0)</f>
        <v>1</v>
      </c>
      <c r="Y666">
        <f xml:space="preserve"> IF(N666=Y$2,1,0)</f>
        <v>0</v>
      </c>
      <c r="Z666">
        <f t="shared" si="90"/>
        <v>0</v>
      </c>
      <c r="AA666">
        <f t="shared" si="90"/>
        <v>0</v>
      </c>
      <c r="AB666">
        <f t="shared" si="90"/>
        <v>0</v>
      </c>
      <c r="AC666">
        <f t="shared" si="90"/>
        <v>0</v>
      </c>
      <c r="AD666">
        <f t="shared" si="91"/>
        <v>0</v>
      </c>
      <c r="AE666">
        <f t="shared" si="91"/>
        <v>0</v>
      </c>
      <c r="AF666">
        <f t="shared" si="84"/>
        <v>1</v>
      </c>
      <c r="AG666">
        <f t="shared" si="84"/>
        <v>0</v>
      </c>
      <c r="AH666">
        <f t="shared" si="84"/>
        <v>0</v>
      </c>
      <c r="AI666">
        <f t="shared" si="84"/>
        <v>0</v>
      </c>
      <c r="AJ666">
        <v>7.4958</v>
      </c>
      <c r="AK666">
        <v>1</v>
      </c>
      <c r="AL666">
        <v>0</v>
      </c>
      <c r="AM666" s="3">
        <v>36</v>
      </c>
    </row>
    <row r="667" spans="1:39" x14ac:dyDescent="0.3">
      <c r="A667">
        <v>665</v>
      </c>
      <c r="B667">
        <v>1</v>
      </c>
      <c r="C667">
        <v>3</v>
      </c>
      <c r="D667" t="s">
        <v>957</v>
      </c>
      <c r="E667" t="s">
        <v>21</v>
      </c>
      <c r="F667">
        <v>20</v>
      </c>
      <c r="G667">
        <v>1</v>
      </c>
      <c r="H667">
        <v>0</v>
      </c>
      <c r="I667" t="s">
        <v>958</v>
      </c>
      <c r="J667">
        <v>7.9249999999999998</v>
      </c>
      <c r="L667" t="s">
        <v>23</v>
      </c>
      <c r="M667" t="s">
        <v>23</v>
      </c>
      <c r="N667" t="str">
        <f t="shared" si="85"/>
        <v>M</v>
      </c>
      <c r="O667">
        <f xml:space="preserve"> IF(J667="",MEDIAN(J:J),J667)</f>
        <v>7.9249999999999998</v>
      </c>
      <c r="P667">
        <f t="shared" si="86"/>
        <v>2</v>
      </c>
      <c r="Q667">
        <f t="shared" si="87"/>
        <v>0</v>
      </c>
      <c r="R667" t="s">
        <v>24</v>
      </c>
      <c r="S667" t="str">
        <f xml:space="preserve"> VLOOKUP(R667,[1]train_next!$D$3:$E$20,2,FALSE)</f>
        <v>Mr</v>
      </c>
      <c r="T667" s="3">
        <f xml:space="preserve"> IF(F667="",AVERAGEIF(S:S,S667,F:F),F667)</f>
        <v>20</v>
      </c>
      <c r="V667">
        <f t="shared" si="88"/>
        <v>1</v>
      </c>
      <c r="W667">
        <f t="shared" si="89"/>
        <v>0</v>
      </c>
      <c r="X667">
        <f xml:space="preserve"> IF(N667=X$2,1,0)</f>
        <v>1</v>
      </c>
      <c r="Y667">
        <f xml:space="preserve"> IF(N667=Y$2,1,0)</f>
        <v>0</v>
      </c>
      <c r="Z667">
        <f t="shared" si="90"/>
        <v>0</v>
      </c>
      <c r="AA667">
        <f t="shared" si="90"/>
        <v>0</v>
      </c>
      <c r="AB667">
        <f t="shared" si="90"/>
        <v>0</v>
      </c>
      <c r="AC667">
        <f t="shared" si="90"/>
        <v>0</v>
      </c>
      <c r="AD667">
        <f t="shared" si="91"/>
        <v>0</v>
      </c>
      <c r="AE667">
        <f t="shared" si="91"/>
        <v>0</v>
      </c>
      <c r="AF667">
        <f t="shared" si="84"/>
        <v>1</v>
      </c>
      <c r="AG667">
        <f t="shared" si="84"/>
        <v>0</v>
      </c>
      <c r="AH667">
        <f t="shared" si="84"/>
        <v>0</v>
      </c>
      <c r="AI667">
        <f t="shared" si="84"/>
        <v>0</v>
      </c>
      <c r="AJ667">
        <v>7.9249999999999998</v>
      </c>
      <c r="AK667">
        <v>2</v>
      </c>
      <c r="AL667">
        <v>0</v>
      </c>
      <c r="AM667" s="3">
        <v>20</v>
      </c>
    </row>
    <row r="668" spans="1:39" x14ac:dyDescent="0.3">
      <c r="A668">
        <v>666</v>
      </c>
      <c r="B668">
        <v>0</v>
      </c>
      <c r="C668">
        <v>2</v>
      </c>
      <c r="D668" t="s">
        <v>959</v>
      </c>
      <c r="E668" t="s">
        <v>21</v>
      </c>
      <c r="F668">
        <v>32</v>
      </c>
      <c r="G668">
        <v>2</v>
      </c>
      <c r="H668">
        <v>0</v>
      </c>
      <c r="I668" t="s">
        <v>139</v>
      </c>
      <c r="J668">
        <v>73.5</v>
      </c>
      <c r="L668" t="s">
        <v>23</v>
      </c>
      <c r="M668" t="s">
        <v>23</v>
      </c>
      <c r="N668" t="str">
        <f t="shared" si="85"/>
        <v>M</v>
      </c>
      <c r="O668">
        <f xml:space="preserve"> IF(J668="",MEDIAN(J:J),J668)</f>
        <v>73.5</v>
      </c>
      <c r="P668">
        <f t="shared" si="86"/>
        <v>3</v>
      </c>
      <c r="Q668">
        <f t="shared" si="87"/>
        <v>0</v>
      </c>
      <c r="R668" t="s">
        <v>24</v>
      </c>
      <c r="S668" t="str">
        <f xml:space="preserve"> VLOOKUP(R668,[1]train_next!$D$3:$E$20,2,FALSE)</f>
        <v>Mr</v>
      </c>
      <c r="T668" s="3">
        <f xml:space="preserve"> IF(F668="",AVERAGEIF(S:S,S668,F:F),F668)</f>
        <v>32</v>
      </c>
      <c r="V668">
        <f t="shared" si="88"/>
        <v>1</v>
      </c>
      <c r="W668">
        <f t="shared" si="89"/>
        <v>0</v>
      </c>
      <c r="X668">
        <f xml:space="preserve"> IF(N668=X$2,1,0)</f>
        <v>1</v>
      </c>
      <c r="Y668">
        <f xml:space="preserve"> IF(N668=Y$2,1,0)</f>
        <v>0</v>
      </c>
      <c r="Z668">
        <f t="shared" si="90"/>
        <v>0</v>
      </c>
      <c r="AA668">
        <f t="shared" si="90"/>
        <v>0</v>
      </c>
      <c r="AB668">
        <f t="shared" si="90"/>
        <v>0</v>
      </c>
      <c r="AC668">
        <f t="shared" si="90"/>
        <v>0</v>
      </c>
      <c r="AD668">
        <f t="shared" si="91"/>
        <v>0</v>
      </c>
      <c r="AE668">
        <f t="shared" si="91"/>
        <v>0</v>
      </c>
      <c r="AF668">
        <f t="shared" si="84"/>
        <v>1</v>
      </c>
      <c r="AG668">
        <f t="shared" si="84"/>
        <v>0</v>
      </c>
      <c r="AH668">
        <f t="shared" si="84"/>
        <v>0</v>
      </c>
      <c r="AI668">
        <f t="shared" si="84"/>
        <v>0</v>
      </c>
      <c r="AJ668">
        <v>73.5</v>
      </c>
      <c r="AK668">
        <v>3</v>
      </c>
      <c r="AL668">
        <v>0</v>
      </c>
      <c r="AM668" s="3">
        <v>32</v>
      </c>
    </row>
    <row r="669" spans="1:39" x14ac:dyDescent="0.3">
      <c r="A669">
        <v>667</v>
      </c>
      <c r="B669">
        <v>0</v>
      </c>
      <c r="C669">
        <v>2</v>
      </c>
      <c r="D669" t="s">
        <v>960</v>
      </c>
      <c r="E669" t="s">
        <v>21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23</v>
      </c>
      <c r="M669" t="s">
        <v>23</v>
      </c>
      <c r="N669" t="str">
        <f t="shared" si="85"/>
        <v>M</v>
      </c>
      <c r="O669">
        <f xml:space="preserve"> IF(J669="",MEDIAN(J:J),J669)</f>
        <v>13</v>
      </c>
      <c r="P669">
        <f t="shared" si="86"/>
        <v>1</v>
      </c>
      <c r="Q669">
        <f t="shared" si="87"/>
        <v>0</v>
      </c>
      <c r="R669" t="s">
        <v>24</v>
      </c>
      <c r="S669" t="str">
        <f xml:space="preserve"> VLOOKUP(R669,[1]train_next!$D$3:$E$20,2,FALSE)</f>
        <v>Mr</v>
      </c>
      <c r="T669" s="3">
        <f xml:space="preserve"> IF(F669="",AVERAGEIF(S:S,S669,F:F),F669)</f>
        <v>25</v>
      </c>
      <c r="V669">
        <f t="shared" si="88"/>
        <v>1</v>
      </c>
      <c r="W669">
        <f t="shared" si="89"/>
        <v>0</v>
      </c>
      <c r="X669">
        <f xml:space="preserve"> IF(N669=X$2,1,0)</f>
        <v>1</v>
      </c>
      <c r="Y669">
        <f xml:space="preserve"> IF(N669=Y$2,1,0)</f>
        <v>0</v>
      </c>
      <c r="Z669">
        <f t="shared" si="90"/>
        <v>0</v>
      </c>
      <c r="AA669">
        <f t="shared" si="90"/>
        <v>0</v>
      </c>
      <c r="AB669">
        <f t="shared" si="90"/>
        <v>0</v>
      </c>
      <c r="AC669">
        <f t="shared" si="90"/>
        <v>0</v>
      </c>
      <c r="AD669">
        <f t="shared" si="91"/>
        <v>0</v>
      </c>
      <c r="AE669">
        <f t="shared" si="91"/>
        <v>0</v>
      </c>
      <c r="AF669">
        <f t="shared" si="84"/>
        <v>1</v>
      </c>
      <c r="AG669">
        <f t="shared" si="84"/>
        <v>0</v>
      </c>
      <c r="AH669">
        <f t="shared" si="84"/>
        <v>0</v>
      </c>
      <c r="AI669">
        <f t="shared" si="84"/>
        <v>0</v>
      </c>
      <c r="AJ669">
        <v>13</v>
      </c>
      <c r="AK669">
        <v>1</v>
      </c>
      <c r="AL669">
        <v>0</v>
      </c>
      <c r="AM669" s="3">
        <v>25</v>
      </c>
    </row>
    <row r="670" spans="1:39" x14ac:dyDescent="0.3">
      <c r="A670">
        <v>668</v>
      </c>
      <c r="B670">
        <v>0</v>
      </c>
      <c r="C670">
        <v>3</v>
      </c>
      <c r="D670" t="s">
        <v>961</v>
      </c>
      <c r="E670" t="s">
        <v>21</v>
      </c>
      <c r="G670">
        <v>0</v>
      </c>
      <c r="H670">
        <v>0</v>
      </c>
      <c r="I670">
        <v>312993</v>
      </c>
      <c r="J670">
        <v>7.7750000000000004</v>
      </c>
      <c r="L670" t="s">
        <v>23</v>
      </c>
      <c r="M670" t="s">
        <v>23</v>
      </c>
      <c r="N670" t="str">
        <f t="shared" si="85"/>
        <v>M</v>
      </c>
      <c r="O670">
        <f xml:space="preserve"> IF(J670="",MEDIAN(J:J),J670)</f>
        <v>7.7750000000000004</v>
      </c>
      <c r="P670">
        <f t="shared" si="86"/>
        <v>1</v>
      </c>
      <c r="Q670">
        <f t="shared" si="87"/>
        <v>0</v>
      </c>
      <c r="R670" t="s">
        <v>24</v>
      </c>
      <c r="S670" t="str">
        <f xml:space="preserve"> VLOOKUP(R670,[1]train_next!$D$3:$E$20,2,FALSE)</f>
        <v>Mr</v>
      </c>
      <c r="T670" s="3">
        <f xml:space="preserve"> IF(F670="",AVERAGEIF(S:S,S670,F:F),F670)</f>
        <v>32.252151462994838</v>
      </c>
      <c r="V670">
        <f t="shared" si="88"/>
        <v>1</v>
      </c>
      <c r="W670">
        <f t="shared" si="89"/>
        <v>0</v>
      </c>
      <c r="X670">
        <f xml:space="preserve"> IF(N670=X$2,1,0)</f>
        <v>1</v>
      </c>
      <c r="Y670">
        <f xml:space="preserve"> IF(N670=Y$2,1,0)</f>
        <v>0</v>
      </c>
      <c r="Z670">
        <f t="shared" si="90"/>
        <v>0</v>
      </c>
      <c r="AA670">
        <f t="shared" si="90"/>
        <v>0</v>
      </c>
      <c r="AB670">
        <f t="shared" si="90"/>
        <v>0</v>
      </c>
      <c r="AC670">
        <f t="shared" si="90"/>
        <v>0</v>
      </c>
      <c r="AD670">
        <f t="shared" si="91"/>
        <v>0</v>
      </c>
      <c r="AE670">
        <f t="shared" si="91"/>
        <v>0</v>
      </c>
      <c r="AF670">
        <f t="shared" si="84"/>
        <v>1</v>
      </c>
      <c r="AG670">
        <f t="shared" si="84"/>
        <v>0</v>
      </c>
      <c r="AH670">
        <f t="shared" si="84"/>
        <v>0</v>
      </c>
      <c r="AI670">
        <f t="shared" si="84"/>
        <v>0</v>
      </c>
      <c r="AJ670">
        <v>7.7750000000000004</v>
      </c>
      <c r="AK670">
        <v>1</v>
      </c>
      <c r="AL670">
        <v>0</v>
      </c>
      <c r="AM670" s="3">
        <v>32.252151462994838</v>
      </c>
    </row>
    <row r="671" spans="1:39" x14ac:dyDescent="0.3">
      <c r="A671">
        <v>669</v>
      </c>
      <c r="B671">
        <v>0</v>
      </c>
      <c r="C671">
        <v>3</v>
      </c>
      <c r="D671" t="s">
        <v>962</v>
      </c>
      <c r="E671" t="s">
        <v>21</v>
      </c>
      <c r="F671">
        <v>43</v>
      </c>
      <c r="G671">
        <v>0</v>
      </c>
      <c r="H671">
        <v>0</v>
      </c>
      <c r="I671" t="s">
        <v>963</v>
      </c>
      <c r="J671">
        <v>8.0500000000000007</v>
      </c>
      <c r="L671" t="s">
        <v>23</v>
      </c>
      <c r="M671" t="s">
        <v>23</v>
      </c>
      <c r="N671" t="str">
        <f t="shared" si="85"/>
        <v>M</v>
      </c>
      <c r="O671">
        <f xml:space="preserve"> IF(J671="",MEDIAN(J:J),J671)</f>
        <v>8.0500000000000007</v>
      </c>
      <c r="P671">
        <f t="shared" si="86"/>
        <v>1</v>
      </c>
      <c r="Q671">
        <f t="shared" si="87"/>
        <v>0</v>
      </c>
      <c r="R671" t="s">
        <v>24</v>
      </c>
      <c r="S671" t="str">
        <f xml:space="preserve"> VLOOKUP(R671,[1]train_next!$D$3:$E$20,2,FALSE)</f>
        <v>Mr</v>
      </c>
      <c r="T671" s="3">
        <f xml:space="preserve"> IF(F671="",AVERAGEIF(S:S,S671,F:F),F671)</f>
        <v>43</v>
      </c>
      <c r="V671">
        <f t="shared" si="88"/>
        <v>1</v>
      </c>
      <c r="W671">
        <f t="shared" si="89"/>
        <v>0</v>
      </c>
      <c r="X671">
        <f xml:space="preserve"> IF(N671=X$2,1,0)</f>
        <v>1</v>
      </c>
      <c r="Y671">
        <f xml:space="preserve"> IF(N671=Y$2,1,0)</f>
        <v>0</v>
      </c>
      <c r="Z671">
        <f t="shared" si="90"/>
        <v>0</v>
      </c>
      <c r="AA671">
        <f t="shared" si="90"/>
        <v>0</v>
      </c>
      <c r="AB671">
        <f t="shared" si="90"/>
        <v>0</v>
      </c>
      <c r="AC671">
        <f t="shared" si="90"/>
        <v>0</v>
      </c>
      <c r="AD671">
        <f t="shared" si="91"/>
        <v>0</v>
      </c>
      <c r="AE671">
        <f t="shared" si="91"/>
        <v>0</v>
      </c>
      <c r="AF671">
        <f t="shared" si="84"/>
        <v>1</v>
      </c>
      <c r="AG671">
        <f t="shared" si="84"/>
        <v>0</v>
      </c>
      <c r="AH671">
        <f t="shared" si="84"/>
        <v>0</v>
      </c>
      <c r="AI671">
        <f t="shared" si="84"/>
        <v>0</v>
      </c>
      <c r="AJ671">
        <v>8.0500000000000007</v>
      </c>
      <c r="AK671">
        <v>1</v>
      </c>
      <c r="AL671">
        <v>0</v>
      </c>
      <c r="AM671" s="3">
        <v>43</v>
      </c>
    </row>
    <row r="672" spans="1:39" x14ac:dyDescent="0.3">
      <c r="A672">
        <v>670</v>
      </c>
      <c r="B672">
        <v>1</v>
      </c>
      <c r="C672">
        <v>1</v>
      </c>
      <c r="D672" t="s">
        <v>964</v>
      </c>
      <c r="E672" t="s">
        <v>26</v>
      </c>
      <c r="G672">
        <v>1</v>
      </c>
      <c r="H672">
        <v>0</v>
      </c>
      <c r="I672">
        <v>19996</v>
      </c>
      <c r="J672">
        <v>52</v>
      </c>
      <c r="K672" t="s">
        <v>965</v>
      </c>
      <c r="L672" t="s">
        <v>23</v>
      </c>
      <c r="M672" t="s">
        <v>23</v>
      </c>
      <c r="N672" t="str">
        <f t="shared" si="85"/>
        <v>C</v>
      </c>
      <c r="O672">
        <f xml:space="preserve"> IF(J672="",MEDIAN(J:J),J672)</f>
        <v>52</v>
      </c>
      <c r="P672">
        <f t="shared" si="86"/>
        <v>2</v>
      </c>
      <c r="Q672">
        <f t="shared" si="87"/>
        <v>1</v>
      </c>
      <c r="R672" t="s">
        <v>30</v>
      </c>
      <c r="S672" t="str">
        <f xml:space="preserve"> VLOOKUP(R672,[1]train_next!$D$3:$E$20,2,FALSE)</f>
        <v>Mrs</v>
      </c>
      <c r="T672" s="3">
        <f xml:space="preserve"> IF(F672="",AVERAGEIF(S:S,S672,F:F),F672)</f>
        <v>36.918128654970758</v>
      </c>
      <c r="V672">
        <f t="shared" si="88"/>
        <v>1</v>
      </c>
      <c r="W672">
        <f t="shared" si="89"/>
        <v>0</v>
      </c>
      <c r="X672">
        <f xml:space="preserve"> IF(N672=X$2,1,0)</f>
        <v>0</v>
      </c>
      <c r="Y672">
        <f xml:space="preserve"> IF(N672=Y$2,1,0)</f>
        <v>1</v>
      </c>
      <c r="Z672">
        <f t="shared" si="90"/>
        <v>0</v>
      </c>
      <c r="AA672">
        <f t="shared" si="90"/>
        <v>0</v>
      </c>
      <c r="AB672">
        <f t="shared" si="90"/>
        <v>0</v>
      </c>
      <c r="AC672">
        <f t="shared" si="90"/>
        <v>0</v>
      </c>
      <c r="AD672">
        <f t="shared" si="91"/>
        <v>0</v>
      </c>
      <c r="AE672">
        <f t="shared" si="91"/>
        <v>0</v>
      </c>
      <c r="AF672">
        <f t="shared" si="84"/>
        <v>0</v>
      </c>
      <c r="AG672">
        <f t="shared" si="84"/>
        <v>1</v>
      </c>
      <c r="AH672">
        <f t="shared" si="84"/>
        <v>0</v>
      </c>
      <c r="AI672">
        <f t="shared" si="84"/>
        <v>0</v>
      </c>
      <c r="AJ672">
        <v>52</v>
      </c>
      <c r="AK672">
        <v>2</v>
      </c>
      <c r="AL672">
        <v>1</v>
      </c>
      <c r="AM672" s="3">
        <v>36.918128654970758</v>
      </c>
    </row>
    <row r="673" spans="1:39" x14ac:dyDescent="0.3">
      <c r="A673">
        <v>671</v>
      </c>
      <c r="B673">
        <v>1</v>
      </c>
      <c r="C673">
        <v>2</v>
      </c>
      <c r="D673" t="s">
        <v>966</v>
      </c>
      <c r="E673" t="s">
        <v>26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23</v>
      </c>
      <c r="M673" t="s">
        <v>23</v>
      </c>
      <c r="N673" t="str">
        <f t="shared" si="85"/>
        <v>M</v>
      </c>
      <c r="O673">
        <f xml:space="preserve"> IF(J673="",MEDIAN(J:J),J673)</f>
        <v>39</v>
      </c>
      <c r="P673">
        <f t="shared" si="86"/>
        <v>3</v>
      </c>
      <c r="Q673">
        <f t="shared" si="87"/>
        <v>1</v>
      </c>
      <c r="R673" t="s">
        <v>30</v>
      </c>
      <c r="S673" t="str">
        <f xml:space="preserve"> VLOOKUP(R673,[1]train_next!$D$3:$E$20,2,FALSE)</f>
        <v>Mrs</v>
      </c>
      <c r="T673" s="3">
        <f xml:space="preserve"> IF(F673="",AVERAGEIF(S:S,S673,F:F),F673)</f>
        <v>40</v>
      </c>
      <c r="V673">
        <f t="shared" si="88"/>
        <v>1</v>
      </c>
      <c r="W673">
        <f t="shared" si="89"/>
        <v>0</v>
      </c>
      <c r="X673">
        <f xml:space="preserve"> IF(N673=X$2,1,0)</f>
        <v>1</v>
      </c>
      <c r="Y673">
        <f xml:space="preserve"> IF(N673=Y$2,1,0)</f>
        <v>0</v>
      </c>
      <c r="Z673">
        <f t="shared" si="90"/>
        <v>0</v>
      </c>
      <c r="AA673">
        <f t="shared" si="90"/>
        <v>0</v>
      </c>
      <c r="AB673">
        <f t="shared" si="90"/>
        <v>0</v>
      </c>
      <c r="AC673">
        <f t="shared" si="90"/>
        <v>0</v>
      </c>
      <c r="AD673">
        <f t="shared" si="91"/>
        <v>0</v>
      </c>
      <c r="AE673">
        <f t="shared" si="91"/>
        <v>0</v>
      </c>
      <c r="AF673">
        <f t="shared" si="84"/>
        <v>0</v>
      </c>
      <c r="AG673">
        <f t="shared" si="84"/>
        <v>1</v>
      </c>
      <c r="AH673">
        <f t="shared" si="84"/>
        <v>0</v>
      </c>
      <c r="AI673">
        <f t="shared" si="84"/>
        <v>0</v>
      </c>
      <c r="AJ673">
        <v>39</v>
      </c>
      <c r="AK673">
        <v>3</v>
      </c>
      <c r="AL673">
        <v>1</v>
      </c>
      <c r="AM673" s="3">
        <v>40</v>
      </c>
    </row>
    <row r="674" spans="1:39" x14ac:dyDescent="0.3">
      <c r="A674">
        <v>672</v>
      </c>
      <c r="B674">
        <v>0</v>
      </c>
      <c r="C674">
        <v>1</v>
      </c>
      <c r="D674" t="s">
        <v>967</v>
      </c>
      <c r="E674" t="s">
        <v>21</v>
      </c>
      <c r="F674">
        <v>31</v>
      </c>
      <c r="G674">
        <v>1</v>
      </c>
      <c r="H674">
        <v>0</v>
      </c>
      <c r="I674" t="s">
        <v>968</v>
      </c>
      <c r="J674">
        <v>52</v>
      </c>
      <c r="K674" t="s">
        <v>969</v>
      </c>
      <c r="L674" t="s">
        <v>23</v>
      </c>
      <c r="M674" t="s">
        <v>23</v>
      </c>
      <c r="N674" t="str">
        <f t="shared" si="85"/>
        <v>B</v>
      </c>
      <c r="O674">
        <f xml:space="preserve"> IF(J674="",MEDIAN(J:J),J674)</f>
        <v>52</v>
      </c>
      <c r="P674">
        <f t="shared" si="86"/>
        <v>2</v>
      </c>
      <c r="Q674">
        <f t="shared" si="87"/>
        <v>0</v>
      </c>
      <c r="R674" t="s">
        <v>24</v>
      </c>
      <c r="S674" t="str">
        <f xml:space="preserve"> VLOOKUP(R674,[1]train_next!$D$3:$E$20,2,FALSE)</f>
        <v>Mr</v>
      </c>
      <c r="T674" s="3">
        <f xml:space="preserve"> IF(F674="",AVERAGEIF(S:S,S674,F:F),F674)</f>
        <v>31</v>
      </c>
      <c r="V674">
        <f t="shared" si="88"/>
        <v>1</v>
      </c>
      <c r="W674">
        <f t="shared" si="89"/>
        <v>0</v>
      </c>
      <c r="X674">
        <f xml:space="preserve"> IF(N674=X$2,1,0)</f>
        <v>0</v>
      </c>
      <c r="Y674">
        <f xml:space="preserve"> IF(N674=Y$2,1,0)</f>
        <v>0</v>
      </c>
      <c r="Z674">
        <f t="shared" si="90"/>
        <v>0</v>
      </c>
      <c r="AA674">
        <f t="shared" si="90"/>
        <v>0</v>
      </c>
      <c r="AB674">
        <f t="shared" si="90"/>
        <v>0</v>
      </c>
      <c r="AC674">
        <f t="shared" si="90"/>
        <v>0</v>
      </c>
      <c r="AD674">
        <f t="shared" si="91"/>
        <v>1</v>
      </c>
      <c r="AE674">
        <f t="shared" si="91"/>
        <v>0</v>
      </c>
      <c r="AF674">
        <f t="shared" si="84"/>
        <v>1</v>
      </c>
      <c r="AG674">
        <f t="shared" si="84"/>
        <v>0</v>
      </c>
      <c r="AH674">
        <f t="shared" si="84"/>
        <v>0</v>
      </c>
      <c r="AI674">
        <f t="shared" si="84"/>
        <v>0</v>
      </c>
      <c r="AJ674">
        <v>52</v>
      </c>
      <c r="AK674">
        <v>2</v>
      </c>
      <c r="AL674">
        <v>0</v>
      </c>
      <c r="AM674" s="3">
        <v>31</v>
      </c>
    </row>
    <row r="675" spans="1:39" x14ac:dyDescent="0.3">
      <c r="A675">
        <v>673</v>
      </c>
      <c r="B675">
        <v>0</v>
      </c>
      <c r="C675">
        <v>2</v>
      </c>
      <c r="D675" t="s">
        <v>970</v>
      </c>
      <c r="E675" t="s">
        <v>21</v>
      </c>
      <c r="F675">
        <v>70</v>
      </c>
      <c r="G675">
        <v>0</v>
      </c>
      <c r="H675">
        <v>0</v>
      </c>
      <c r="I675" t="s">
        <v>971</v>
      </c>
      <c r="J675">
        <v>10.5</v>
      </c>
      <c r="L675" t="s">
        <v>23</v>
      </c>
      <c r="M675" t="s">
        <v>23</v>
      </c>
      <c r="N675" t="str">
        <f t="shared" si="85"/>
        <v>M</v>
      </c>
      <c r="O675">
        <f xml:space="preserve"> IF(J675="",MEDIAN(J:J),J675)</f>
        <v>10.5</v>
      </c>
      <c r="P675">
        <f t="shared" si="86"/>
        <v>1</v>
      </c>
      <c r="Q675">
        <f t="shared" si="87"/>
        <v>0</v>
      </c>
      <c r="R675" t="s">
        <v>24</v>
      </c>
      <c r="S675" t="str">
        <f xml:space="preserve"> VLOOKUP(R675,[1]train_next!$D$3:$E$20,2,FALSE)</f>
        <v>Mr</v>
      </c>
      <c r="T675" s="3">
        <f xml:space="preserve"> IF(F675="",AVERAGEIF(S:S,S675,F:F),F675)</f>
        <v>70</v>
      </c>
      <c r="V675">
        <f t="shared" si="88"/>
        <v>1</v>
      </c>
      <c r="W675">
        <f t="shared" si="89"/>
        <v>0</v>
      </c>
      <c r="X675">
        <f xml:space="preserve"> IF(N675=X$2,1,0)</f>
        <v>1</v>
      </c>
      <c r="Y675">
        <f xml:space="preserve"> IF(N675=Y$2,1,0)</f>
        <v>0</v>
      </c>
      <c r="Z675">
        <f t="shared" si="90"/>
        <v>0</v>
      </c>
      <c r="AA675">
        <f t="shared" si="90"/>
        <v>0</v>
      </c>
      <c r="AB675">
        <f t="shared" si="90"/>
        <v>0</v>
      </c>
      <c r="AC675">
        <f t="shared" si="90"/>
        <v>0</v>
      </c>
      <c r="AD675">
        <f t="shared" si="91"/>
        <v>0</v>
      </c>
      <c r="AE675">
        <f t="shared" si="91"/>
        <v>0</v>
      </c>
      <c r="AF675">
        <f t="shared" si="84"/>
        <v>1</v>
      </c>
      <c r="AG675">
        <f t="shared" si="84"/>
        <v>0</v>
      </c>
      <c r="AH675">
        <f t="shared" si="84"/>
        <v>0</v>
      </c>
      <c r="AI675">
        <f t="shared" si="84"/>
        <v>0</v>
      </c>
      <c r="AJ675">
        <v>10.5</v>
      </c>
      <c r="AK675">
        <v>1</v>
      </c>
      <c r="AL675">
        <v>0</v>
      </c>
      <c r="AM675" s="3">
        <v>70</v>
      </c>
    </row>
    <row r="676" spans="1:39" x14ac:dyDescent="0.3">
      <c r="A676">
        <v>674</v>
      </c>
      <c r="B676">
        <v>1</v>
      </c>
      <c r="C676">
        <v>2</v>
      </c>
      <c r="D676" t="s">
        <v>972</v>
      </c>
      <c r="E676" t="s">
        <v>21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23</v>
      </c>
      <c r="M676" t="s">
        <v>23</v>
      </c>
      <c r="N676" t="str">
        <f t="shared" si="85"/>
        <v>M</v>
      </c>
      <c r="O676">
        <f xml:space="preserve"> IF(J676="",MEDIAN(J:J),J676)</f>
        <v>13</v>
      </c>
      <c r="P676">
        <f t="shared" si="86"/>
        <v>1</v>
      </c>
      <c r="Q676">
        <f t="shared" si="87"/>
        <v>0</v>
      </c>
      <c r="R676" t="s">
        <v>24</v>
      </c>
      <c r="S676" t="str">
        <f xml:space="preserve"> VLOOKUP(R676,[1]train_next!$D$3:$E$20,2,FALSE)</f>
        <v>Mr</v>
      </c>
      <c r="T676" s="3">
        <f xml:space="preserve"> IF(F676="",AVERAGEIF(S:S,S676,F:F),F676)</f>
        <v>31</v>
      </c>
      <c r="V676">
        <f t="shared" si="88"/>
        <v>1</v>
      </c>
      <c r="W676">
        <f t="shared" si="89"/>
        <v>0</v>
      </c>
      <c r="X676">
        <f xml:space="preserve"> IF(N676=X$2,1,0)</f>
        <v>1</v>
      </c>
      <c r="Y676">
        <f xml:space="preserve"> IF(N676=Y$2,1,0)</f>
        <v>0</v>
      </c>
      <c r="Z676">
        <f t="shared" si="90"/>
        <v>0</v>
      </c>
      <c r="AA676">
        <f t="shared" si="90"/>
        <v>0</v>
      </c>
      <c r="AB676">
        <f t="shared" si="90"/>
        <v>0</v>
      </c>
      <c r="AC676">
        <f t="shared" si="90"/>
        <v>0</v>
      </c>
      <c r="AD676">
        <f t="shared" si="91"/>
        <v>0</v>
      </c>
      <c r="AE676">
        <f t="shared" si="91"/>
        <v>0</v>
      </c>
      <c r="AF676">
        <f t="shared" si="84"/>
        <v>1</v>
      </c>
      <c r="AG676">
        <f t="shared" si="84"/>
        <v>0</v>
      </c>
      <c r="AH676">
        <f t="shared" si="84"/>
        <v>0</v>
      </c>
      <c r="AI676">
        <f t="shared" si="84"/>
        <v>0</v>
      </c>
      <c r="AJ676">
        <v>13</v>
      </c>
      <c r="AK676">
        <v>1</v>
      </c>
      <c r="AL676">
        <v>0</v>
      </c>
      <c r="AM676" s="3">
        <v>31</v>
      </c>
    </row>
    <row r="677" spans="1:39" x14ac:dyDescent="0.3">
      <c r="A677">
        <v>675</v>
      </c>
      <c r="B677">
        <v>0</v>
      </c>
      <c r="C677">
        <v>2</v>
      </c>
      <c r="D677" t="s">
        <v>973</v>
      </c>
      <c r="E677" t="s">
        <v>21</v>
      </c>
      <c r="G677">
        <v>0</v>
      </c>
      <c r="H677">
        <v>0</v>
      </c>
      <c r="I677">
        <v>239856</v>
      </c>
      <c r="J677">
        <v>0</v>
      </c>
      <c r="L677" t="s">
        <v>23</v>
      </c>
      <c r="M677" t="s">
        <v>23</v>
      </c>
      <c r="N677" t="str">
        <f t="shared" si="85"/>
        <v>M</v>
      </c>
      <c r="O677">
        <f xml:space="preserve"> IF(J677="",MEDIAN(J:J),J677)</f>
        <v>0</v>
      </c>
      <c r="P677">
        <f t="shared" si="86"/>
        <v>1</v>
      </c>
      <c r="Q677">
        <f t="shared" si="87"/>
        <v>0</v>
      </c>
      <c r="R677" t="s">
        <v>24</v>
      </c>
      <c r="S677" t="str">
        <f xml:space="preserve"> VLOOKUP(R677,[1]train_next!$D$3:$E$20,2,FALSE)</f>
        <v>Mr</v>
      </c>
      <c r="T677" s="3">
        <f xml:space="preserve"> IF(F677="",AVERAGEIF(S:S,S677,F:F),F677)</f>
        <v>32.252151462994838</v>
      </c>
      <c r="V677">
        <f t="shared" si="88"/>
        <v>1</v>
      </c>
      <c r="W677">
        <f t="shared" si="89"/>
        <v>0</v>
      </c>
      <c r="X677">
        <f xml:space="preserve"> IF(N677=X$2,1,0)</f>
        <v>1</v>
      </c>
      <c r="Y677">
        <f xml:space="preserve"> IF(N677=Y$2,1,0)</f>
        <v>0</v>
      </c>
      <c r="Z677">
        <f t="shared" si="90"/>
        <v>0</v>
      </c>
      <c r="AA677">
        <f t="shared" si="90"/>
        <v>0</v>
      </c>
      <c r="AB677">
        <f t="shared" si="90"/>
        <v>0</v>
      </c>
      <c r="AC677">
        <f t="shared" si="90"/>
        <v>0</v>
      </c>
      <c r="AD677">
        <f t="shared" si="91"/>
        <v>0</v>
      </c>
      <c r="AE677">
        <f t="shared" si="91"/>
        <v>0</v>
      </c>
      <c r="AF677">
        <f t="shared" si="84"/>
        <v>1</v>
      </c>
      <c r="AG677">
        <f t="shared" si="84"/>
        <v>0</v>
      </c>
      <c r="AH677">
        <f t="shared" si="84"/>
        <v>0</v>
      </c>
      <c r="AI677">
        <f t="shared" si="84"/>
        <v>0</v>
      </c>
      <c r="AJ677">
        <v>0</v>
      </c>
      <c r="AK677">
        <v>1</v>
      </c>
      <c r="AL677">
        <v>0</v>
      </c>
      <c r="AM677" s="3">
        <v>32.252151462994838</v>
      </c>
    </row>
    <row r="678" spans="1:39" x14ac:dyDescent="0.3">
      <c r="A678">
        <v>676</v>
      </c>
      <c r="B678">
        <v>0</v>
      </c>
      <c r="C678">
        <v>3</v>
      </c>
      <c r="D678" t="s">
        <v>974</v>
      </c>
      <c r="E678" t="s">
        <v>21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23</v>
      </c>
      <c r="M678" t="s">
        <v>23</v>
      </c>
      <c r="N678" t="str">
        <f t="shared" si="85"/>
        <v>M</v>
      </c>
      <c r="O678">
        <f xml:space="preserve"> IF(J678="",MEDIAN(J:J),J678)</f>
        <v>7.7750000000000004</v>
      </c>
      <c r="P678">
        <f t="shared" si="86"/>
        <v>1</v>
      </c>
      <c r="Q678">
        <f t="shared" si="87"/>
        <v>0</v>
      </c>
      <c r="R678" t="s">
        <v>24</v>
      </c>
      <c r="S678" t="str">
        <f xml:space="preserve"> VLOOKUP(R678,[1]train_next!$D$3:$E$20,2,FALSE)</f>
        <v>Mr</v>
      </c>
      <c r="T678" s="3">
        <f xml:space="preserve"> IF(F678="",AVERAGEIF(S:S,S678,F:F),F678)</f>
        <v>18</v>
      </c>
      <c r="V678">
        <f t="shared" si="88"/>
        <v>1</v>
      </c>
      <c r="W678">
        <f t="shared" si="89"/>
        <v>0</v>
      </c>
      <c r="X678">
        <f xml:space="preserve"> IF(N678=X$2,1,0)</f>
        <v>1</v>
      </c>
      <c r="Y678">
        <f xml:space="preserve"> IF(N678=Y$2,1,0)</f>
        <v>0</v>
      </c>
      <c r="Z678">
        <f t="shared" si="90"/>
        <v>0</v>
      </c>
      <c r="AA678">
        <f t="shared" si="90"/>
        <v>0</v>
      </c>
      <c r="AB678">
        <f t="shared" si="90"/>
        <v>0</v>
      </c>
      <c r="AC678">
        <f t="shared" si="90"/>
        <v>0</v>
      </c>
      <c r="AD678">
        <f t="shared" si="91"/>
        <v>0</v>
      </c>
      <c r="AE678">
        <f t="shared" si="91"/>
        <v>0</v>
      </c>
      <c r="AF678">
        <f t="shared" si="84"/>
        <v>1</v>
      </c>
      <c r="AG678">
        <f t="shared" si="84"/>
        <v>0</v>
      </c>
      <c r="AH678">
        <f t="shared" si="84"/>
        <v>0</v>
      </c>
      <c r="AI678">
        <f t="shared" si="84"/>
        <v>0</v>
      </c>
      <c r="AJ678">
        <v>7.7750000000000004</v>
      </c>
      <c r="AK678">
        <v>1</v>
      </c>
      <c r="AL678">
        <v>0</v>
      </c>
      <c r="AM678" s="3">
        <v>18</v>
      </c>
    </row>
    <row r="679" spans="1:39" x14ac:dyDescent="0.3">
      <c r="A679">
        <v>677</v>
      </c>
      <c r="B679">
        <v>0</v>
      </c>
      <c r="C679">
        <v>3</v>
      </c>
      <c r="D679" t="s">
        <v>975</v>
      </c>
      <c r="E679" t="s">
        <v>21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23</v>
      </c>
      <c r="M679" t="s">
        <v>23</v>
      </c>
      <c r="N679" t="str">
        <f t="shared" si="85"/>
        <v>M</v>
      </c>
      <c r="O679">
        <f xml:space="preserve"> IF(J679="",MEDIAN(J:J),J679)</f>
        <v>8.0500000000000007</v>
      </c>
      <c r="P679">
        <f t="shared" si="86"/>
        <v>1</v>
      </c>
      <c r="Q679">
        <f t="shared" si="87"/>
        <v>0</v>
      </c>
      <c r="R679" t="s">
        <v>24</v>
      </c>
      <c r="S679" t="str">
        <f xml:space="preserve"> VLOOKUP(R679,[1]train_next!$D$3:$E$20,2,FALSE)</f>
        <v>Mr</v>
      </c>
      <c r="T679" s="3">
        <f xml:space="preserve"> IF(F679="",AVERAGEIF(S:S,S679,F:F),F679)</f>
        <v>24.5</v>
      </c>
      <c r="V679">
        <f t="shared" si="88"/>
        <v>1</v>
      </c>
      <c r="W679">
        <f t="shared" si="89"/>
        <v>0</v>
      </c>
      <c r="X679">
        <f xml:space="preserve"> IF(N679=X$2,1,0)</f>
        <v>1</v>
      </c>
      <c r="Y679">
        <f xml:space="preserve"> IF(N679=Y$2,1,0)</f>
        <v>0</v>
      </c>
      <c r="Z679">
        <f t="shared" si="90"/>
        <v>0</v>
      </c>
      <c r="AA679">
        <f t="shared" si="90"/>
        <v>0</v>
      </c>
      <c r="AB679">
        <f t="shared" si="90"/>
        <v>0</v>
      </c>
      <c r="AC679">
        <f t="shared" si="90"/>
        <v>0</v>
      </c>
      <c r="AD679">
        <f t="shared" si="91"/>
        <v>0</v>
      </c>
      <c r="AE679">
        <f t="shared" si="91"/>
        <v>0</v>
      </c>
      <c r="AF679">
        <f t="shared" ref="AF679:AI729" si="92" xml:space="preserve"> IF($S679 = AF$2,1,0)</f>
        <v>1</v>
      </c>
      <c r="AG679">
        <f t="shared" si="92"/>
        <v>0</v>
      </c>
      <c r="AH679">
        <f t="shared" si="92"/>
        <v>0</v>
      </c>
      <c r="AI679">
        <f t="shared" si="92"/>
        <v>0</v>
      </c>
      <c r="AJ679">
        <v>8.0500000000000007</v>
      </c>
      <c r="AK679">
        <v>1</v>
      </c>
      <c r="AL679">
        <v>0</v>
      </c>
      <c r="AM679" s="3">
        <v>24.5</v>
      </c>
    </row>
    <row r="680" spans="1:39" x14ac:dyDescent="0.3">
      <c r="A680">
        <v>678</v>
      </c>
      <c r="B680">
        <v>1</v>
      </c>
      <c r="C680">
        <v>3</v>
      </c>
      <c r="D680" t="s">
        <v>976</v>
      </c>
      <c r="E680" t="s">
        <v>26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23</v>
      </c>
      <c r="M680" t="s">
        <v>23</v>
      </c>
      <c r="N680" t="str">
        <f t="shared" si="85"/>
        <v>M</v>
      </c>
      <c r="O680">
        <f xml:space="preserve"> IF(J680="",MEDIAN(J:J),J680)</f>
        <v>9.8416999999999994</v>
      </c>
      <c r="P680">
        <f t="shared" si="86"/>
        <v>1</v>
      </c>
      <c r="Q680">
        <f t="shared" si="87"/>
        <v>1</v>
      </c>
      <c r="R680" t="s">
        <v>33</v>
      </c>
      <c r="S680" t="str">
        <f xml:space="preserve"> VLOOKUP(R680,[1]train_next!$D$3:$E$20,2,FALSE)</f>
        <v>Miss</v>
      </c>
      <c r="T680" s="3">
        <f xml:space="preserve"> IF(F680="",AVERAGEIF(S:S,S680,F:F),F680)</f>
        <v>18</v>
      </c>
      <c r="V680">
        <f t="shared" si="88"/>
        <v>1</v>
      </c>
      <c r="W680">
        <f t="shared" si="89"/>
        <v>0</v>
      </c>
      <c r="X680">
        <f xml:space="preserve"> IF(N680=X$2,1,0)</f>
        <v>1</v>
      </c>
      <c r="Y680">
        <f xml:space="preserve"> IF(N680=Y$2,1,0)</f>
        <v>0</v>
      </c>
      <c r="Z680">
        <f t="shared" si="90"/>
        <v>0</v>
      </c>
      <c r="AA680">
        <f t="shared" si="90"/>
        <v>0</v>
      </c>
      <c r="AB680">
        <f t="shared" si="90"/>
        <v>0</v>
      </c>
      <c r="AC680">
        <f t="shared" si="90"/>
        <v>0</v>
      </c>
      <c r="AD680">
        <f t="shared" si="91"/>
        <v>0</v>
      </c>
      <c r="AE680">
        <f t="shared" si="91"/>
        <v>0</v>
      </c>
      <c r="AF680">
        <f t="shared" si="92"/>
        <v>0</v>
      </c>
      <c r="AG680">
        <f t="shared" si="92"/>
        <v>0</v>
      </c>
      <c r="AH680">
        <f t="shared" si="92"/>
        <v>0</v>
      </c>
      <c r="AI680">
        <f t="shared" si="92"/>
        <v>1</v>
      </c>
      <c r="AJ680">
        <v>9.8416999999999994</v>
      </c>
      <c r="AK680">
        <v>1</v>
      </c>
      <c r="AL680">
        <v>1</v>
      </c>
      <c r="AM680" s="3">
        <v>18</v>
      </c>
    </row>
    <row r="681" spans="1:39" x14ac:dyDescent="0.3">
      <c r="A681">
        <v>679</v>
      </c>
      <c r="B681">
        <v>0</v>
      </c>
      <c r="C681">
        <v>3</v>
      </c>
      <c r="D681" t="s">
        <v>977</v>
      </c>
      <c r="E681" t="s">
        <v>26</v>
      </c>
      <c r="F681">
        <v>43</v>
      </c>
      <c r="G681">
        <v>1</v>
      </c>
      <c r="H681">
        <v>6</v>
      </c>
      <c r="I681" t="s">
        <v>118</v>
      </c>
      <c r="J681">
        <v>46.9</v>
      </c>
      <c r="L681" t="s">
        <v>23</v>
      </c>
      <c r="M681" t="s">
        <v>23</v>
      </c>
      <c r="N681" t="str">
        <f t="shared" si="85"/>
        <v>M</v>
      </c>
      <c r="O681">
        <f xml:space="preserve"> IF(J681="",MEDIAN(J:J),J681)</f>
        <v>46.9</v>
      </c>
      <c r="P681">
        <f t="shared" si="86"/>
        <v>8</v>
      </c>
      <c r="Q681">
        <f t="shared" si="87"/>
        <v>1</v>
      </c>
      <c r="R681" t="s">
        <v>30</v>
      </c>
      <c r="S681" t="str">
        <f xml:space="preserve"> VLOOKUP(R681,[1]train_next!$D$3:$E$20,2,FALSE)</f>
        <v>Mrs</v>
      </c>
      <c r="T681" s="3">
        <f xml:space="preserve"> IF(F681="",AVERAGEIF(S:S,S681,F:F),F681)</f>
        <v>43</v>
      </c>
      <c r="V681">
        <f t="shared" si="88"/>
        <v>1</v>
      </c>
      <c r="W681">
        <f t="shared" si="89"/>
        <v>0</v>
      </c>
      <c r="X681">
        <f xml:space="preserve"> IF(N681=X$2,1,0)</f>
        <v>1</v>
      </c>
      <c r="Y681">
        <f xml:space="preserve"> IF(N681=Y$2,1,0)</f>
        <v>0</v>
      </c>
      <c r="Z681">
        <f t="shared" si="90"/>
        <v>0</v>
      </c>
      <c r="AA681">
        <f t="shared" si="90"/>
        <v>0</v>
      </c>
      <c r="AB681">
        <f t="shared" si="90"/>
        <v>0</v>
      </c>
      <c r="AC681">
        <f t="shared" si="90"/>
        <v>0</v>
      </c>
      <c r="AD681">
        <f t="shared" si="91"/>
        <v>0</v>
      </c>
      <c r="AE681">
        <f t="shared" si="91"/>
        <v>0</v>
      </c>
      <c r="AF681">
        <f t="shared" si="92"/>
        <v>0</v>
      </c>
      <c r="AG681">
        <f t="shared" si="92"/>
        <v>1</v>
      </c>
      <c r="AH681">
        <f t="shared" si="92"/>
        <v>0</v>
      </c>
      <c r="AI681">
        <f t="shared" si="92"/>
        <v>0</v>
      </c>
      <c r="AJ681">
        <v>46.9</v>
      </c>
      <c r="AK681">
        <v>8</v>
      </c>
      <c r="AL681">
        <v>1</v>
      </c>
      <c r="AM681" s="3">
        <v>43</v>
      </c>
    </row>
    <row r="682" spans="1:39" x14ac:dyDescent="0.3">
      <c r="A682">
        <v>680</v>
      </c>
      <c r="B682">
        <v>1</v>
      </c>
      <c r="C682">
        <v>1</v>
      </c>
      <c r="D682" t="s">
        <v>978</v>
      </c>
      <c r="E682" t="s">
        <v>21</v>
      </c>
      <c r="F682">
        <v>36</v>
      </c>
      <c r="G682">
        <v>0</v>
      </c>
      <c r="H682">
        <v>1</v>
      </c>
      <c r="I682" t="s">
        <v>407</v>
      </c>
      <c r="J682">
        <v>512.32920000000001</v>
      </c>
      <c r="K682" t="s">
        <v>979</v>
      </c>
      <c r="L682" t="s">
        <v>29</v>
      </c>
      <c r="M682" t="s">
        <v>29</v>
      </c>
      <c r="N682" t="str">
        <f t="shared" si="85"/>
        <v>B</v>
      </c>
      <c r="O682">
        <f xml:space="preserve"> IF(J682="",MEDIAN(J:J),J682)</f>
        <v>512.32920000000001</v>
      </c>
      <c r="P682">
        <f t="shared" si="86"/>
        <v>2</v>
      </c>
      <c r="Q682">
        <f t="shared" si="87"/>
        <v>0</v>
      </c>
      <c r="R682" t="s">
        <v>24</v>
      </c>
      <c r="S682" t="str">
        <f xml:space="preserve"> VLOOKUP(R682,[1]train_next!$D$3:$E$20,2,FALSE)</f>
        <v>Mr</v>
      </c>
      <c r="T682" s="3">
        <f xml:space="preserve"> IF(F682="",AVERAGEIF(S:S,S682,F:F),F682)</f>
        <v>36</v>
      </c>
      <c r="V682">
        <f t="shared" si="88"/>
        <v>0</v>
      </c>
      <c r="W682">
        <f t="shared" si="89"/>
        <v>1</v>
      </c>
      <c r="X682">
        <f xml:space="preserve"> IF(N682=X$2,1,0)</f>
        <v>0</v>
      </c>
      <c r="Y682">
        <f xml:space="preserve"> IF(N682=Y$2,1,0)</f>
        <v>0</v>
      </c>
      <c r="Z682">
        <f t="shared" si="90"/>
        <v>0</v>
      </c>
      <c r="AA682">
        <f t="shared" si="90"/>
        <v>0</v>
      </c>
      <c r="AB682">
        <f t="shared" si="90"/>
        <v>0</v>
      </c>
      <c r="AC682">
        <f t="shared" si="90"/>
        <v>0</v>
      </c>
      <c r="AD682">
        <f t="shared" si="91"/>
        <v>1</v>
      </c>
      <c r="AE682">
        <f t="shared" si="91"/>
        <v>0</v>
      </c>
      <c r="AF682">
        <f t="shared" si="92"/>
        <v>1</v>
      </c>
      <c r="AG682">
        <f t="shared" si="92"/>
        <v>0</v>
      </c>
      <c r="AH682">
        <f t="shared" si="92"/>
        <v>0</v>
      </c>
      <c r="AI682">
        <f t="shared" si="92"/>
        <v>0</v>
      </c>
      <c r="AJ682">
        <v>512.32920000000001</v>
      </c>
      <c r="AK682">
        <v>2</v>
      </c>
      <c r="AL682">
        <v>0</v>
      </c>
      <c r="AM682" s="3">
        <v>36</v>
      </c>
    </row>
    <row r="683" spans="1:39" x14ac:dyDescent="0.3">
      <c r="A683">
        <v>681</v>
      </c>
      <c r="B683">
        <v>0</v>
      </c>
      <c r="C683">
        <v>3</v>
      </c>
      <c r="D683" t="s">
        <v>980</v>
      </c>
      <c r="E683" t="s">
        <v>26</v>
      </c>
      <c r="G683">
        <v>0</v>
      </c>
      <c r="H683">
        <v>0</v>
      </c>
      <c r="I683">
        <v>330935</v>
      </c>
      <c r="J683">
        <v>8.1374999999999993</v>
      </c>
      <c r="L683" t="s">
        <v>38</v>
      </c>
      <c r="M683" t="s">
        <v>38</v>
      </c>
      <c r="N683" t="str">
        <f t="shared" si="85"/>
        <v>M</v>
      </c>
      <c r="O683">
        <f xml:space="preserve"> IF(J683="",MEDIAN(J:J),J683)</f>
        <v>8.1374999999999993</v>
      </c>
      <c r="P683">
        <f t="shared" si="86"/>
        <v>1</v>
      </c>
      <c r="Q683">
        <f t="shared" si="87"/>
        <v>1</v>
      </c>
      <c r="R683" t="s">
        <v>33</v>
      </c>
      <c r="S683" t="str">
        <f xml:space="preserve"> VLOOKUP(R683,[1]train_next!$D$3:$E$20,2,FALSE)</f>
        <v>Miss</v>
      </c>
      <c r="T683" s="3">
        <f xml:space="preserve"> IF(F683="",AVERAGEIF(S:S,S683,F:F),F683)</f>
        <v>21.8243661971831</v>
      </c>
      <c r="V683">
        <f t="shared" si="88"/>
        <v>0</v>
      </c>
      <c r="W683">
        <f t="shared" si="89"/>
        <v>0</v>
      </c>
      <c r="X683">
        <f xml:space="preserve"> IF(N683=X$2,1,0)</f>
        <v>1</v>
      </c>
      <c r="Y683">
        <f xml:space="preserve"> IF(N683=Y$2,1,0)</f>
        <v>0</v>
      </c>
      <c r="Z683">
        <f t="shared" si="90"/>
        <v>0</v>
      </c>
      <c r="AA683">
        <f t="shared" si="90"/>
        <v>0</v>
      </c>
      <c r="AB683">
        <f t="shared" si="90"/>
        <v>0</v>
      </c>
      <c r="AC683">
        <f t="shared" si="90"/>
        <v>0</v>
      </c>
      <c r="AD683">
        <f t="shared" si="91"/>
        <v>0</v>
      </c>
      <c r="AE683">
        <f t="shared" si="91"/>
        <v>0</v>
      </c>
      <c r="AF683">
        <f t="shared" si="92"/>
        <v>0</v>
      </c>
      <c r="AG683">
        <f t="shared" si="92"/>
        <v>0</v>
      </c>
      <c r="AH683">
        <f t="shared" si="92"/>
        <v>0</v>
      </c>
      <c r="AI683">
        <f t="shared" si="92"/>
        <v>1</v>
      </c>
      <c r="AJ683">
        <v>8.1374999999999993</v>
      </c>
      <c r="AK683">
        <v>1</v>
      </c>
      <c r="AL683">
        <v>1</v>
      </c>
      <c r="AM683" s="3">
        <v>21.8243661971831</v>
      </c>
    </row>
    <row r="684" spans="1:39" x14ac:dyDescent="0.3">
      <c r="A684">
        <v>682</v>
      </c>
      <c r="B684">
        <v>1</v>
      </c>
      <c r="C684">
        <v>1</v>
      </c>
      <c r="D684" t="s">
        <v>981</v>
      </c>
      <c r="E684" t="s">
        <v>21</v>
      </c>
      <c r="F684">
        <v>27</v>
      </c>
      <c r="G684">
        <v>0</v>
      </c>
      <c r="H684">
        <v>0</v>
      </c>
      <c r="I684" t="s">
        <v>105</v>
      </c>
      <c r="J684">
        <v>76.729200000000006</v>
      </c>
      <c r="K684" t="s">
        <v>982</v>
      </c>
      <c r="L684" t="s">
        <v>29</v>
      </c>
      <c r="M684" t="s">
        <v>29</v>
      </c>
      <c r="N684" t="str">
        <f t="shared" si="85"/>
        <v>D</v>
      </c>
      <c r="O684">
        <f xml:space="preserve"> IF(J684="",MEDIAN(J:J),J684)</f>
        <v>76.729200000000006</v>
      </c>
      <c r="P684">
        <f t="shared" si="86"/>
        <v>1</v>
      </c>
      <c r="Q684">
        <f t="shared" si="87"/>
        <v>0</v>
      </c>
      <c r="R684" t="s">
        <v>24</v>
      </c>
      <c r="S684" t="str">
        <f xml:space="preserve"> VLOOKUP(R684,[1]train_next!$D$3:$E$20,2,FALSE)</f>
        <v>Mr</v>
      </c>
      <c r="T684" s="3">
        <f xml:space="preserve"> IF(F684="",AVERAGEIF(S:S,S684,F:F),F684)</f>
        <v>27</v>
      </c>
      <c r="V684">
        <f t="shared" si="88"/>
        <v>0</v>
      </c>
      <c r="W684">
        <f t="shared" si="89"/>
        <v>1</v>
      </c>
      <c r="X684">
        <f xml:space="preserve"> IF(N684=X$2,1,0)</f>
        <v>0</v>
      </c>
      <c r="Y684">
        <f xml:space="preserve"> IF(N684=Y$2,1,0)</f>
        <v>0</v>
      </c>
      <c r="Z684">
        <f t="shared" si="90"/>
        <v>0</v>
      </c>
      <c r="AA684">
        <f t="shared" si="90"/>
        <v>0</v>
      </c>
      <c r="AB684">
        <f t="shared" si="90"/>
        <v>1</v>
      </c>
      <c r="AC684">
        <f t="shared" si="90"/>
        <v>0</v>
      </c>
      <c r="AD684">
        <f t="shared" si="91"/>
        <v>0</v>
      </c>
      <c r="AE684">
        <f t="shared" si="91"/>
        <v>0</v>
      </c>
      <c r="AF684">
        <f t="shared" si="92"/>
        <v>1</v>
      </c>
      <c r="AG684">
        <f t="shared" si="92"/>
        <v>0</v>
      </c>
      <c r="AH684">
        <f t="shared" si="92"/>
        <v>0</v>
      </c>
      <c r="AI684">
        <f t="shared" si="92"/>
        <v>0</v>
      </c>
      <c r="AJ684">
        <v>76.729200000000006</v>
      </c>
      <c r="AK684">
        <v>1</v>
      </c>
      <c r="AL684">
        <v>0</v>
      </c>
      <c r="AM684" s="3">
        <v>27</v>
      </c>
    </row>
    <row r="685" spans="1:39" x14ac:dyDescent="0.3">
      <c r="A685">
        <v>683</v>
      </c>
      <c r="B685">
        <v>0</v>
      </c>
      <c r="C685">
        <v>3</v>
      </c>
      <c r="D685" t="s">
        <v>983</v>
      </c>
      <c r="E685" t="s">
        <v>21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23</v>
      </c>
      <c r="M685" t="s">
        <v>23</v>
      </c>
      <c r="N685" t="str">
        <f t="shared" si="85"/>
        <v>M</v>
      </c>
      <c r="O685">
        <f xml:space="preserve"> IF(J685="",MEDIAN(J:J),J685)</f>
        <v>9.2249999999999996</v>
      </c>
      <c r="P685">
        <f t="shared" si="86"/>
        <v>1</v>
      </c>
      <c r="Q685">
        <f t="shared" si="87"/>
        <v>0</v>
      </c>
      <c r="R685" t="s">
        <v>24</v>
      </c>
      <c r="S685" t="str">
        <f xml:space="preserve"> VLOOKUP(R685,[1]train_next!$D$3:$E$20,2,FALSE)</f>
        <v>Mr</v>
      </c>
      <c r="T685" s="3">
        <f xml:space="preserve"> IF(F685="",AVERAGEIF(S:S,S685,F:F),F685)</f>
        <v>20</v>
      </c>
      <c r="V685">
        <f t="shared" si="88"/>
        <v>1</v>
      </c>
      <c r="W685">
        <f t="shared" si="89"/>
        <v>0</v>
      </c>
      <c r="X685">
        <f xml:space="preserve"> IF(N685=X$2,1,0)</f>
        <v>1</v>
      </c>
      <c r="Y685">
        <f xml:space="preserve"> IF(N685=Y$2,1,0)</f>
        <v>0</v>
      </c>
      <c r="Z685">
        <f t="shared" si="90"/>
        <v>0</v>
      </c>
      <c r="AA685">
        <f t="shared" si="90"/>
        <v>0</v>
      </c>
      <c r="AB685">
        <f t="shared" si="90"/>
        <v>0</v>
      </c>
      <c r="AC685">
        <f t="shared" si="90"/>
        <v>0</v>
      </c>
      <c r="AD685">
        <f t="shared" si="91"/>
        <v>0</v>
      </c>
      <c r="AE685">
        <f t="shared" si="91"/>
        <v>0</v>
      </c>
      <c r="AF685">
        <f t="shared" si="92"/>
        <v>1</v>
      </c>
      <c r="AG685">
        <f t="shared" si="92"/>
        <v>0</v>
      </c>
      <c r="AH685">
        <f t="shared" si="92"/>
        <v>0</v>
      </c>
      <c r="AI685">
        <f t="shared" si="92"/>
        <v>0</v>
      </c>
      <c r="AJ685">
        <v>9.2249999999999996</v>
      </c>
      <c r="AK685">
        <v>1</v>
      </c>
      <c r="AL685">
        <v>0</v>
      </c>
      <c r="AM685" s="3">
        <v>20</v>
      </c>
    </row>
    <row r="686" spans="1:39" x14ac:dyDescent="0.3">
      <c r="A686">
        <v>684</v>
      </c>
      <c r="B686">
        <v>0</v>
      </c>
      <c r="C686">
        <v>3</v>
      </c>
      <c r="D686" t="s">
        <v>984</v>
      </c>
      <c r="E686" t="s">
        <v>21</v>
      </c>
      <c r="F686">
        <v>14</v>
      </c>
      <c r="G686">
        <v>5</v>
      </c>
      <c r="H686">
        <v>2</v>
      </c>
      <c r="I686" t="s">
        <v>118</v>
      </c>
      <c r="J686">
        <v>46.9</v>
      </c>
      <c r="L686" t="s">
        <v>23</v>
      </c>
      <c r="M686" t="s">
        <v>23</v>
      </c>
      <c r="N686" t="str">
        <f t="shared" si="85"/>
        <v>M</v>
      </c>
      <c r="O686">
        <f xml:space="preserve"> IF(J686="",MEDIAN(J:J),J686)</f>
        <v>46.9</v>
      </c>
      <c r="P686">
        <f t="shared" si="86"/>
        <v>8</v>
      </c>
      <c r="Q686">
        <f t="shared" si="87"/>
        <v>0</v>
      </c>
      <c r="R686" t="s">
        <v>24</v>
      </c>
      <c r="S686" t="str">
        <f xml:space="preserve"> VLOOKUP(R686,[1]train_next!$D$3:$E$20,2,FALSE)</f>
        <v>Mr</v>
      </c>
      <c r="T686" s="3">
        <f xml:space="preserve"> IF(F686="",AVERAGEIF(S:S,S686,F:F),F686)</f>
        <v>14</v>
      </c>
      <c r="V686">
        <f t="shared" si="88"/>
        <v>1</v>
      </c>
      <c r="W686">
        <f t="shared" si="89"/>
        <v>0</v>
      </c>
      <c r="X686">
        <f xml:space="preserve"> IF(N686=X$2,1,0)</f>
        <v>1</v>
      </c>
      <c r="Y686">
        <f xml:space="preserve"> IF(N686=Y$2,1,0)</f>
        <v>0</v>
      </c>
      <c r="Z686">
        <f t="shared" si="90"/>
        <v>0</v>
      </c>
      <c r="AA686">
        <f t="shared" si="90"/>
        <v>0</v>
      </c>
      <c r="AB686">
        <f t="shared" si="90"/>
        <v>0</v>
      </c>
      <c r="AC686">
        <f t="shared" si="90"/>
        <v>0</v>
      </c>
      <c r="AD686">
        <f t="shared" si="91"/>
        <v>0</v>
      </c>
      <c r="AE686">
        <f t="shared" si="91"/>
        <v>0</v>
      </c>
      <c r="AF686">
        <f t="shared" si="92"/>
        <v>1</v>
      </c>
      <c r="AG686">
        <f t="shared" si="92"/>
        <v>0</v>
      </c>
      <c r="AH686">
        <f t="shared" si="92"/>
        <v>0</v>
      </c>
      <c r="AI686">
        <f t="shared" si="92"/>
        <v>0</v>
      </c>
      <c r="AJ686">
        <v>46.9</v>
      </c>
      <c r="AK686">
        <v>8</v>
      </c>
      <c r="AL686">
        <v>0</v>
      </c>
      <c r="AM686" s="3">
        <v>14</v>
      </c>
    </row>
    <row r="687" spans="1:39" x14ac:dyDescent="0.3">
      <c r="A687">
        <v>685</v>
      </c>
      <c r="B687">
        <v>0</v>
      </c>
      <c r="C687">
        <v>2</v>
      </c>
      <c r="D687" t="s">
        <v>985</v>
      </c>
      <c r="E687" t="s">
        <v>21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23</v>
      </c>
      <c r="M687" t="s">
        <v>23</v>
      </c>
      <c r="N687" t="str">
        <f t="shared" si="85"/>
        <v>M</v>
      </c>
      <c r="O687">
        <f xml:space="preserve"> IF(J687="",MEDIAN(J:J),J687)</f>
        <v>39</v>
      </c>
      <c r="P687">
        <f t="shared" si="86"/>
        <v>3</v>
      </c>
      <c r="Q687">
        <f t="shared" si="87"/>
        <v>0</v>
      </c>
      <c r="R687" t="s">
        <v>24</v>
      </c>
      <c r="S687" t="str">
        <f xml:space="preserve"> VLOOKUP(R687,[1]train_next!$D$3:$E$20,2,FALSE)</f>
        <v>Mr</v>
      </c>
      <c r="T687" s="3">
        <f xml:space="preserve"> IF(F687="",AVERAGEIF(S:S,S687,F:F),F687)</f>
        <v>60</v>
      </c>
      <c r="V687">
        <f t="shared" si="88"/>
        <v>1</v>
      </c>
      <c r="W687">
        <f t="shared" si="89"/>
        <v>0</v>
      </c>
      <c r="X687">
        <f xml:space="preserve"> IF(N687=X$2,1,0)</f>
        <v>1</v>
      </c>
      <c r="Y687">
        <f xml:space="preserve"> IF(N687=Y$2,1,0)</f>
        <v>0</v>
      </c>
      <c r="Z687">
        <f t="shared" si="90"/>
        <v>0</v>
      </c>
      <c r="AA687">
        <f t="shared" si="90"/>
        <v>0</v>
      </c>
      <c r="AB687">
        <f t="shared" si="90"/>
        <v>0</v>
      </c>
      <c r="AC687">
        <f t="shared" si="90"/>
        <v>0</v>
      </c>
      <c r="AD687">
        <f t="shared" si="91"/>
        <v>0</v>
      </c>
      <c r="AE687">
        <f t="shared" si="91"/>
        <v>0</v>
      </c>
      <c r="AF687">
        <f t="shared" si="92"/>
        <v>1</v>
      </c>
      <c r="AG687">
        <f t="shared" si="92"/>
        <v>0</v>
      </c>
      <c r="AH687">
        <f t="shared" si="92"/>
        <v>0</v>
      </c>
      <c r="AI687">
        <f t="shared" si="92"/>
        <v>0</v>
      </c>
      <c r="AJ687">
        <v>39</v>
      </c>
      <c r="AK687">
        <v>3</v>
      </c>
      <c r="AL687">
        <v>0</v>
      </c>
      <c r="AM687" s="3">
        <v>60</v>
      </c>
    </row>
    <row r="688" spans="1:39" x14ac:dyDescent="0.3">
      <c r="A688">
        <v>686</v>
      </c>
      <c r="B688">
        <v>0</v>
      </c>
      <c r="C688">
        <v>2</v>
      </c>
      <c r="D688" t="s">
        <v>986</v>
      </c>
      <c r="E688" t="s">
        <v>21</v>
      </c>
      <c r="F688">
        <v>25</v>
      </c>
      <c r="G688">
        <v>1</v>
      </c>
      <c r="H688">
        <v>2</v>
      </c>
      <c r="I688" t="s">
        <v>93</v>
      </c>
      <c r="J688">
        <v>41.5792</v>
      </c>
      <c r="L688" t="s">
        <v>29</v>
      </c>
      <c r="M688" t="s">
        <v>29</v>
      </c>
      <c r="N688" t="str">
        <f t="shared" si="85"/>
        <v>M</v>
      </c>
      <c r="O688">
        <f xml:space="preserve"> IF(J688="",MEDIAN(J:J),J688)</f>
        <v>41.5792</v>
      </c>
      <c r="P688">
        <f t="shared" si="86"/>
        <v>4</v>
      </c>
      <c r="Q688">
        <f t="shared" si="87"/>
        <v>0</v>
      </c>
      <c r="R688" t="s">
        <v>24</v>
      </c>
      <c r="S688" t="str">
        <f xml:space="preserve"> VLOOKUP(R688,[1]train_next!$D$3:$E$20,2,FALSE)</f>
        <v>Mr</v>
      </c>
      <c r="T688" s="3">
        <f xml:space="preserve"> IF(F688="",AVERAGEIF(S:S,S688,F:F),F688)</f>
        <v>25</v>
      </c>
      <c r="V688">
        <f t="shared" si="88"/>
        <v>0</v>
      </c>
      <c r="W688">
        <f t="shared" si="89"/>
        <v>1</v>
      </c>
      <c r="X688">
        <f xml:space="preserve"> IF(N688=X$2,1,0)</f>
        <v>1</v>
      </c>
      <c r="Y688">
        <f xml:space="preserve"> IF(N688=Y$2,1,0)</f>
        <v>0</v>
      </c>
      <c r="Z688">
        <f t="shared" si="90"/>
        <v>0</v>
      </c>
      <c r="AA688">
        <f t="shared" si="90"/>
        <v>0</v>
      </c>
      <c r="AB688">
        <f t="shared" si="90"/>
        <v>0</v>
      </c>
      <c r="AC688">
        <f t="shared" si="90"/>
        <v>0</v>
      </c>
      <c r="AD688">
        <f t="shared" si="91"/>
        <v>0</v>
      </c>
      <c r="AE688">
        <f t="shared" si="91"/>
        <v>0</v>
      </c>
      <c r="AF688">
        <f t="shared" si="92"/>
        <v>1</v>
      </c>
      <c r="AG688">
        <f t="shared" si="92"/>
        <v>0</v>
      </c>
      <c r="AH688">
        <f t="shared" si="92"/>
        <v>0</v>
      </c>
      <c r="AI688">
        <f t="shared" si="92"/>
        <v>0</v>
      </c>
      <c r="AJ688">
        <v>41.5792</v>
      </c>
      <c r="AK688">
        <v>4</v>
      </c>
      <c r="AL688">
        <v>0</v>
      </c>
      <c r="AM688" s="3">
        <v>25</v>
      </c>
    </row>
    <row r="689" spans="1:39" x14ac:dyDescent="0.3">
      <c r="A689">
        <v>687</v>
      </c>
      <c r="B689">
        <v>0</v>
      </c>
      <c r="C689">
        <v>3</v>
      </c>
      <c r="D689" t="s">
        <v>987</v>
      </c>
      <c r="E689" t="s">
        <v>21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23</v>
      </c>
      <c r="M689" t="s">
        <v>23</v>
      </c>
      <c r="N689" t="str">
        <f t="shared" si="85"/>
        <v>M</v>
      </c>
      <c r="O689">
        <f xml:space="preserve"> IF(J689="",MEDIAN(J:J),J689)</f>
        <v>39.6875</v>
      </c>
      <c r="P689">
        <f t="shared" si="86"/>
        <v>6</v>
      </c>
      <c r="Q689">
        <f t="shared" si="87"/>
        <v>0</v>
      </c>
      <c r="R689" t="s">
        <v>24</v>
      </c>
      <c r="S689" t="str">
        <f xml:space="preserve"> VLOOKUP(R689,[1]train_next!$D$3:$E$20,2,FALSE)</f>
        <v>Mr</v>
      </c>
      <c r="T689" s="3">
        <f xml:space="preserve"> IF(F689="",AVERAGEIF(S:S,S689,F:F),F689)</f>
        <v>14</v>
      </c>
      <c r="V689">
        <f t="shared" si="88"/>
        <v>1</v>
      </c>
      <c r="W689">
        <f t="shared" si="89"/>
        <v>0</v>
      </c>
      <c r="X689">
        <f xml:space="preserve"> IF(N689=X$2,1,0)</f>
        <v>1</v>
      </c>
      <c r="Y689">
        <f xml:space="preserve"> IF(N689=Y$2,1,0)</f>
        <v>0</v>
      </c>
      <c r="Z689">
        <f t="shared" si="90"/>
        <v>0</v>
      </c>
      <c r="AA689">
        <f t="shared" si="90"/>
        <v>0</v>
      </c>
      <c r="AB689">
        <f t="shared" si="90"/>
        <v>0</v>
      </c>
      <c r="AC689">
        <f t="shared" si="90"/>
        <v>0</v>
      </c>
      <c r="AD689">
        <f t="shared" si="91"/>
        <v>0</v>
      </c>
      <c r="AE689">
        <f t="shared" si="91"/>
        <v>0</v>
      </c>
      <c r="AF689">
        <f t="shared" si="92"/>
        <v>1</v>
      </c>
      <c r="AG689">
        <f t="shared" si="92"/>
        <v>0</v>
      </c>
      <c r="AH689">
        <f t="shared" si="92"/>
        <v>0</v>
      </c>
      <c r="AI689">
        <f t="shared" si="92"/>
        <v>0</v>
      </c>
      <c r="AJ689">
        <v>39.6875</v>
      </c>
      <c r="AK689">
        <v>6</v>
      </c>
      <c r="AL689">
        <v>0</v>
      </c>
      <c r="AM689" s="3">
        <v>14</v>
      </c>
    </row>
    <row r="690" spans="1:39" x14ac:dyDescent="0.3">
      <c r="A690">
        <v>688</v>
      </c>
      <c r="B690">
        <v>0</v>
      </c>
      <c r="C690">
        <v>3</v>
      </c>
      <c r="D690" t="s">
        <v>988</v>
      </c>
      <c r="E690" t="s">
        <v>21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23</v>
      </c>
      <c r="M690" t="s">
        <v>23</v>
      </c>
      <c r="N690" t="str">
        <f t="shared" si="85"/>
        <v>M</v>
      </c>
      <c r="O690">
        <f xml:space="preserve"> IF(J690="",MEDIAN(J:J),J690)</f>
        <v>10.1708</v>
      </c>
      <c r="P690">
        <f t="shared" si="86"/>
        <v>1</v>
      </c>
      <c r="Q690">
        <f t="shared" si="87"/>
        <v>0</v>
      </c>
      <c r="R690" t="s">
        <v>24</v>
      </c>
      <c r="S690" t="str">
        <f xml:space="preserve"> VLOOKUP(R690,[1]train_next!$D$3:$E$20,2,FALSE)</f>
        <v>Mr</v>
      </c>
      <c r="T690" s="3">
        <f xml:space="preserve"> IF(F690="",AVERAGEIF(S:S,S690,F:F),F690)</f>
        <v>19</v>
      </c>
      <c r="V690">
        <f t="shared" si="88"/>
        <v>1</v>
      </c>
      <c r="W690">
        <f t="shared" si="89"/>
        <v>0</v>
      </c>
      <c r="X690">
        <f xml:space="preserve"> IF(N690=X$2,1,0)</f>
        <v>1</v>
      </c>
      <c r="Y690">
        <f xml:space="preserve"> IF(N690=Y$2,1,0)</f>
        <v>0</v>
      </c>
      <c r="Z690">
        <f t="shared" si="90"/>
        <v>0</v>
      </c>
      <c r="AA690">
        <f t="shared" si="90"/>
        <v>0</v>
      </c>
      <c r="AB690">
        <f t="shared" si="90"/>
        <v>0</v>
      </c>
      <c r="AC690">
        <f t="shared" si="90"/>
        <v>0</v>
      </c>
      <c r="AD690">
        <f t="shared" si="91"/>
        <v>0</v>
      </c>
      <c r="AE690">
        <f t="shared" si="91"/>
        <v>0</v>
      </c>
      <c r="AF690">
        <f t="shared" si="92"/>
        <v>1</v>
      </c>
      <c r="AG690">
        <f t="shared" si="92"/>
        <v>0</v>
      </c>
      <c r="AH690">
        <f t="shared" si="92"/>
        <v>0</v>
      </c>
      <c r="AI690">
        <f t="shared" si="92"/>
        <v>0</v>
      </c>
      <c r="AJ690">
        <v>10.1708</v>
      </c>
      <c r="AK690">
        <v>1</v>
      </c>
      <c r="AL690">
        <v>0</v>
      </c>
      <c r="AM690" s="3">
        <v>19</v>
      </c>
    </row>
    <row r="691" spans="1:39" x14ac:dyDescent="0.3">
      <c r="A691">
        <v>689</v>
      </c>
      <c r="B691">
        <v>0</v>
      </c>
      <c r="C691">
        <v>3</v>
      </c>
      <c r="D691" t="s">
        <v>989</v>
      </c>
      <c r="E691" t="s">
        <v>21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23</v>
      </c>
      <c r="M691" t="s">
        <v>23</v>
      </c>
      <c r="N691" t="str">
        <f t="shared" si="85"/>
        <v>M</v>
      </c>
      <c r="O691">
        <f xml:space="preserve"> IF(J691="",MEDIAN(J:J),J691)</f>
        <v>7.7957999999999998</v>
      </c>
      <c r="P691">
        <f t="shared" si="86"/>
        <v>1</v>
      </c>
      <c r="Q691">
        <f t="shared" si="87"/>
        <v>0</v>
      </c>
      <c r="R691" t="s">
        <v>24</v>
      </c>
      <c r="S691" t="str">
        <f xml:space="preserve"> VLOOKUP(R691,[1]train_next!$D$3:$E$20,2,FALSE)</f>
        <v>Mr</v>
      </c>
      <c r="T691" s="3">
        <f xml:space="preserve"> IF(F691="",AVERAGEIF(S:S,S691,F:F),F691)</f>
        <v>18</v>
      </c>
      <c r="V691">
        <f t="shared" si="88"/>
        <v>1</v>
      </c>
      <c r="W691">
        <f t="shared" si="89"/>
        <v>0</v>
      </c>
      <c r="X691">
        <f xml:space="preserve"> IF(N691=X$2,1,0)</f>
        <v>1</v>
      </c>
      <c r="Y691">
        <f xml:space="preserve"> IF(N691=Y$2,1,0)</f>
        <v>0</v>
      </c>
      <c r="Z691">
        <f t="shared" si="90"/>
        <v>0</v>
      </c>
      <c r="AA691">
        <f t="shared" si="90"/>
        <v>0</v>
      </c>
      <c r="AB691">
        <f t="shared" si="90"/>
        <v>0</v>
      </c>
      <c r="AC691">
        <f t="shared" si="90"/>
        <v>0</v>
      </c>
      <c r="AD691">
        <f t="shared" si="91"/>
        <v>0</v>
      </c>
      <c r="AE691">
        <f t="shared" si="91"/>
        <v>0</v>
      </c>
      <c r="AF691">
        <f t="shared" si="92"/>
        <v>1</v>
      </c>
      <c r="AG691">
        <f t="shared" si="92"/>
        <v>0</v>
      </c>
      <c r="AH691">
        <f t="shared" si="92"/>
        <v>0</v>
      </c>
      <c r="AI691">
        <f t="shared" si="92"/>
        <v>0</v>
      </c>
      <c r="AJ691">
        <v>7.7957999999999998</v>
      </c>
      <c r="AK691">
        <v>1</v>
      </c>
      <c r="AL691">
        <v>0</v>
      </c>
      <c r="AM691" s="3">
        <v>18</v>
      </c>
    </row>
    <row r="692" spans="1:39" x14ac:dyDescent="0.3">
      <c r="A692">
        <v>690</v>
      </c>
      <c r="B692">
        <v>1</v>
      </c>
      <c r="C692">
        <v>1</v>
      </c>
      <c r="D692" t="s">
        <v>990</v>
      </c>
      <c r="E692" t="s">
        <v>26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991</v>
      </c>
      <c r="L692" t="s">
        <v>23</v>
      </c>
      <c r="M692" t="s">
        <v>23</v>
      </c>
      <c r="N692" t="str">
        <f t="shared" si="85"/>
        <v>B</v>
      </c>
      <c r="O692">
        <f xml:space="preserve"> IF(J692="",MEDIAN(J:J),J692)</f>
        <v>211.33750000000001</v>
      </c>
      <c r="P692">
        <f t="shared" si="86"/>
        <v>2</v>
      </c>
      <c r="Q692">
        <f t="shared" si="87"/>
        <v>1</v>
      </c>
      <c r="R692" t="s">
        <v>33</v>
      </c>
      <c r="S692" t="str">
        <f xml:space="preserve"> VLOOKUP(R692,[1]train_next!$D$3:$E$20,2,FALSE)</f>
        <v>Miss</v>
      </c>
      <c r="T692" s="3">
        <f xml:space="preserve"> IF(F692="",AVERAGEIF(S:S,S692,F:F),F692)</f>
        <v>15</v>
      </c>
      <c r="V692">
        <f t="shared" si="88"/>
        <v>1</v>
      </c>
      <c r="W692">
        <f t="shared" si="89"/>
        <v>0</v>
      </c>
      <c r="X692">
        <f xml:space="preserve"> IF(N692=X$2,1,0)</f>
        <v>0</v>
      </c>
      <c r="Y692">
        <f xml:space="preserve"> IF(N692=Y$2,1,0)</f>
        <v>0</v>
      </c>
      <c r="Z692">
        <f t="shared" si="90"/>
        <v>0</v>
      </c>
      <c r="AA692">
        <f t="shared" si="90"/>
        <v>0</v>
      </c>
      <c r="AB692">
        <f t="shared" si="90"/>
        <v>0</v>
      </c>
      <c r="AC692">
        <f t="shared" si="90"/>
        <v>0</v>
      </c>
      <c r="AD692">
        <f t="shared" si="91"/>
        <v>1</v>
      </c>
      <c r="AE692">
        <f t="shared" si="91"/>
        <v>0</v>
      </c>
      <c r="AF692">
        <f t="shared" si="92"/>
        <v>0</v>
      </c>
      <c r="AG692">
        <f t="shared" si="92"/>
        <v>0</v>
      </c>
      <c r="AH692">
        <f t="shared" si="92"/>
        <v>0</v>
      </c>
      <c r="AI692">
        <f t="shared" si="92"/>
        <v>1</v>
      </c>
      <c r="AJ692">
        <v>211.33750000000001</v>
      </c>
      <c r="AK692">
        <v>2</v>
      </c>
      <c r="AL692">
        <v>1</v>
      </c>
      <c r="AM692" s="3">
        <v>15</v>
      </c>
    </row>
    <row r="693" spans="1:39" x14ac:dyDescent="0.3">
      <c r="A693">
        <v>691</v>
      </c>
      <c r="B693">
        <v>1</v>
      </c>
      <c r="C693">
        <v>1</v>
      </c>
      <c r="D693" t="s">
        <v>992</v>
      </c>
      <c r="E693" t="s">
        <v>21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993</v>
      </c>
      <c r="L693" t="s">
        <v>23</v>
      </c>
      <c r="M693" t="s">
        <v>23</v>
      </c>
      <c r="N693" t="str">
        <f t="shared" si="85"/>
        <v>B</v>
      </c>
      <c r="O693">
        <f xml:space="preserve"> IF(J693="",MEDIAN(J:J),J693)</f>
        <v>57</v>
      </c>
      <c r="P693">
        <f t="shared" si="86"/>
        <v>2</v>
      </c>
      <c r="Q693">
        <f t="shared" si="87"/>
        <v>0</v>
      </c>
      <c r="R693" t="s">
        <v>24</v>
      </c>
      <c r="S693" t="str">
        <f xml:space="preserve"> VLOOKUP(R693,[1]train_next!$D$3:$E$20,2,FALSE)</f>
        <v>Mr</v>
      </c>
      <c r="T693" s="3">
        <f xml:space="preserve"> IF(F693="",AVERAGEIF(S:S,S693,F:F),F693)</f>
        <v>31</v>
      </c>
      <c r="V693">
        <f t="shared" si="88"/>
        <v>1</v>
      </c>
      <c r="W693">
        <f t="shared" si="89"/>
        <v>0</v>
      </c>
      <c r="X693">
        <f xml:space="preserve"> IF(N693=X$2,1,0)</f>
        <v>0</v>
      </c>
      <c r="Y693">
        <f xml:space="preserve"> IF(N693=Y$2,1,0)</f>
        <v>0</v>
      </c>
      <c r="Z693">
        <f t="shared" si="90"/>
        <v>0</v>
      </c>
      <c r="AA693">
        <f t="shared" si="90"/>
        <v>0</v>
      </c>
      <c r="AB693">
        <f t="shared" si="90"/>
        <v>0</v>
      </c>
      <c r="AC693">
        <f t="shared" si="90"/>
        <v>0</v>
      </c>
      <c r="AD693">
        <f t="shared" si="91"/>
        <v>1</v>
      </c>
      <c r="AE693">
        <f t="shared" si="91"/>
        <v>0</v>
      </c>
      <c r="AF693">
        <f t="shared" si="92"/>
        <v>1</v>
      </c>
      <c r="AG693">
        <f t="shared" si="92"/>
        <v>0</v>
      </c>
      <c r="AH693">
        <f t="shared" si="92"/>
        <v>0</v>
      </c>
      <c r="AI693">
        <f t="shared" si="92"/>
        <v>0</v>
      </c>
      <c r="AJ693">
        <v>57</v>
      </c>
      <c r="AK693">
        <v>2</v>
      </c>
      <c r="AL693">
        <v>0</v>
      </c>
      <c r="AM693" s="3">
        <v>31</v>
      </c>
    </row>
    <row r="694" spans="1:39" x14ac:dyDescent="0.3">
      <c r="A694">
        <v>692</v>
      </c>
      <c r="B694">
        <v>1</v>
      </c>
      <c r="C694">
        <v>3</v>
      </c>
      <c r="D694" t="s">
        <v>994</v>
      </c>
      <c r="E694" t="s">
        <v>26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29</v>
      </c>
      <c r="M694" t="s">
        <v>29</v>
      </c>
      <c r="N694" t="str">
        <f t="shared" si="85"/>
        <v>M</v>
      </c>
      <c r="O694">
        <f xml:space="preserve"> IF(J694="",MEDIAN(J:J),J694)</f>
        <v>13.416700000000001</v>
      </c>
      <c r="P694">
        <f t="shared" si="86"/>
        <v>2</v>
      </c>
      <c r="Q694">
        <f t="shared" si="87"/>
        <v>1</v>
      </c>
      <c r="R694" t="s">
        <v>33</v>
      </c>
      <c r="S694" t="str">
        <f xml:space="preserve"> VLOOKUP(R694,[1]train_next!$D$3:$E$20,2,FALSE)</f>
        <v>Miss</v>
      </c>
      <c r="T694" s="3">
        <f xml:space="preserve"> IF(F694="",AVERAGEIF(S:S,S694,F:F),F694)</f>
        <v>4</v>
      </c>
      <c r="V694">
        <f t="shared" si="88"/>
        <v>0</v>
      </c>
      <c r="W694">
        <f t="shared" si="89"/>
        <v>1</v>
      </c>
      <c r="X694">
        <f xml:space="preserve"> IF(N694=X$2,1,0)</f>
        <v>1</v>
      </c>
      <c r="Y694">
        <f xml:space="preserve"> IF(N694=Y$2,1,0)</f>
        <v>0</v>
      </c>
      <c r="Z694">
        <f t="shared" si="90"/>
        <v>0</v>
      </c>
      <c r="AA694">
        <f t="shared" si="90"/>
        <v>0</v>
      </c>
      <c r="AB694">
        <f t="shared" si="90"/>
        <v>0</v>
      </c>
      <c r="AC694">
        <f t="shared" si="90"/>
        <v>0</v>
      </c>
      <c r="AD694">
        <f t="shared" si="91"/>
        <v>0</v>
      </c>
      <c r="AE694">
        <f t="shared" si="91"/>
        <v>0</v>
      </c>
      <c r="AF694">
        <f t="shared" si="92"/>
        <v>0</v>
      </c>
      <c r="AG694">
        <f t="shared" si="92"/>
        <v>0</v>
      </c>
      <c r="AH694">
        <f t="shared" si="92"/>
        <v>0</v>
      </c>
      <c r="AI694">
        <f t="shared" si="92"/>
        <v>1</v>
      </c>
      <c r="AJ694">
        <v>13.416700000000001</v>
      </c>
      <c r="AK694">
        <v>2</v>
      </c>
      <c r="AL694">
        <v>1</v>
      </c>
      <c r="AM694" s="3">
        <v>4</v>
      </c>
    </row>
    <row r="695" spans="1:39" x14ac:dyDescent="0.3">
      <c r="A695">
        <v>693</v>
      </c>
      <c r="B695">
        <v>1</v>
      </c>
      <c r="C695">
        <v>3</v>
      </c>
      <c r="D695" t="s">
        <v>995</v>
      </c>
      <c r="E695" t="s">
        <v>21</v>
      </c>
      <c r="G695">
        <v>0</v>
      </c>
      <c r="H695">
        <v>0</v>
      </c>
      <c r="I695">
        <v>1601</v>
      </c>
      <c r="J695">
        <v>56.495800000000003</v>
      </c>
      <c r="L695" t="s">
        <v>23</v>
      </c>
      <c r="M695" t="s">
        <v>23</v>
      </c>
      <c r="N695" t="str">
        <f t="shared" si="85"/>
        <v>M</v>
      </c>
      <c r="O695">
        <f xml:space="preserve"> IF(J695="",MEDIAN(J:J),J695)</f>
        <v>56.495800000000003</v>
      </c>
      <c r="P695">
        <f t="shared" si="86"/>
        <v>1</v>
      </c>
      <c r="Q695">
        <f t="shared" si="87"/>
        <v>0</v>
      </c>
      <c r="R695" t="s">
        <v>24</v>
      </c>
      <c r="S695" t="str">
        <f xml:space="preserve"> VLOOKUP(R695,[1]train_next!$D$3:$E$20,2,FALSE)</f>
        <v>Mr</v>
      </c>
      <c r="T695" s="3">
        <f xml:space="preserve"> IF(F695="",AVERAGEIF(S:S,S695,F:F),F695)</f>
        <v>32.252151462994838</v>
      </c>
      <c r="V695">
        <f t="shared" si="88"/>
        <v>1</v>
      </c>
      <c r="W695">
        <f t="shared" si="89"/>
        <v>0</v>
      </c>
      <c r="X695">
        <f xml:space="preserve"> IF(N695=X$2,1,0)</f>
        <v>1</v>
      </c>
      <c r="Y695">
        <f xml:space="preserve"> IF(N695=Y$2,1,0)</f>
        <v>0</v>
      </c>
      <c r="Z695">
        <f t="shared" si="90"/>
        <v>0</v>
      </c>
      <c r="AA695">
        <f t="shared" si="90"/>
        <v>0</v>
      </c>
      <c r="AB695">
        <f t="shared" si="90"/>
        <v>0</v>
      </c>
      <c r="AC695">
        <f t="shared" si="90"/>
        <v>0</v>
      </c>
      <c r="AD695">
        <f t="shared" si="91"/>
        <v>0</v>
      </c>
      <c r="AE695">
        <f t="shared" si="91"/>
        <v>0</v>
      </c>
      <c r="AF695">
        <f t="shared" si="92"/>
        <v>1</v>
      </c>
      <c r="AG695">
        <f t="shared" si="92"/>
        <v>0</v>
      </c>
      <c r="AH695">
        <f t="shared" si="92"/>
        <v>0</v>
      </c>
      <c r="AI695">
        <f t="shared" si="92"/>
        <v>0</v>
      </c>
      <c r="AJ695">
        <v>56.495800000000003</v>
      </c>
      <c r="AK695">
        <v>1</v>
      </c>
      <c r="AL695">
        <v>0</v>
      </c>
      <c r="AM695" s="3">
        <v>32.252151462994838</v>
      </c>
    </row>
    <row r="696" spans="1:39" x14ac:dyDescent="0.3">
      <c r="A696">
        <v>694</v>
      </c>
      <c r="B696">
        <v>0</v>
      </c>
      <c r="C696">
        <v>3</v>
      </c>
      <c r="D696" t="s">
        <v>996</v>
      </c>
      <c r="E696" t="s">
        <v>21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29</v>
      </c>
      <c r="M696" t="s">
        <v>29</v>
      </c>
      <c r="N696" t="str">
        <f t="shared" si="85"/>
        <v>M</v>
      </c>
      <c r="O696">
        <f xml:space="preserve"> IF(J696="",MEDIAN(J:J),J696)</f>
        <v>7.2249999999999996</v>
      </c>
      <c r="P696">
        <f t="shared" si="86"/>
        <v>1</v>
      </c>
      <c r="Q696">
        <f t="shared" si="87"/>
        <v>0</v>
      </c>
      <c r="R696" t="s">
        <v>24</v>
      </c>
      <c r="S696" t="str">
        <f xml:space="preserve"> VLOOKUP(R696,[1]train_next!$D$3:$E$20,2,FALSE)</f>
        <v>Mr</v>
      </c>
      <c r="T696" s="3">
        <f xml:space="preserve"> IF(F696="",AVERAGEIF(S:S,S696,F:F),F696)</f>
        <v>25</v>
      </c>
      <c r="V696">
        <f t="shared" si="88"/>
        <v>0</v>
      </c>
      <c r="W696">
        <f t="shared" si="89"/>
        <v>1</v>
      </c>
      <c r="X696">
        <f xml:space="preserve"> IF(N696=X$2,1,0)</f>
        <v>1</v>
      </c>
      <c r="Y696">
        <f xml:space="preserve"> IF(N696=Y$2,1,0)</f>
        <v>0</v>
      </c>
      <c r="Z696">
        <f t="shared" si="90"/>
        <v>0</v>
      </c>
      <c r="AA696">
        <f t="shared" si="90"/>
        <v>0</v>
      </c>
      <c r="AB696">
        <f t="shared" si="90"/>
        <v>0</v>
      </c>
      <c r="AC696">
        <f t="shared" si="90"/>
        <v>0</v>
      </c>
      <c r="AD696">
        <f t="shared" si="91"/>
        <v>0</v>
      </c>
      <c r="AE696">
        <f t="shared" si="91"/>
        <v>0</v>
      </c>
      <c r="AF696">
        <f t="shared" si="92"/>
        <v>1</v>
      </c>
      <c r="AG696">
        <f t="shared" si="92"/>
        <v>0</v>
      </c>
      <c r="AH696">
        <f t="shared" si="92"/>
        <v>0</v>
      </c>
      <c r="AI696">
        <f t="shared" si="92"/>
        <v>0</v>
      </c>
      <c r="AJ696">
        <v>7.2249999999999996</v>
      </c>
      <c r="AK696">
        <v>1</v>
      </c>
      <c r="AL696">
        <v>0</v>
      </c>
      <c r="AM696" s="3">
        <v>25</v>
      </c>
    </row>
    <row r="697" spans="1:39" x14ac:dyDescent="0.3">
      <c r="A697">
        <v>695</v>
      </c>
      <c r="B697">
        <v>0</v>
      </c>
      <c r="C697">
        <v>1</v>
      </c>
      <c r="D697" t="s">
        <v>997</v>
      </c>
      <c r="E697" t="s">
        <v>21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23</v>
      </c>
      <c r="M697" t="s">
        <v>23</v>
      </c>
      <c r="N697" t="str">
        <f t="shared" si="85"/>
        <v>M</v>
      </c>
      <c r="O697">
        <f xml:space="preserve"> IF(J697="",MEDIAN(J:J),J697)</f>
        <v>26.55</v>
      </c>
      <c r="P697">
        <f t="shared" si="86"/>
        <v>1</v>
      </c>
      <c r="Q697">
        <f t="shared" si="87"/>
        <v>0</v>
      </c>
      <c r="R697" t="s">
        <v>936</v>
      </c>
      <c r="S697" t="str">
        <f xml:space="preserve"> VLOOKUP(R697,[1]train_next!$D$3:$E$20,2,FALSE)</f>
        <v>Royalty</v>
      </c>
      <c r="T697" s="3">
        <f xml:space="preserve"> IF(F697="",AVERAGEIF(S:S,S697,F:F),F697)</f>
        <v>60</v>
      </c>
      <c r="V697">
        <f t="shared" si="88"/>
        <v>1</v>
      </c>
      <c r="W697">
        <f t="shared" si="89"/>
        <v>0</v>
      </c>
      <c r="X697">
        <f xml:space="preserve"> IF(N697=X$2,1,0)</f>
        <v>1</v>
      </c>
      <c r="Y697">
        <f xml:space="preserve"> IF(N697=Y$2,1,0)</f>
        <v>0</v>
      </c>
      <c r="Z697">
        <f t="shared" si="90"/>
        <v>0</v>
      </c>
      <c r="AA697">
        <f t="shared" si="90"/>
        <v>0</v>
      </c>
      <c r="AB697">
        <f t="shared" si="90"/>
        <v>0</v>
      </c>
      <c r="AC697">
        <f t="shared" si="90"/>
        <v>0</v>
      </c>
      <c r="AD697">
        <f t="shared" si="91"/>
        <v>0</v>
      </c>
      <c r="AE697">
        <f t="shared" si="91"/>
        <v>0</v>
      </c>
      <c r="AF697">
        <f t="shared" si="92"/>
        <v>0</v>
      </c>
      <c r="AG697">
        <f t="shared" si="92"/>
        <v>0</v>
      </c>
      <c r="AH697">
        <f t="shared" si="92"/>
        <v>0</v>
      </c>
      <c r="AI697">
        <f t="shared" si="92"/>
        <v>0</v>
      </c>
      <c r="AJ697">
        <v>26.55</v>
      </c>
      <c r="AK697">
        <v>1</v>
      </c>
      <c r="AL697">
        <v>0</v>
      </c>
      <c r="AM697" s="3">
        <v>60</v>
      </c>
    </row>
    <row r="698" spans="1:39" x14ac:dyDescent="0.3">
      <c r="A698">
        <v>696</v>
      </c>
      <c r="B698">
        <v>0</v>
      </c>
      <c r="C698">
        <v>2</v>
      </c>
      <c r="D698" t="s">
        <v>998</v>
      </c>
      <c r="E698" t="s">
        <v>21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23</v>
      </c>
      <c r="M698" t="s">
        <v>23</v>
      </c>
      <c r="N698" t="str">
        <f t="shared" si="85"/>
        <v>M</v>
      </c>
      <c r="O698">
        <f xml:space="preserve"> IF(J698="",MEDIAN(J:J),J698)</f>
        <v>13.5</v>
      </c>
      <c r="P698">
        <f t="shared" si="86"/>
        <v>1</v>
      </c>
      <c r="Q698">
        <f t="shared" si="87"/>
        <v>0</v>
      </c>
      <c r="R698" t="s">
        <v>24</v>
      </c>
      <c r="S698" t="str">
        <f xml:space="preserve"> VLOOKUP(R698,[1]train_next!$D$3:$E$20,2,FALSE)</f>
        <v>Mr</v>
      </c>
      <c r="T698" s="3">
        <f xml:space="preserve"> IF(F698="",AVERAGEIF(S:S,S698,F:F),F698)</f>
        <v>52</v>
      </c>
      <c r="V698">
        <f t="shared" si="88"/>
        <v>1</v>
      </c>
      <c r="W698">
        <f t="shared" si="89"/>
        <v>0</v>
      </c>
      <c r="X698">
        <f xml:space="preserve"> IF(N698=X$2,1,0)</f>
        <v>1</v>
      </c>
      <c r="Y698">
        <f xml:space="preserve"> IF(N698=Y$2,1,0)</f>
        <v>0</v>
      </c>
      <c r="Z698">
        <f t="shared" si="90"/>
        <v>0</v>
      </c>
      <c r="AA698">
        <f t="shared" si="90"/>
        <v>0</v>
      </c>
      <c r="AB698">
        <f t="shared" si="90"/>
        <v>0</v>
      </c>
      <c r="AC698">
        <f t="shared" si="90"/>
        <v>0</v>
      </c>
      <c r="AD698">
        <f t="shared" si="91"/>
        <v>0</v>
      </c>
      <c r="AE698">
        <f t="shared" si="91"/>
        <v>0</v>
      </c>
      <c r="AF698">
        <f t="shared" si="92"/>
        <v>1</v>
      </c>
      <c r="AG698">
        <f t="shared" si="92"/>
        <v>0</v>
      </c>
      <c r="AH698">
        <f t="shared" si="92"/>
        <v>0</v>
      </c>
      <c r="AI698">
        <f t="shared" si="92"/>
        <v>0</v>
      </c>
      <c r="AJ698">
        <v>13.5</v>
      </c>
      <c r="AK698">
        <v>1</v>
      </c>
      <c r="AL698">
        <v>0</v>
      </c>
      <c r="AM698" s="3">
        <v>52</v>
      </c>
    </row>
    <row r="699" spans="1:39" x14ac:dyDescent="0.3">
      <c r="A699">
        <v>697</v>
      </c>
      <c r="B699">
        <v>0</v>
      </c>
      <c r="C699">
        <v>3</v>
      </c>
      <c r="D699" t="s">
        <v>999</v>
      </c>
      <c r="E699" t="s">
        <v>21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23</v>
      </c>
      <c r="M699" t="s">
        <v>23</v>
      </c>
      <c r="N699" t="str">
        <f t="shared" si="85"/>
        <v>M</v>
      </c>
      <c r="O699">
        <f xml:space="preserve"> IF(J699="",MEDIAN(J:J),J699)</f>
        <v>8.0500000000000007</v>
      </c>
      <c r="P699">
        <f t="shared" si="86"/>
        <v>1</v>
      </c>
      <c r="Q699">
        <f t="shared" si="87"/>
        <v>0</v>
      </c>
      <c r="R699" t="s">
        <v>24</v>
      </c>
      <c r="S699" t="str">
        <f xml:space="preserve"> VLOOKUP(R699,[1]train_next!$D$3:$E$20,2,FALSE)</f>
        <v>Mr</v>
      </c>
      <c r="T699" s="3">
        <f xml:space="preserve"> IF(F699="",AVERAGEIF(S:S,S699,F:F),F699)</f>
        <v>44</v>
      </c>
      <c r="V699">
        <f t="shared" si="88"/>
        <v>1</v>
      </c>
      <c r="W699">
        <f t="shared" si="89"/>
        <v>0</v>
      </c>
      <c r="X699">
        <f xml:space="preserve"> IF(N699=X$2,1,0)</f>
        <v>1</v>
      </c>
      <c r="Y699">
        <f xml:space="preserve"> IF(N699=Y$2,1,0)</f>
        <v>0</v>
      </c>
      <c r="Z699">
        <f t="shared" si="90"/>
        <v>0</v>
      </c>
      <c r="AA699">
        <f t="shared" si="90"/>
        <v>0</v>
      </c>
      <c r="AB699">
        <f t="shared" si="90"/>
        <v>0</v>
      </c>
      <c r="AC699">
        <f t="shared" si="90"/>
        <v>0</v>
      </c>
      <c r="AD699">
        <f t="shared" si="91"/>
        <v>0</v>
      </c>
      <c r="AE699">
        <f t="shared" si="91"/>
        <v>0</v>
      </c>
      <c r="AF699">
        <f t="shared" si="92"/>
        <v>1</v>
      </c>
      <c r="AG699">
        <f t="shared" si="92"/>
        <v>0</v>
      </c>
      <c r="AH699">
        <f t="shared" si="92"/>
        <v>0</v>
      </c>
      <c r="AI699">
        <f t="shared" si="92"/>
        <v>0</v>
      </c>
      <c r="AJ699">
        <v>8.0500000000000007</v>
      </c>
      <c r="AK699">
        <v>1</v>
      </c>
      <c r="AL699">
        <v>0</v>
      </c>
      <c r="AM699" s="3">
        <v>44</v>
      </c>
    </row>
    <row r="700" spans="1:39" x14ac:dyDescent="0.3">
      <c r="A700">
        <v>698</v>
      </c>
      <c r="B700">
        <v>1</v>
      </c>
      <c r="C700">
        <v>3</v>
      </c>
      <c r="D700" t="s">
        <v>1000</v>
      </c>
      <c r="E700" t="s">
        <v>26</v>
      </c>
      <c r="G700">
        <v>0</v>
      </c>
      <c r="H700">
        <v>0</v>
      </c>
      <c r="I700">
        <v>35852</v>
      </c>
      <c r="J700">
        <v>7.7332999999999998</v>
      </c>
      <c r="L700" t="s">
        <v>38</v>
      </c>
      <c r="M700" t="s">
        <v>38</v>
      </c>
      <c r="N700" t="str">
        <f t="shared" si="85"/>
        <v>M</v>
      </c>
      <c r="O700">
        <f xml:space="preserve"> IF(J700="",MEDIAN(J:J),J700)</f>
        <v>7.7332999999999998</v>
      </c>
      <c r="P700">
        <f t="shared" si="86"/>
        <v>1</v>
      </c>
      <c r="Q700">
        <f t="shared" si="87"/>
        <v>1</v>
      </c>
      <c r="R700" t="s">
        <v>33</v>
      </c>
      <c r="S700" t="str">
        <f xml:space="preserve"> VLOOKUP(R700,[1]train_next!$D$3:$E$20,2,FALSE)</f>
        <v>Miss</v>
      </c>
      <c r="T700" s="3">
        <f xml:space="preserve"> IF(F700="",AVERAGEIF(S:S,S700,F:F),F700)</f>
        <v>21.8243661971831</v>
      </c>
      <c r="V700">
        <f t="shared" si="88"/>
        <v>0</v>
      </c>
      <c r="W700">
        <f t="shared" si="89"/>
        <v>0</v>
      </c>
      <c r="X700">
        <f xml:space="preserve"> IF(N700=X$2,1,0)</f>
        <v>1</v>
      </c>
      <c r="Y700">
        <f xml:space="preserve"> IF(N700=Y$2,1,0)</f>
        <v>0</v>
      </c>
      <c r="Z700">
        <f t="shared" si="90"/>
        <v>0</v>
      </c>
      <c r="AA700">
        <f t="shared" si="90"/>
        <v>0</v>
      </c>
      <c r="AB700">
        <f t="shared" si="90"/>
        <v>0</v>
      </c>
      <c r="AC700">
        <f t="shared" si="90"/>
        <v>0</v>
      </c>
      <c r="AD700">
        <f t="shared" si="91"/>
        <v>0</v>
      </c>
      <c r="AE700">
        <f t="shared" si="91"/>
        <v>0</v>
      </c>
      <c r="AF700">
        <f t="shared" si="92"/>
        <v>0</v>
      </c>
      <c r="AG700">
        <f t="shared" si="92"/>
        <v>0</v>
      </c>
      <c r="AH700">
        <f t="shared" si="92"/>
        <v>0</v>
      </c>
      <c r="AI700">
        <f t="shared" si="92"/>
        <v>1</v>
      </c>
      <c r="AJ700">
        <v>7.7332999999999998</v>
      </c>
      <c r="AK700">
        <v>1</v>
      </c>
      <c r="AL700">
        <v>1</v>
      </c>
      <c r="AM700" s="3">
        <v>21.8243661971831</v>
      </c>
    </row>
    <row r="701" spans="1:39" x14ac:dyDescent="0.3">
      <c r="A701">
        <v>699</v>
      </c>
      <c r="B701">
        <v>0</v>
      </c>
      <c r="C701">
        <v>1</v>
      </c>
      <c r="D701" t="s">
        <v>1001</v>
      </c>
      <c r="E701" t="s">
        <v>21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851</v>
      </c>
      <c r="L701" t="s">
        <v>29</v>
      </c>
      <c r="M701" t="s">
        <v>29</v>
      </c>
      <c r="N701" t="str">
        <f t="shared" si="85"/>
        <v>C</v>
      </c>
      <c r="O701">
        <f xml:space="preserve"> IF(J701="",MEDIAN(J:J),J701)</f>
        <v>110.88330000000001</v>
      </c>
      <c r="P701">
        <f t="shared" si="86"/>
        <v>3</v>
      </c>
      <c r="Q701">
        <f t="shared" si="87"/>
        <v>0</v>
      </c>
      <c r="R701" t="s">
        <v>24</v>
      </c>
      <c r="S701" t="str">
        <f xml:space="preserve"> VLOOKUP(R701,[1]train_next!$D$3:$E$20,2,FALSE)</f>
        <v>Mr</v>
      </c>
      <c r="T701" s="3">
        <f xml:space="preserve"> IF(F701="",AVERAGEIF(S:S,S701,F:F),F701)</f>
        <v>49</v>
      </c>
      <c r="V701">
        <f t="shared" si="88"/>
        <v>0</v>
      </c>
      <c r="W701">
        <f t="shared" si="89"/>
        <v>1</v>
      </c>
      <c r="X701">
        <f xml:space="preserve"> IF(N701=X$2,1,0)</f>
        <v>0</v>
      </c>
      <c r="Y701">
        <f xml:space="preserve"> IF(N701=Y$2,1,0)</f>
        <v>1</v>
      </c>
      <c r="Z701">
        <f t="shared" si="90"/>
        <v>0</v>
      </c>
      <c r="AA701">
        <f t="shared" si="90"/>
        <v>0</v>
      </c>
      <c r="AB701">
        <f t="shared" si="90"/>
        <v>0</v>
      </c>
      <c r="AC701">
        <f t="shared" si="90"/>
        <v>0</v>
      </c>
      <c r="AD701">
        <f t="shared" si="91"/>
        <v>0</v>
      </c>
      <c r="AE701">
        <f t="shared" si="91"/>
        <v>0</v>
      </c>
      <c r="AF701">
        <f t="shared" si="92"/>
        <v>1</v>
      </c>
      <c r="AG701">
        <f t="shared" si="92"/>
        <v>0</v>
      </c>
      <c r="AH701">
        <f t="shared" si="92"/>
        <v>0</v>
      </c>
      <c r="AI701">
        <f t="shared" si="92"/>
        <v>0</v>
      </c>
      <c r="AJ701">
        <v>110.88330000000001</v>
      </c>
      <c r="AK701">
        <v>3</v>
      </c>
      <c r="AL701">
        <v>0</v>
      </c>
      <c r="AM701" s="3">
        <v>49</v>
      </c>
    </row>
    <row r="702" spans="1:39" x14ac:dyDescent="0.3">
      <c r="A702">
        <v>700</v>
      </c>
      <c r="B702">
        <v>0</v>
      </c>
      <c r="C702">
        <v>3</v>
      </c>
      <c r="D702" t="s">
        <v>1002</v>
      </c>
      <c r="E702" t="s">
        <v>21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1003</v>
      </c>
      <c r="L702" t="s">
        <v>23</v>
      </c>
      <c r="M702" t="s">
        <v>23</v>
      </c>
      <c r="N702" t="str">
        <f t="shared" si="85"/>
        <v>F</v>
      </c>
      <c r="O702">
        <f xml:space="preserve"> IF(J702="",MEDIAN(J:J),J702)</f>
        <v>7.65</v>
      </c>
      <c r="P702">
        <f t="shared" si="86"/>
        <v>1</v>
      </c>
      <c r="Q702">
        <f t="shared" si="87"/>
        <v>0</v>
      </c>
      <c r="R702" t="s">
        <v>24</v>
      </c>
      <c r="S702" t="str">
        <f xml:space="preserve"> VLOOKUP(R702,[1]train_next!$D$3:$E$20,2,FALSE)</f>
        <v>Mr</v>
      </c>
      <c r="T702" s="3">
        <f xml:space="preserve"> IF(F702="",AVERAGEIF(S:S,S702,F:F),F702)</f>
        <v>42</v>
      </c>
      <c r="V702">
        <f t="shared" si="88"/>
        <v>1</v>
      </c>
      <c r="W702">
        <f t="shared" si="89"/>
        <v>0</v>
      </c>
      <c r="X702">
        <f xml:space="preserve"> IF(N702=X$2,1,0)</f>
        <v>0</v>
      </c>
      <c r="Y702">
        <f xml:space="preserve"> IF(N702=Y$2,1,0)</f>
        <v>0</v>
      </c>
      <c r="Z702">
        <f t="shared" si="90"/>
        <v>0</v>
      </c>
      <c r="AA702">
        <f t="shared" si="90"/>
        <v>0</v>
      </c>
      <c r="AB702">
        <f t="shared" si="90"/>
        <v>0</v>
      </c>
      <c r="AC702">
        <f t="shared" si="90"/>
        <v>0</v>
      </c>
      <c r="AD702">
        <f t="shared" si="91"/>
        <v>0</v>
      </c>
      <c r="AE702">
        <f t="shared" si="91"/>
        <v>1</v>
      </c>
      <c r="AF702">
        <f t="shared" si="92"/>
        <v>1</v>
      </c>
      <c r="AG702">
        <f t="shared" si="92"/>
        <v>0</v>
      </c>
      <c r="AH702">
        <f t="shared" si="92"/>
        <v>0</v>
      </c>
      <c r="AI702">
        <f t="shared" si="92"/>
        <v>0</v>
      </c>
      <c r="AJ702">
        <v>7.65</v>
      </c>
      <c r="AK702">
        <v>1</v>
      </c>
      <c r="AL702">
        <v>0</v>
      </c>
      <c r="AM702" s="3">
        <v>42</v>
      </c>
    </row>
    <row r="703" spans="1:39" x14ac:dyDescent="0.3">
      <c r="A703">
        <v>701</v>
      </c>
      <c r="B703">
        <v>1</v>
      </c>
      <c r="C703">
        <v>1</v>
      </c>
      <c r="D703" t="s">
        <v>1004</v>
      </c>
      <c r="E703" t="s">
        <v>26</v>
      </c>
      <c r="F703">
        <v>18</v>
      </c>
      <c r="G703">
        <v>1</v>
      </c>
      <c r="H703">
        <v>0</v>
      </c>
      <c r="I703" t="s">
        <v>581</v>
      </c>
      <c r="J703">
        <v>227.52500000000001</v>
      </c>
      <c r="K703" t="s">
        <v>1005</v>
      </c>
      <c r="L703" t="s">
        <v>29</v>
      </c>
      <c r="M703" t="s">
        <v>29</v>
      </c>
      <c r="N703" t="str">
        <f t="shared" si="85"/>
        <v>C</v>
      </c>
      <c r="O703">
        <f xml:space="preserve"> IF(J703="",MEDIAN(J:J),J703)</f>
        <v>227.52500000000001</v>
      </c>
      <c r="P703">
        <f t="shared" si="86"/>
        <v>2</v>
      </c>
      <c r="Q703">
        <f t="shared" si="87"/>
        <v>1</v>
      </c>
      <c r="R703" t="s">
        <v>30</v>
      </c>
      <c r="S703" t="str">
        <f xml:space="preserve"> VLOOKUP(R703,[1]train_next!$D$3:$E$20,2,FALSE)</f>
        <v>Mrs</v>
      </c>
      <c r="T703" s="3">
        <f xml:space="preserve"> IF(F703="",AVERAGEIF(S:S,S703,F:F),F703)</f>
        <v>18</v>
      </c>
      <c r="V703">
        <f t="shared" si="88"/>
        <v>0</v>
      </c>
      <c r="W703">
        <f t="shared" si="89"/>
        <v>1</v>
      </c>
      <c r="X703">
        <f xml:space="preserve"> IF(N703=X$2,1,0)</f>
        <v>0</v>
      </c>
      <c r="Y703">
        <f xml:space="preserve"> IF(N703=Y$2,1,0)</f>
        <v>1</v>
      </c>
      <c r="Z703">
        <f t="shared" si="90"/>
        <v>0</v>
      </c>
      <c r="AA703">
        <f t="shared" si="90"/>
        <v>0</v>
      </c>
      <c r="AB703">
        <f t="shared" si="90"/>
        <v>0</v>
      </c>
      <c r="AC703">
        <f t="shared" si="90"/>
        <v>0</v>
      </c>
      <c r="AD703">
        <f t="shared" si="91"/>
        <v>0</v>
      </c>
      <c r="AE703">
        <f t="shared" si="91"/>
        <v>0</v>
      </c>
      <c r="AF703">
        <f t="shared" si="92"/>
        <v>0</v>
      </c>
      <c r="AG703">
        <f t="shared" si="92"/>
        <v>1</v>
      </c>
      <c r="AH703">
        <f t="shared" si="92"/>
        <v>0</v>
      </c>
      <c r="AI703">
        <f t="shared" si="92"/>
        <v>0</v>
      </c>
      <c r="AJ703">
        <v>227.52500000000001</v>
      </c>
      <c r="AK703">
        <v>2</v>
      </c>
      <c r="AL703">
        <v>1</v>
      </c>
      <c r="AM703" s="3">
        <v>18</v>
      </c>
    </row>
    <row r="704" spans="1:39" x14ac:dyDescent="0.3">
      <c r="A704">
        <v>702</v>
      </c>
      <c r="B704">
        <v>1</v>
      </c>
      <c r="C704">
        <v>1</v>
      </c>
      <c r="D704" t="s">
        <v>1006</v>
      </c>
      <c r="E704" t="s">
        <v>21</v>
      </c>
      <c r="F704">
        <v>35</v>
      </c>
      <c r="G704">
        <v>0</v>
      </c>
      <c r="H704">
        <v>0</v>
      </c>
      <c r="I704" t="s">
        <v>1007</v>
      </c>
      <c r="J704">
        <v>26.287500000000001</v>
      </c>
      <c r="K704" t="s">
        <v>1008</v>
      </c>
      <c r="L704" t="s">
        <v>23</v>
      </c>
      <c r="M704" t="s">
        <v>23</v>
      </c>
      <c r="N704" t="str">
        <f t="shared" si="85"/>
        <v>E</v>
      </c>
      <c r="O704">
        <f xml:space="preserve"> IF(J704="",MEDIAN(J:J),J704)</f>
        <v>26.287500000000001</v>
      </c>
      <c r="P704">
        <f t="shared" si="86"/>
        <v>1</v>
      </c>
      <c r="Q704">
        <f t="shared" si="87"/>
        <v>0</v>
      </c>
      <c r="R704" t="s">
        <v>24</v>
      </c>
      <c r="S704" t="str">
        <f xml:space="preserve"> VLOOKUP(R704,[1]train_next!$D$3:$E$20,2,FALSE)</f>
        <v>Mr</v>
      </c>
      <c r="T704" s="3">
        <f xml:space="preserve"> IF(F704="",AVERAGEIF(S:S,S704,F:F),F704)</f>
        <v>35</v>
      </c>
      <c r="V704">
        <f t="shared" si="88"/>
        <v>1</v>
      </c>
      <c r="W704">
        <f t="shared" si="89"/>
        <v>0</v>
      </c>
      <c r="X704">
        <f xml:space="preserve"> IF(N704=X$2,1,0)</f>
        <v>0</v>
      </c>
      <c r="Y704">
        <f xml:space="preserve"> IF(N704=Y$2,1,0)</f>
        <v>0</v>
      </c>
      <c r="Z704">
        <f t="shared" si="90"/>
        <v>1</v>
      </c>
      <c r="AA704">
        <f t="shared" si="90"/>
        <v>0</v>
      </c>
      <c r="AB704">
        <f t="shared" si="90"/>
        <v>0</v>
      </c>
      <c r="AC704">
        <f t="shared" si="90"/>
        <v>0</v>
      </c>
      <c r="AD704">
        <f t="shared" si="91"/>
        <v>0</v>
      </c>
      <c r="AE704">
        <f t="shared" si="91"/>
        <v>0</v>
      </c>
      <c r="AF704">
        <f t="shared" si="92"/>
        <v>1</v>
      </c>
      <c r="AG704">
        <f t="shared" si="92"/>
        <v>0</v>
      </c>
      <c r="AH704">
        <f t="shared" si="92"/>
        <v>0</v>
      </c>
      <c r="AI704">
        <f t="shared" si="92"/>
        <v>0</v>
      </c>
      <c r="AJ704">
        <v>26.287500000000001</v>
      </c>
      <c r="AK704">
        <v>1</v>
      </c>
      <c r="AL704">
        <v>0</v>
      </c>
      <c r="AM704" s="3">
        <v>35</v>
      </c>
    </row>
    <row r="705" spans="1:39" x14ac:dyDescent="0.3">
      <c r="A705">
        <v>703</v>
      </c>
      <c r="B705">
        <v>0</v>
      </c>
      <c r="C705">
        <v>3</v>
      </c>
      <c r="D705" t="s">
        <v>1009</v>
      </c>
      <c r="E705" t="s">
        <v>26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29</v>
      </c>
      <c r="M705" t="s">
        <v>29</v>
      </c>
      <c r="N705" t="str">
        <f t="shared" si="85"/>
        <v>M</v>
      </c>
      <c r="O705">
        <f xml:space="preserve"> IF(J705="",MEDIAN(J:J),J705)</f>
        <v>14.4542</v>
      </c>
      <c r="P705">
        <f t="shared" si="86"/>
        <v>2</v>
      </c>
      <c r="Q705">
        <f t="shared" si="87"/>
        <v>1</v>
      </c>
      <c r="R705" t="s">
        <v>33</v>
      </c>
      <c r="S705" t="str">
        <f xml:space="preserve"> VLOOKUP(R705,[1]train_next!$D$3:$E$20,2,FALSE)</f>
        <v>Miss</v>
      </c>
      <c r="T705" s="3">
        <f xml:space="preserve"> IF(F705="",AVERAGEIF(S:S,S705,F:F),F705)</f>
        <v>18</v>
      </c>
      <c r="V705">
        <f t="shared" si="88"/>
        <v>0</v>
      </c>
      <c r="W705">
        <f t="shared" si="89"/>
        <v>1</v>
      </c>
      <c r="X705">
        <f xml:space="preserve"> IF(N705=X$2,1,0)</f>
        <v>1</v>
      </c>
      <c r="Y705">
        <f xml:space="preserve"> IF(N705=Y$2,1,0)</f>
        <v>0</v>
      </c>
      <c r="Z705">
        <f t="shared" si="90"/>
        <v>0</v>
      </c>
      <c r="AA705">
        <f t="shared" si="90"/>
        <v>0</v>
      </c>
      <c r="AB705">
        <f t="shared" si="90"/>
        <v>0</v>
      </c>
      <c r="AC705">
        <f t="shared" si="90"/>
        <v>0</v>
      </c>
      <c r="AD705">
        <f t="shared" si="91"/>
        <v>0</v>
      </c>
      <c r="AE705">
        <f t="shared" si="91"/>
        <v>0</v>
      </c>
      <c r="AF705">
        <f t="shared" si="92"/>
        <v>0</v>
      </c>
      <c r="AG705">
        <f t="shared" si="92"/>
        <v>0</v>
      </c>
      <c r="AH705">
        <f t="shared" si="92"/>
        <v>0</v>
      </c>
      <c r="AI705">
        <f t="shared" si="92"/>
        <v>1</v>
      </c>
      <c r="AJ705">
        <v>14.4542</v>
      </c>
      <c r="AK705">
        <v>2</v>
      </c>
      <c r="AL705">
        <v>1</v>
      </c>
      <c r="AM705" s="3">
        <v>18</v>
      </c>
    </row>
    <row r="706" spans="1:39" x14ac:dyDescent="0.3">
      <c r="A706">
        <v>704</v>
      </c>
      <c r="B706">
        <v>0</v>
      </c>
      <c r="C706">
        <v>3</v>
      </c>
      <c r="D706" t="s">
        <v>1010</v>
      </c>
      <c r="E706" t="s">
        <v>21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38</v>
      </c>
      <c r="M706" t="s">
        <v>38</v>
      </c>
      <c r="N706" t="str">
        <f t="shared" si="85"/>
        <v>M</v>
      </c>
      <c r="O706">
        <f xml:space="preserve"> IF(J706="",MEDIAN(J:J),J706)</f>
        <v>7.7416999999999998</v>
      </c>
      <c r="P706">
        <f t="shared" si="86"/>
        <v>1</v>
      </c>
      <c r="Q706">
        <f t="shared" si="87"/>
        <v>0</v>
      </c>
      <c r="R706" t="s">
        <v>24</v>
      </c>
      <c r="S706" t="str">
        <f xml:space="preserve"> VLOOKUP(R706,[1]train_next!$D$3:$E$20,2,FALSE)</f>
        <v>Mr</v>
      </c>
      <c r="T706" s="3">
        <f xml:space="preserve"> IF(F706="",AVERAGEIF(S:S,S706,F:F),F706)</f>
        <v>25</v>
      </c>
      <c r="V706">
        <f t="shared" si="88"/>
        <v>0</v>
      </c>
      <c r="W706">
        <f t="shared" si="89"/>
        <v>0</v>
      </c>
      <c r="X706">
        <f xml:space="preserve"> IF(N706=X$2,1,0)</f>
        <v>1</v>
      </c>
      <c r="Y706">
        <f xml:space="preserve"> IF(N706=Y$2,1,0)</f>
        <v>0</v>
      </c>
      <c r="Z706">
        <f t="shared" si="90"/>
        <v>0</v>
      </c>
      <c r="AA706">
        <f t="shared" si="90"/>
        <v>0</v>
      </c>
      <c r="AB706">
        <f t="shared" si="90"/>
        <v>0</v>
      </c>
      <c r="AC706">
        <f t="shared" si="90"/>
        <v>0</v>
      </c>
      <c r="AD706">
        <f t="shared" si="91"/>
        <v>0</v>
      </c>
      <c r="AE706">
        <f t="shared" si="91"/>
        <v>0</v>
      </c>
      <c r="AF706">
        <f t="shared" si="92"/>
        <v>1</v>
      </c>
      <c r="AG706">
        <f t="shared" si="92"/>
        <v>0</v>
      </c>
      <c r="AH706">
        <f t="shared" si="92"/>
        <v>0</v>
      </c>
      <c r="AI706">
        <f t="shared" si="92"/>
        <v>0</v>
      </c>
      <c r="AJ706">
        <v>7.7416999999999998</v>
      </c>
      <c r="AK706">
        <v>1</v>
      </c>
      <c r="AL706">
        <v>0</v>
      </c>
      <c r="AM706" s="3">
        <v>25</v>
      </c>
    </row>
    <row r="707" spans="1:39" x14ac:dyDescent="0.3">
      <c r="A707">
        <v>705</v>
      </c>
      <c r="B707">
        <v>0</v>
      </c>
      <c r="C707">
        <v>3</v>
      </c>
      <c r="D707" t="s">
        <v>1011</v>
      </c>
      <c r="E707" t="s">
        <v>21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23</v>
      </c>
      <c r="M707" t="s">
        <v>23</v>
      </c>
      <c r="N707" t="str">
        <f t="shared" si="85"/>
        <v>M</v>
      </c>
      <c r="O707">
        <f xml:space="preserve"> IF(J707="",MEDIAN(J:J),J707)</f>
        <v>7.8541999999999996</v>
      </c>
      <c r="P707">
        <f t="shared" si="86"/>
        <v>2</v>
      </c>
      <c r="Q707">
        <f t="shared" si="87"/>
        <v>0</v>
      </c>
      <c r="R707" t="s">
        <v>24</v>
      </c>
      <c r="S707" t="str">
        <f xml:space="preserve"> VLOOKUP(R707,[1]train_next!$D$3:$E$20,2,FALSE)</f>
        <v>Mr</v>
      </c>
      <c r="T707" s="3">
        <f xml:space="preserve"> IF(F707="",AVERAGEIF(S:S,S707,F:F),F707)</f>
        <v>26</v>
      </c>
      <c r="V707">
        <f t="shared" si="88"/>
        <v>1</v>
      </c>
      <c r="W707">
        <f t="shared" si="89"/>
        <v>0</v>
      </c>
      <c r="X707">
        <f xml:space="preserve"> IF(N707=X$2,1,0)</f>
        <v>1</v>
      </c>
      <c r="Y707">
        <f xml:space="preserve"> IF(N707=Y$2,1,0)</f>
        <v>0</v>
      </c>
      <c r="Z707">
        <f t="shared" si="90"/>
        <v>0</v>
      </c>
      <c r="AA707">
        <f t="shared" si="90"/>
        <v>0</v>
      </c>
      <c r="AB707">
        <f t="shared" si="90"/>
        <v>0</v>
      </c>
      <c r="AC707">
        <f t="shared" si="90"/>
        <v>0</v>
      </c>
      <c r="AD707">
        <f t="shared" si="91"/>
        <v>0</v>
      </c>
      <c r="AE707">
        <f t="shared" si="91"/>
        <v>0</v>
      </c>
      <c r="AF707">
        <f t="shared" si="92"/>
        <v>1</v>
      </c>
      <c r="AG707">
        <f t="shared" si="92"/>
        <v>0</v>
      </c>
      <c r="AH707">
        <f t="shared" si="92"/>
        <v>0</v>
      </c>
      <c r="AI707">
        <f t="shared" si="92"/>
        <v>0</v>
      </c>
      <c r="AJ707">
        <v>7.8541999999999996</v>
      </c>
      <c r="AK707">
        <v>2</v>
      </c>
      <c r="AL707">
        <v>0</v>
      </c>
      <c r="AM707" s="3">
        <v>26</v>
      </c>
    </row>
    <row r="708" spans="1:39" x14ac:dyDescent="0.3">
      <c r="A708">
        <v>706</v>
      </c>
      <c r="B708">
        <v>0</v>
      </c>
      <c r="C708">
        <v>2</v>
      </c>
      <c r="D708" t="s">
        <v>1012</v>
      </c>
      <c r="E708" t="s">
        <v>21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23</v>
      </c>
      <c r="M708" t="s">
        <v>23</v>
      </c>
      <c r="N708" t="str">
        <f t="shared" ref="N708:N771" si="93" xml:space="preserve"> IF(K708="","M",LEFT(K708,1))</f>
        <v>M</v>
      </c>
      <c r="O708">
        <f xml:space="preserve"> IF(J708="",MEDIAN(J:J),J708)</f>
        <v>26</v>
      </c>
      <c r="P708">
        <f t="shared" ref="P708:P771" si="94" xml:space="preserve"> SUM(G708,H708,1)</f>
        <v>1</v>
      </c>
      <c r="Q708">
        <f t="shared" ref="Q708:Q771" si="95" xml:space="preserve"> IF(E708="male",0,1)</f>
        <v>0</v>
      </c>
      <c r="R708" t="s">
        <v>24</v>
      </c>
      <c r="S708" t="str">
        <f xml:space="preserve"> VLOOKUP(R708,[1]train_next!$D$3:$E$20,2,FALSE)</f>
        <v>Mr</v>
      </c>
      <c r="T708" s="3">
        <f xml:space="preserve"> IF(F708="",AVERAGEIF(S:S,S708,F:F),F708)</f>
        <v>39</v>
      </c>
      <c r="V708">
        <f t="shared" ref="V708:V771" si="96" xml:space="preserve"> IF(M708=V$2,1,0)</f>
        <v>1</v>
      </c>
      <c r="W708">
        <f t="shared" ref="W708:W771" si="97" xml:space="preserve"> IF(M708=W$2,1,0)</f>
        <v>0</v>
      </c>
      <c r="X708">
        <f xml:space="preserve"> IF(N708=X$2,1,0)</f>
        <v>1</v>
      </c>
      <c r="Y708">
        <f xml:space="preserve"> IF(N708=Y$2,1,0)</f>
        <v>0</v>
      </c>
      <c r="Z708">
        <f t="shared" si="90"/>
        <v>0</v>
      </c>
      <c r="AA708">
        <f t="shared" si="90"/>
        <v>0</v>
      </c>
      <c r="AB708">
        <f t="shared" si="90"/>
        <v>0</v>
      </c>
      <c r="AC708">
        <f t="shared" si="90"/>
        <v>0</v>
      </c>
      <c r="AD708">
        <f t="shared" si="91"/>
        <v>0</v>
      </c>
      <c r="AE708">
        <f t="shared" si="91"/>
        <v>0</v>
      </c>
      <c r="AF708">
        <f t="shared" si="92"/>
        <v>1</v>
      </c>
      <c r="AG708">
        <f t="shared" si="92"/>
        <v>0</v>
      </c>
      <c r="AH708">
        <f t="shared" si="92"/>
        <v>0</v>
      </c>
      <c r="AI708">
        <f t="shared" si="92"/>
        <v>0</v>
      </c>
      <c r="AJ708">
        <v>26</v>
      </c>
      <c r="AK708">
        <v>1</v>
      </c>
      <c r="AL708">
        <v>0</v>
      </c>
      <c r="AM708" s="3">
        <v>39</v>
      </c>
    </row>
    <row r="709" spans="1:39" x14ac:dyDescent="0.3">
      <c r="A709">
        <v>707</v>
      </c>
      <c r="B709">
        <v>1</v>
      </c>
      <c r="C709">
        <v>2</v>
      </c>
      <c r="D709" t="s">
        <v>1013</v>
      </c>
      <c r="E709" t="s">
        <v>26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23</v>
      </c>
      <c r="M709" t="s">
        <v>23</v>
      </c>
      <c r="N709" t="str">
        <f t="shared" si="93"/>
        <v>M</v>
      </c>
      <c r="O709">
        <f xml:space="preserve"> IF(J709="",MEDIAN(J:J),J709)</f>
        <v>13.5</v>
      </c>
      <c r="P709">
        <f t="shared" si="94"/>
        <v>1</v>
      </c>
      <c r="Q709">
        <f t="shared" si="95"/>
        <v>1</v>
      </c>
      <c r="R709" t="s">
        <v>30</v>
      </c>
      <c r="S709" t="str">
        <f xml:space="preserve"> VLOOKUP(R709,[1]train_next!$D$3:$E$20,2,FALSE)</f>
        <v>Mrs</v>
      </c>
      <c r="T709" s="3">
        <f xml:space="preserve"> IF(F709="",AVERAGEIF(S:S,S709,F:F),F709)</f>
        <v>45</v>
      </c>
      <c r="V709">
        <f t="shared" si="96"/>
        <v>1</v>
      </c>
      <c r="W709">
        <f t="shared" si="97"/>
        <v>0</v>
      </c>
      <c r="X709">
        <f xml:space="preserve"> IF(N709=X$2,1,0)</f>
        <v>1</v>
      </c>
      <c r="Y709">
        <f xml:space="preserve"> IF(N709=Y$2,1,0)</f>
        <v>0</v>
      </c>
      <c r="Z709">
        <f t="shared" si="90"/>
        <v>0</v>
      </c>
      <c r="AA709">
        <f t="shared" si="90"/>
        <v>0</v>
      </c>
      <c r="AB709">
        <f t="shared" si="90"/>
        <v>0</v>
      </c>
      <c r="AC709">
        <f t="shared" si="90"/>
        <v>0</v>
      </c>
      <c r="AD709">
        <f t="shared" si="91"/>
        <v>0</v>
      </c>
      <c r="AE709">
        <f t="shared" si="91"/>
        <v>0</v>
      </c>
      <c r="AF709">
        <f t="shared" si="92"/>
        <v>0</v>
      </c>
      <c r="AG709">
        <f t="shared" si="92"/>
        <v>1</v>
      </c>
      <c r="AH709">
        <f t="shared" si="92"/>
        <v>0</v>
      </c>
      <c r="AI709">
        <f t="shared" si="92"/>
        <v>0</v>
      </c>
      <c r="AJ709">
        <v>13.5</v>
      </c>
      <c r="AK709">
        <v>1</v>
      </c>
      <c r="AL709">
        <v>1</v>
      </c>
      <c r="AM709" s="3">
        <v>45</v>
      </c>
    </row>
    <row r="710" spans="1:39" x14ac:dyDescent="0.3">
      <c r="A710">
        <v>708</v>
      </c>
      <c r="B710">
        <v>1</v>
      </c>
      <c r="C710">
        <v>1</v>
      </c>
      <c r="D710" t="s">
        <v>1014</v>
      </c>
      <c r="E710" t="s">
        <v>21</v>
      </c>
      <c r="F710">
        <v>42</v>
      </c>
      <c r="G710">
        <v>0</v>
      </c>
      <c r="H710">
        <v>0</v>
      </c>
      <c r="I710" t="s">
        <v>1015</v>
      </c>
      <c r="J710">
        <v>26.287500000000001</v>
      </c>
      <c r="K710" t="s">
        <v>1008</v>
      </c>
      <c r="L710" t="s">
        <v>23</v>
      </c>
      <c r="M710" t="s">
        <v>23</v>
      </c>
      <c r="N710" t="str">
        <f t="shared" si="93"/>
        <v>E</v>
      </c>
      <c r="O710">
        <f xml:space="preserve"> IF(J710="",MEDIAN(J:J),J710)</f>
        <v>26.287500000000001</v>
      </c>
      <c r="P710">
        <f t="shared" si="94"/>
        <v>1</v>
      </c>
      <c r="Q710">
        <f t="shared" si="95"/>
        <v>0</v>
      </c>
      <c r="R710" t="s">
        <v>24</v>
      </c>
      <c r="S710" t="str">
        <f xml:space="preserve"> VLOOKUP(R710,[1]train_next!$D$3:$E$20,2,FALSE)</f>
        <v>Mr</v>
      </c>
      <c r="T710" s="3">
        <f xml:space="preserve"> IF(F710="",AVERAGEIF(S:S,S710,F:F),F710)</f>
        <v>42</v>
      </c>
      <c r="V710">
        <f t="shared" si="96"/>
        <v>1</v>
      </c>
      <c r="W710">
        <f t="shared" si="97"/>
        <v>0</v>
      </c>
      <c r="X710">
        <f xml:space="preserve"> IF(N710=X$2,1,0)</f>
        <v>0</v>
      </c>
      <c r="Y710">
        <f xml:space="preserve"> IF(N710=Y$2,1,0)</f>
        <v>0</v>
      </c>
      <c r="Z710">
        <f t="shared" si="90"/>
        <v>1</v>
      </c>
      <c r="AA710">
        <f t="shared" si="90"/>
        <v>0</v>
      </c>
      <c r="AB710">
        <f t="shared" si="90"/>
        <v>0</v>
      </c>
      <c r="AC710">
        <f t="shared" si="90"/>
        <v>0</v>
      </c>
      <c r="AD710">
        <f t="shared" si="91"/>
        <v>0</v>
      </c>
      <c r="AE710">
        <f t="shared" si="91"/>
        <v>0</v>
      </c>
      <c r="AF710">
        <f t="shared" si="92"/>
        <v>1</v>
      </c>
      <c r="AG710">
        <f t="shared" si="92"/>
        <v>0</v>
      </c>
      <c r="AH710">
        <f t="shared" si="92"/>
        <v>0</v>
      </c>
      <c r="AI710">
        <f t="shared" si="92"/>
        <v>0</v>
      </c>
      <c r="AJ710">
        <v>26.287500000000001</v>
      </c>
      <c r="AK710">
        <v>1</v>
      </c>
      <c r="AL710">
        <v>0</v>
      </c>
      <c r="AM710" s="3">
        <v>42</v>
      </c>
    </row>
    <row r="711" spans="1:39" x14ac:dyDescent="0.3">
      <c r="A711">
        <v>709</v>
      </c>
      <c r="B711">
        <v>1</v>
      </c>
      <c r="C711">
        <v>1</v>
      </c>
      <c r="D711" t="s">
        <v>1016</v>
      </c>
      <c r="E711" t="s">
        <v>26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23</v>
      </c>
      <c r="M711" t="s">
        <v>23</v>
      </c>
      <c r="N711" t="str">
        <f t="shared" si="93"/>
        <v>M</v>
      </c>
      <c r="O711">
        <f xml:space="preserve"> IF(J711="",MEDIAN(J:J),J711)</f>
        <v>151.55000000000001</v>
      </c>
      <c r="P711">
        <f t="shared" si="94"/>
        <v>1</v>
      </c>
      <c r="Q711">
        <f t="shared" si="95"/>
        <v>1</v>
      </c>
      <c r="R711" t="s">
        <v>33</v>
      </c>
      <c r="S711" t="str">
        <f xml:space="preserve"> VLOOKUP(R711,[1]train_next!$D$3:$E$20,2,FALSE)</f>
        <v>Miss</v>
      </c>
      <c r="T711" s="3">
        <f xml:space="preserve"> IF(F711="",AVERAGEIF(S:S,S711,F:F),F711)</f>
        <v>22</v>
      </c>
      <c r="V711">
        <f t="shared" si="96"/>
        <v>1</v>
      </c>
      <c r="W711">
        <f t="shared" si="97"/>
        <v>0</v>
      </c>
      <c r="X711">
        <f xml:space="preserve"> IF(N711=X$2,1,0)</f>
        <v>1</v>
      </c>
      <c r="Y711">
        <f xml:space="preserve"> IF(N711=Y$2,1,0)</f>
        <v>0</v>
      </c>
      <c r="Z711">
        <f t="shared" si="90"/>
        <v>0</v>
      </c>
      <c r="AA711">
        <f t="shared" si="90"/>
        <v>0</v>
      </c>
      <c r="AB711">
        <f t="shared" si="90"/>
        <v>0</v>
      </c>
      <c r="AC711">
        <f t="shared" si="90"/>
        <v>0</v>
      </c>
      <c r="AD711">
        <f t="shared" si="91"/>
        <v>0</v>
      </c>
      <c r="AE711">
        <f t="shared" si="91"/>
        <v>0</v>
      </c>
      <c r="AF711">
        <f t="shared" si="92"/>
        <v>0</v>
      </c>
      <c r="AG711">
        <f t="shared" si="92"/>
        <v>0</v>
      </c>
      <c r="AH711">
        <f t="shared" si="92"/>
        <v>0</v>
      </c>
      <c r="AI711">
        <f t="shared" si="92"/>
        <v>1</v>
      </c>
      <c r="AJ711">
        <v>151.55000000000001</v>
      </c>
      <c r="AK711">
        <v>1</v>
      </c>
      <c r="AL711">
        <v>1</v>
      </c>
      <c r="AM711" s="3">
        <v>22</v>
      </c>
    </row>
    <row r="712" spans="1:39" x14ac:dyDescent="0.3">
      <c r="A712">
        <v>710</v>
      </c>
      <c r="B712">
        <v>1</v>
      </c>
      <c r="C712">
        <v>3</v>
      </c>
      <c r="D712" t="s">
        <v>1017</v>
      </c>
      <c r="E712" t="s">
        <v>21</v>
      </c>
      <c r="G712">
        <v>1</v>
      </c>
      <c r="H712">
        <v>1</v>
      </c>
      <c r="I712">
        <v>2661</v>
      </c>
      <c r="J712">
        <v>15.245799999999999</v>
      </c>
      <c r="L712" t="s">
        <v>29</v>
      </c>
      <c r="M712" t="s">
        <v>29</v>
      </c>
      <c r="N712" t="str">
        <f t="shared" si="93"/>
        <v>M</v>
      </c>
      <c r="O712">
        <f xml:space="preserve"> IF(J712="",MEDIAN(J:J),J712)</f>
        <v>15.245799999999999</v>
      </c>
      <c r="P712">
        <f t="shared" si="94"/>
        <v>3</v>
      </c>
      <c r="Q712">
        <f t="shared" si="95"/>
        <v>0</v>
      </c>
      <c r="R712" t="s">
        <v>42</v>
      </c>
      <c r="S712" t="str">
        <f xml:space="preserve"> VLOOKUP(R712,[1]train_next!$D$3:$E$20,2,FALSE)</f>
        <v>Master</v>
      </c>
      <c r="T712" s="3">
        <f xml:space="preserve"> IF(F712="",AVERAGEIF(S:S,S712,F:F),F712)</f>
        <v>5.4826415094339627</v>
      </c>
      <c r="V712">
        <f t="shared" si="96"/>
        <v>0</v>
      </c>
      <c r="W712">
        <f t="shared" si="97"/>
        <v>1</v>
      </c>
      <c r="X712">
        <f xml:space="preserve"> IF(N712=X$2,1,0)</f>
        <v>1</v>
      </c>
      <c r="Y712">
        <f xml:space="preserve"> IF(N712=Y$2,1,0)</f>
        <v>0</v>
      </c>
      <c r="Z712">
        <f t="shared" si="90"/>
        <v>0</v>
      </c>
      <c r="AA712">
        <f t="shared" si="90"/>
        <v>0</v>
      </c>
      <c r="AB712">
        <f t="shared" si="90"/>
        <v>0</v>
      </c>
      <c r="AC712">
        <f t="shared" si="90"/>
        <v>0</v>
      </c>
      <c r="AD712">
        <f t="shared" si="91"/>
        <v>0</v>
      </c>
      <c r="AE712">
        <f t="shared" si="91"/>
        <v>0</v>
      </c>
      <c r="AF712">
        <f t="shared" si="92"/>
        <v>0</v>
      </c>
      <c r="AG712">
        <f t="shared" si="92"/>
        <v>0</v>
      </c>
      <c r="AH712">
        <f t="shared" si="92"/>
        <v>1</v>
      </c>
      <c r="AI712">
        <f t="shared" si="92"/>
        <v>0</v>
      </c>
      <c r="AJ712">
        <v>15.245799999999999</v>
      </c>
      <c r="AK712">
        <v>3</v>
      </c>
      <c r="AL712">
        <v>0</v>
      </c>
      <c r="AM712" s="3">
        <v>5.4826415094339627</v>
      </c>
    </row>
    <row r="713" spans="1:39" x14ac:dyDescent="0.3">
      <c r="A713">
        <v>711</v>
      </c>
      <c r="B713">
        <v>1</v>
      </c>
      <c r="C713">
        <v>1</v>
      </c>
      <c r="D713" t="s">
        <v>1018</v>
      </c>
      <c r="E713" t="s">
        <v>26</v>
      </c>
      <c r="F713">
        <v>24</v>
      </c>
      <c r="G713">
        <v>0</v>
      </c>
      <c r="H713">
        <v>0</v>
      </c>
      <c r="I713" t="s">
        <v>1019</v>
      </c>
      <c r="J713">
        <v>49.504199999999997</v>
      </c>
      <c r="K713" t="s">
        <v>1020</v>
      </c>
      <c r="L713" t="s">
        <v>29</v>
      </c>
      <c r="M713" t="s">
        <v>29</v>
      </c>
      <c r="N713" t="str">
        <f t="shared" si="93"/>
        <v>C</v>
      </c>
      <c r="O713">
        <f xml:space="preserve"> IF(J713="",MEDIAN(J:J),J713)</f>
        <v>49.504199999999997</v>
      </c>
      <c r="P713">
        <f t="shared" si="94"/>
        <v>1</v>
      </c>
      <c r="Q713">
        <f t="shared" si="95"/>
        <v>1</v>
      </c>
      <c r="R713" t="s">
        <v>928</v>
      </c>
      <c r="S713" t="str">
        <f xml:space="preserve"> VLOOKUP(R713,[1]train_next!$D$3:$E$20,2,FALSE)</f>
        <v>Miss</v>
      </c>
      <c r="T713" s="3">
        <f xml:space="preserve"> IF(F713="",AVERAGEIF(S:S,S713,F:F),F713)</f>
        <v>24</v>
      </c>
      <c r="V713">
        <f t="shared" si="96"/>
        <v>0</v>
      </c>
      <c r="W713">
        <f t="shared" si="97"/>
        <v>1</v>
      </c>
      <c r="X713">
        <f xml:space="preserve"> IF(N713=X$2,1,0)</f>
        <v>0</v>
      </c>
      <c r="Y713">
        <f xml:space="preserve"> IF(N713=Y$2,1,0)</f>
        <v>1</v>
      </c>
      <c r="Z713">
        <f t="shared" si="90"/>
        <v>0</v>
      </c>
      <c r="AA713">
        <f t="shared" si="90"/>
        <v>0</v>
      </c>
      <c r="AB713">
        <f t="shared" si="90"/>
        <v>0</v>
      </c>
      <c r="AC713">
        <f t="shared" si="90"/>
        <v>0</v>
      </c>
      <c r="AD713">
        <f t="shared" si="91"/>
        <v>0</v>
      </c>
      <c r="AE713">
        <f t="shared" si="91"/>
        <v>0</v>
      </c>
      <c r="AF713">
        <f t="shared" si="92"/>
        <v>0</v>
      </c>
      <c r="AG713">
        <f t="shared" si="92"/>
        <v>0</v>
      </c>
      <c r="AH713">
        <f t="shared" si="92"/>
        <v>0</v>
      </c>
      <c r="AI713">
        <f t="shared" si="92"/>
        <v>1</v>
      </c>
      <c r="AJ713">
        <v>49.504199999999997</v>
      </c>
      <c r="AK713">
        <v>1</v>
      </c>
      <c r="AL713">
        <v>1</v>
      </c>
      <c r="AM713" s="3">
        <v>24</v>
      </c>
    </row>
    <row r="714" spans="1:39" x14ac:dyDescent="0.3">
      <c r="A714">
        <v>712</v>
      </c>
      <c r="B714">
        <v>0</v>
      </c>
      <c r="C714">
        <v>1</v>
      </c>
      <c r="D714" t="s">
        <v>1021</v>
      </c>
      <c r="E714" t="s">
        <v>21</v>
      </c>
      <c r="G714">
        <v>0</v>
      </c>
      <c r="H714">
        <v>0</v>
      </c>
      <c r="I714">
        <v>113028</v>
      </c>
      <c r="J714">
        <v>26.55</v>
      </c>
      <c r="K714" t="s">
        <v>515</v>
      </c>
      <c r="L714" t="s">
        <v>23</v>
      </c>
      <c r="M714" t="s">
        <v>23</v>
      </c>
      <c r="N714" t="str">
        <f t="shared" si="93"/>
        <v>C</v>
      </c>
      <c r="O714">
        <f xml:space="preserve"> IF(J714="",MEDIAN(J:J),J714)</f>
        <v>26.55</v>
      </c>
      <c r="P714">
        <f t="shared" si="94"/>
        <v>1</v>
      </c>
      <c r="Q714">
        <f t="shared" si="95"/>
        <v>0</v>
      </c>
      <c r="R714" t="s">
        <v>24</v>
      </c>
      <c r="S714" t="str">
        <f xml:space="preserve"> VLOOKUP(R714,[1]train_next!$D$3:$E$20,2,FALSE)</f>
        <v>Mr</v>
      </c>
      <c r="T714" s="3">
        <f xml:space="preserve"> IF(F714="",AVERAGEIF(S:S,S714,F:F),F714)</f>
        <v>32.252151462994838</v>
      </c>
      <c r="V714">
        <f t="shared" si="96"/>
        <v>1</v>
      </c>
      <c r="W714">
        <f t="shared" si="97"/>
        <v>0</v>
      </c>
      <c r="X714">
        <f xml:space="preserve"> IF(N714=X$2,1,0)</f>
        <v>0</v>
      </c>
      <c r="Y714">
        <f xml:space="preserve"> IF(N714=Y$2,1,0)</f>
        <v>1</v>
      </c>
      <c r="Z714">
        <f t="shared" si="90"/>
        <v>0</v>
      </c>
      <c r="AA714">
        <f t="shared" si="90"/>
        <v>0</v>
      </c>
      <c r="AB714">
        <f t="shared" si="90"/>
        <v>0</v>
      </c>
      <c r="AC714">
        <f t="shared" si="90"/>
        <v>0</v>
      </c>
      <c r="AD714">
        <f t="shared" si="91"/>
        <v>0</v>
      </c>
      <c r="AE714">
        <f t="shared" si="91"/>
        <v>0</v>
      </c>
      <c r="AF714">
        <f t="shared" si="92"/>
        <v>1</v>
      </c>
      <c r="AG714">
        <f t="shared" si="92"/>
        <v>0</v>
      </c>
      <c r="AH714">
        <f t="shared" si="92"/>
        <v>0</v>
      </c>
      <c r="AI714">
        <f t="shared" si="92"/>
        <v>0</v>
      </c>
      <c r="AJ714">
        <v>26.55</v>
      </c>
      <c r="AK714">
        <v>1</v>
      </c>
      <c r="AL714">
        <v>0</v>
      </c>
      <c r="AM714" s="3">
        <v>32.252151462994838</v>
      </c>
    </row>
    <row r="715" spans="1:39" x14ac:dyDescent="0.3">
      <c r="A715">
        <v>713</v>
      </c>
      <c r="B715">
        <v>1</v>
      </c>
      <c r="C715">
        <v>1</v>
      </c>
      <c r="D715" t="s">
        <v>1022</v>
      </c>
      <c r="E715" t="s">
        <v>21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965</v>
      </c>
      <c r="L715" t="s">
        <v>23</v>
      </c>
      <c r="M715" t="s">
        <v>23</v>
      </c>
      <c r="N715" t="str">
        <f t="shared" si="93"/>
        <v>C</v>
      </c>
      <c r="O715">
        <f xml:space="preserve"> IF(J715="",MEDIAN(J:J),J715)</f>
        <v>52</v>
      </c>
      <c r="P715">
        <f t="shared" si="94"/>
        <v>2</v>
      </c>
      <c r="Q715">
        <f t="shared" si="95"/>
        <v>0</v>
      </c>
      <c r="R715" t="s">
        <v>24</v>
      </c>
      <c r="S715" t="str">
        <f xml:space="preserve"> VLOOKUP(R715,[1]train_next!$D$3:$E$20,2,FALSE)</f>
        <v>Mr</v>
      </c>
      <c r="T715" s="3">
        <f xml:space="preserve"> IF(F715="",AVERAGEIF(S:S,S715,F:F),F715)</f>
        <v>48</v>
      </c>
      <c r="V715">
        <f t="shared" si="96"/>
        <v>1</v>
      </c>
      <c r="W715">
        <f t="shared" si="97"/>
        <v>0</v>
      </c>
      <c r="X715">
        <f xml:space="preserve"> IF(N715=X$2,1,0)</f>
        <v>0</v>
      </c>
      <c r="Y715">
        <f xml:space="preserve"> IF(N715=Y$2,1,0)</f>
        <v>1</v>
      </c>
      <c r="Z715">
        <f t="shared" si="90"/>
        <v>0</v>
      </c>
      <c r="AA715">
        <f t="shared" si="90"/>
        <v>0</v>
      </c>
      <c r="AB715">
        <f t="shared" si="90"/>
        <v>0</v>
      </c>
      <c r="AC715">
        <f t="shared" si="90"/>
        <v>0</v>
      </c>
      <c r="AD715">
        <f t="shared" si="91"/>
        <v>0</v>
      </c>
      <c r="AE715">
        <f t="shared" si="91"/>
        <v>0</v>
      </c>
      <c r="AF715">
        <f t="shared" si="92"/>
        <v>1</v>
      </c>
      <c r="AG715">
        <f t="shared" si="92"/>
        <v>0</v>
      </c>
      <c r="AH715">
        <f t="shared" si="92"/>
        <v>0</v>
      </c>
      <c r="AI715">
        <f t="shared" si="92"/>
        <v>0</v>
      </c>
      <c r="AJ715">
        <v>52</v>
      </c>
      <c r="AK715">
        <v>2</v>
      </c>
      <c r="AL715">
        <v>0</v>
      </c>
      <c r="AM715" s="3">
        <v>48</v>
      </c>
    </row>
    <row r="716" spans="1:39" x14ac:dyDescent="0.3">
      <c r="A716">
        <v>714</v>
      </c>
      <c r="B716">
        <v>0</v>
      </c>
      <c r="C716">
        <v>3</v>
      </c>
      <c r="D716" t="s">
        <v>1023</v>
      </c>
      <c r="E716" t="s">
        <v>21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23</v>
      </c>
      <c r="M716" t="s">
        <v>23</v>
      </c>
      <c r="N716" t="str">
        <f t="shared" si="93"/>
        <v>M</v>
      </c>
      <c r="O716">
        <f xml:space="preserve"> IF(J716="",MEDIAN(J:J),J716)</f>
        <v>9.4832999999999998</v>
      </c>
      <c r="P716">
        <f t="shared" si="94"/>
        <v>1</v>
      </c>
      <c r="Q716">
        <f t="shared" si="95"/>
        <v>0</v>
      </c>
      <c r="R716" t="s">
        <v>24</v>
      </c>
      <c r="S716" t="str">
        <f xml:space="preserve"> VLOOKUP(R716,[1]train_next!$D$3:$E$20,2,FALSE)</f>
        <v>Mr</v>
      </c>
      <c r="T716" s="3">
        <f xml:space="preserve"> IF(F716="",AVERAGEIF(S:S,S716,F:F),F716)</f>
        <v>29</v>
      </c>
      <c r="V716">
        <f t="shared" si="96"/>
        <v>1</v>
      </c>
      <c r="W716">
        <f t="shared" si="97"/>
        <v>0</v>
      </c>
      <c r="X716">
        <f xml:space="preserve"> IF(N716=X$2,1,0)</f>
        <v>1</v>
      </c>
      <c r="Y716">
        <f xml:space="preserve"> IF(N716=Y$2,1,0)</f>
        <v>0</v>
      </c>
      <c r="Z716">
        <f t="shared" si="90"/>
        <v>0</v>
      </c>
      <c r="AA716">
        <f t="shared" si="90"/>
        <v>0</v>
      </c>
      <c r="AB716">
        <f t="shared" si="90"/>
        <v>0</v>
      </c>
      <c r="AC716">
        <f t="shared" si="90"/>
        <v>0</v>
      </c>
      <c r="AD716">
        <f t="shared" si="91"/>
        <v>0</v>
      </c>
      <c r="AE716">
        <f t="shared" si="91"/>
        <v>0</v>
      </c>
      <c r="AF716">
        <f t="shared" si="92"/>
        <v>1</v>
      </c>
      <c r="AG716">
        <f t="shared" si="92"/>
        <v>0</v>
      </c>
      <c r="AH716">
        <f t="shared" si="92"/>
        <v>0</v>
      </c>
      <c r="AI716">
        <f t="shared" si="92"/>
        <v>0</v>
      </c>
      <c r="AJ716">
        <v>9.4832999999999998</v>
      </c>
      <c r="AK716">
        <v>1</v>
      </c>
      <c r="AL716">
        <v>0</v>
      </c>
      <c r="AM716" s="3">
        <v>29</v>
      </c>
    </row>
    <row r="717" spans="1:39" x14ac:dyDescent="0.3">
      <c r="A717">
        <v>715</v>
      </c>
      <c r="B717">
        <v>0</v>
      </c>
      <c r="C717">
        <v>2</v>
      </c>
      <c r="D717" t="s">
        <v>1024</v>
      </c>
      <c r="E717" t="s">
        <v>21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23</v>
      </c>
      <c r="M717" t="s">
        <v>23</v>
      </c>
      <c r="N717" t="str">
        <f t="shared" si="93"/>
        <v>M</v>
      </c>
      <c r="O717">
        <f xml:space="preserve"> IF(J717="",MEDIAN(J:J),J717)</f>
        <v>13</v>
      </c>
      <c r="P717">
        <f t="shared" si="94"/>
        <v>1</v>
      </c>
      <c r="Q717">
        <f t="shared" si="95"/>
        <v>0</v>
      </c>
      <c r="R717" t="s">
        <v>24</v>
      </c>
      <c r="S717" t="str">
        <f xml:space="preserve"> VLOOKUP(R717,[1]train_next!$D$3:$E$20,2,FALSE)</f>
        <v>Mr</v>
      </c>
      <c r="T717" s="3">
        <f xml:space="preserve"> IF(F717="",AVERAGEIF(S:S,S717,F:F),F717)</f>
        <v>52</v>
      </c>
      <c r="V717">
        <f t="shared" si="96"/>
        <v>1</v>
      </c>
      <c r="W717">
        <f t="shared" si="97"/>
        <v>0</v>
      </c>
      <c r="X717">
        <f xml:space="preserve"> IF(N717=X$2,1,0)</f>
        <v>1</v>
      </c>
      <c r="Y717">
        <f xml:space="preserve"> IF(N717=Y$2,1,0)</f>
        <v>0</v>
      </c>
      <c r="Z717">
        <f t="shared" si="90"/>
        <v>0</v>
      </c>
      <c r="AA717">
        <f t="shared" si="90"/>
        <v>0</v>
      </c>
      <c r="AB717">
        <f t="shared" si="90"/>
        <v>0</v>
      </c>
      <c r="AC717">
        <f t="shared" si="90"/>
        <v>0</v>
      </c>
      <c r="AD717">
        <f t="shared" si="91"/>
        <v>0</v>
      </c>
      <c r="AE717">
        <f t="shared" si="91"/>
        <v>0</v>
      </c>
      <c r="AF717">
        <f t="shared" si="92"/>
        <v>1</v>
      </c>
      <c r="AG717">
        <f t="shared" si="92"/>
        <v>0</v>
      </c>
      <c r="AH717">
        <f t="shared" si="92"/>
        <v>0</v>
      </c>
      <c r="AI717">
        <f t="shared" si="92"/>
        <v>0</v>
      </c>
      <c r="AJ717">
        <v>13</v>
      </c>
      <c r="AK717">
        <v>1</v>
      </c>
      <c r="AL717">
        <v>0</v>
      </c>
      <c r="AM717" s="3">
        <v>52</v>
      </c>
    </row>
    <row r="718" spans="1:39" x14ac:dyDescent="0.3">
      <c r="A718">
        <v>716</v>
      </c>
      <c r="B718">
        <v>0</v>
      </c>
      <c r="C718">
        <v>3</v>
      </c>
      <c r="D718" t="s">
        <v>1025</v>
      </c>
      <c r="E718" t="s">
        <v>21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143</v>
      </c>
      <c r="L718" t="s">
        <v>23</v>
      </c>
      <c r="M718" t="s">
        <v>23</v>
      </c>
      <c r="N718" t="str">
        <f t="shared" si="93"/>
        <v>F</v>
      </c>
      <c r="O718">
        <f xml:space="preserve"> IF(J718="",MEDIAN(J:J),J718)</f>
        <v>7.65</v>
      </c>
      <c r="P718">
        <f t="shared" si="94"/>
        <v>1</v>
      </c>
      <c r="Q718">
        <f t="shared" si="95"/>
        <v>0</v>
      </c>
      <c r="R718" t="s">
        <v>24</v>
      </c>
      <c r="S718" t="str">
        <f xml:space="preserve"> VLOOKUP(R718,[1]train_next!$D$3:$E$20,2,FALSE)</f>
        <v>Mr</v>
      </c>
      <c r="T718" s="3">
        <f xml:space="preserve"> IF(F718="",AVERAGEIF(S:S,S718,F:F),F718)</f>
        <v>19</v>
      </c>
      <c r="V718">
        <f t="shared" si="96"/>
        <v>1</v>
      </c>
      <c r="W718">
        <f t="shared" si="97"/>
        <v>0</v>
      </c>
      <c r="X718">
        <f xml:space="preserve"> IF(N718=X$2,1,0)</f>
        <v>0</v>
      </c>
      <c r="Y718">
        <f xml:space="preserve"> IF(N718=Y$2,1,0)</f>
        <v>0</v>
      </c>
      <c r="Z718">
        <f t="shared" si="90"/>
        <v>0</v>
      </c>
      <c r="AA718">
        <f t="shared" si="90"/>
        <v>0</v>
      </c>
      <c r="AB718">
        <f t="shared" si="90"/>
        <v>0</v>
      </c>
      <c r="AC718">
        <f t="shared" si="90"/>
        <v>0</v>
      </c>
      <c r="AD718">
        <f t="shared" si="91"/>
        <v>0</v>
      </c>
      <c r="AE718">
        <f t="shared" si="91"/>
        <v>1</v>
      </c>
      <c r="AF718">
        <f t="shared" si="92"/>
        <v>1</v>
      </c>
      <c r="AG718">
        <f t="shared" si="92"/>
        <v>0</v>
      </c>
      <c r="AH718">
        <f t="shared" si="92"/>
        <v>0</v>
      </c>
      <c r="AI718">
        <f t="shared" si="92"/>
        <v>0</v>
      </c>
      <c r="AJ718">
        <v>7.65</v>
      </c>
      <c r="AK718">
        <v>1</v>
      </c>
      <c r="AL718">
        <v>0</v>
      </c>
      <c r="AM718" s="3">
        <v>19</v>
      </c>
    </row>
    <row r="719" spans="1:39" x14ac:dyDescent="0.3">
      <c r="A719">
        <v>717</v>
      </c>
      <c r="B719">
        <v>1</v>
      </c>
      <c r="C719">
        <v>1</v>
      </c>
      <c r="D719" t="s">
        <v>1026</v>
      </c>
      <c r="E719" t="s">
        <v>26</v>
      </c>
      <c r="F719">
        <v>38</v>
      </c>
      <c r="G719">
        <v>0</v>
      </c>
      <c r="H719">
        <v>0</v>
      </c>
      <c r="I719" t="s">
        <v>581</v>
      </c>
      <c r="J719">
        <v>227.52500000000001</v>
      </c>
      <c r="K719" t="s">
        <v>1027</v>
      </c>
      <c r="L719" t="s">
        <v>29</v>
      </c>
      <c r="M719" t="s">
        <v>29</v>
      </c>
      <c r="N719" t="str">
        <f t="shared" si="93"/>
        <v>C</v>
      </c>
      <c r="O719">
        <f xml:space="preserve"> IF(J719="",MEDIAN(J:J),J719)</f>
        <v>227.52500000000001</v>
      </c>
      <c r="P719">
        <f t="shared" si="94"/>
        <v>1</v>
      </c>
      <c r="Q719">
        <f t="shared" si="95"/>
        <v>1</v>
      </c>
      <c r="R719" t="s">
        <v>33</v>
      </c>
      <c r="S719" t="str">
        <f xml:space="preserve"> VLOOKUP(R719,[1]train_next!$D$3:$E$20,2,FALSE)</f>
        <v>Miss</v>
      </c>
      <c r="T719" s="3">
        <f xml:space="preserve"> IF(F719="",AVERAGEIF(S:S,S719,F:F),F719)</f>
        <v>38</v>
      </c>
      <c r="V719">
        <f t="shared" si="96"/>
        <v>0</v>
      </c>
      <c r="W719">
        <f t="shared" si="97"/>
        <v>1</v>
      </c>
      <c r="X719">
        <f xml:space="preserve"> IF(N719=X$2,1,0)</f>
        <v>0</v>
      </c>
      <c r="Y719">
        <f xml:space="preserve"> IF(N719=Y$2,1,0)</f>
        <v>1</v>
      </c>
      <c r="Z719">
        <f t="shared" si="90"/>
        <v>0</v>
      </c>
      <c r="AA719">
        <f t="shared" si="90"/>
        <v>0</v>
      </c>
      <c r="AB719">
        <f t="shared" si="90"/>
        <v>0</v>
      </c>
      <c r="AC719">
        <f t="shared" si="90"/>
        <v>0</v>
      </c>
      <c r="AD719">
        <f t="shared" si="91"/>
        <v>0</v>
      </c>
      <c r="AE719">
        <f t="shared" si="91"/>
        <v>0</v>
      </c>
      <c r="AF719">
        <f t="shared" si="92"/>
        <v>0</v>
      </c>
      <c r="AG719">
        <f t="shared" si="92"/>
        <v>0</v>
      </c>
      <c r="AH719">
        <f t="shared" si="92"/>
        <v>0</v>
      </c>
      <c r="AI719">
        <f t="shared" si="92"/>
        <v>1</v>
      </c>
      <c r="AJ719">
        <v>227.52500000000001</v>
      </c>
      <c r="AK719">
        <v>1</v>
      </c>
      <c r="AL719">
        <v>1</v>
      </c>
      <c r="AM719" s="3">
        <v>38</v>
      </c>
    </row>
    <row r="720" spans="1:39" x14ac:dyDescent="0.3">
      <c r="A720">
        <v>718</v>
      </c>
      <c r="B720">
        <v>1</v>
      </c>
      <c r="C720">
        <v>2</v>
      </c>
      <c r="D720" t="s">
        <v>1028</v>
      </c>
      <c r="E720" t="s">
        <v>26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208</v>
      </c>
      <c r="L720" t="s">
        <v>23</v>
      </c>
      <c r="M720" t="s">
        <v>23</v>
      </c>
      <c r="N720" t="str">
        <f t="shared" si="93"/>
        <v>E</v>
      </c>
      <c r="O720">
        <f xml:space="preserve"> IF(J720="",MEDIAN(J:J),J720)</f>
        <v>10.5</v>
      </c>
      <c r="P720">
        <f t="shared" si="94"/>
        <v>1</v>
      </c>
      <c r="Q720">
        <f t="shared" si="95"/>
        <v>1</v>
      </c>
      <c r="R720" t="s">
        <v>33</v>
      </c>
      <c r="S720" t="str">
        <f xml:space="preserve"> VLOOKUP(R720,[1]train_next!$D$3:$E$20,2,FALSE)</f>
        <v>Miss</v>
      </c>
      <c r="T720" s="3">
        <f xml:space="preserve"> IF(F720="",AVERAGEIF(S:S,S720,F:F),F720)</f>
        <v>27</v>
      </c>
      <c r="V720">
        <f t="shared" si="96"/>
        <v>1</v>
      </c>
      <c r="W720">
        <f t="shared" si="97"/>
        <v>0</v>
      </c>
      <c r="X720">
        <f xml:space="preserve"> IF(N720=X$2,1,0)</f>
        <v>0</v>
      </c>
      <c r="Y720">
        <f xml:space="preserve"> IF(N720=Y$2,1,0)</f>
        <v>0</v>
      </c>
      <c r="Z720">
        <f t="shared" si="90"/>
        <v>1</v>
      </c>
      <c r="AA720">
        <f t="shared" si="90"/>
        <v>0</v>
      </c>
      <c r="AB720">
        <f t="shared" si="90"/>
        <v>0</v>
      </c>
      <c r="AC720">
        <f t="shared" si="90"/>
        <v>0</v>
      </c>
      <c r="AD720">
        <f t="shared" si="91"/>
        <v>0</v>
      </c>
      <c r="AE720">
        <f t="shared" si="91"/>
        <v>0</v>
      </c>
      <c r="AF720">
        <f t="shared" si="92"/>
        <v>0</v>
      </c>
      <c r="AG720">
        <f t="shared" si="92"/>
        <v>0</v>
      </c>
      <c r="AH720">
        <f t="shared" si="92"/>
        <v>0</v>
      </c>
      <c r="AI720">
        <f t="shared" si="92"/>
        <v>1</v>
      </c>
      <c r="AJ720">
        <v>10.5</v>
      </c>
      <c r="AK720">
        <v>1</v>
      </c>
      <c r="AL720">
        <v>1</v>
      </c>
      <c r="AM720" s="3">
        <v>27</v>
      </c>
    </row>
    <row r="721" spans="1:39" x14ac:dyDescent="0.3">
      <c r="A721">
        <v>719</v>
      </c>
      <c r="B721">
        <v>0</v>
      </c>
      <c r="C721">
        <v>3</v>
      </c>
      <c r="D721" t="s">
        <v>1029</v>
      </c>
      <c r="E721" t="s">
        <v>21</v>
      </c>
      <c r="G721">
        <v>0</v>
      </c>
      <c r="H721">
        <v>0</v>
      </c>
      <c r="I721">
        <v>36568</v>
      </c>
      <c r="J721">
        <v>15.5</v>
      </c>
      <c r="L721" t="s">
        <v>38</v>
      </c>
      <c r="M721" t="s">
        <v>38</v>
      </c>
      <c r="N721" t="str">
        <f t="shared" si="93"/>
        <v>M</v>
      </c>
      <c r="O721">
        <f xml:space="preserve"> IF(J721="",MEDIAN(J:J),J721)</f>
        <v>15.5</v>
      </c>
      <c r="P721">
        <f t="shared" si="94"/>
        <v>1</v>
      </c>
      <c r="Q721">
        <f t="shared" si="95"/>
        <v>0</v>
      </c>
      <c r="R721" t="s">
        <v>24</v>
      </c>
      <c r="S721" t="str">
        <f xml:space="preserve"> VLOOKUP(R721,[1]train_next!$D$3:$E$20,2,FALSE)</f>
        <v>Mr</v>
      </c>
      <c r="T721" s="3">
        <f xml:space="preserve"> IF(F721="",AVERAGEIF(S:S,S721,F:F),F721)</f>
        <v>32.252151462994838</v>
      </c>
      <c r="V721">
        <f t="shared" si="96"/>
        <v>0</v>
      </c>
      <c r="W721">
        <f t="shared" si="97"/>
        <v>0</v>
      </c>
      <c r="X721">
        <f xml:space="preserve"> IF(N721=X$2,1,0)</f>
        <v>1</v>
      </c>
      <c r="Y721">
        <f xml:space="preserve"> IF(N721=Y$2,1,0)</f>
        <v>0</v>
      </c>
      <c r="Z721">
        <f t="shared" si="90"/>
        <v>0</v>
      </c>
      <c r="AA721">
        <f t="shared" si="90"/>
        <v>0</v>
      </c>
      <c r="AB721">
        <f t="shared" si="90"/>
        <v>0</v>
      </c>
      <c r="AC721">
        <f t="shared" si="90"/>
        <v>0</v>
      </c>
      <c r="AD721">
        <f t="shared" si="91"/>
        <v>0</v>
      </c>
      <c r="AE721">
        <f t="shared" si="91"/>
        <v>0</v>
      </c>
      <c r="AF721">
        <f t="shared" si="92"/>
        <v>1</v>
      </c>
      <c r="AG721">
        <f t="shared" si="92"/>
        <v>0</v>
      </c>
      <c r="AH721">
        <f t="shared" si="92"/>
        <v>0</v>
      </c>
      <c r="AI721">
        <f t="shared" si="92"/>
        <v>0</v>
      </c>
      <c r="AJ721">
        <v>15.5</v>
      </c>
      <c r="AK721">
        <v>1</v>
      </c>
      <c r="AL721">
        <v>0</v>
      </c>
      <c r="AM721" s="3">
        <v>32.252151462994838</v>
      </c>
    </row>
    <row r="722" spans="1:39" x14ac:dyDescent="0.3">
      <c r="A722">
        <v>720</v>
      </c>
      <c r="B722">
        <v>0</v>
      </c>
      <c r="C722">
        <v>3</v>
      </c>
      <c r="D722" t="s">
        <v>1030</v>
      </c>
      <c r="E722" t="s">
        <v>21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23</v>
      </c>
      <c r="M722" t="s">
        <v>23</v>
      </c>
      <c r="N722" t="str">
        <f t="shared" si="93"/>
        <v>M</v>
      </c>
      <c r="O722">
        <f xml:space="preserve"> IF(J722="",MEDIAN(J:J),J722)</f>
        <v>7.7750000000000004</v>
      </c>
      <c r="P722">
        <f t="shared" si="94"/>
        <v>1</v>
      </c>
      <c r="Q722">
        <f t="shared" si="95"/>
        <v>0</v>
      </c>
      <c r="R722" t="s">
        <v>24</v>
      </c>
      <c r="S722" t="str">
        <f xml:space="preserve"> VLOOKUP(R722,[1]train_next!$D$3:$E$20,2,FALSE)</f>
        <v>Mr</v>
      </c>
      <c r="T722" s="3">
        <f xml:space="preserve"> IF(F722="",AVERAGEIF(S:S,S722,F:F),F722)</f>
        <v>33</v>
      </c>
      <c r="V722">
        <f t="shared" si="96"/>
        <v>1</v>
      </c>
      <c r="W722">
        <f t="shared" si="97"/>
        <v>0</v>
      </c>
      <c r="X722">
        <f xml:space="preserve"> IF(N722=X$2,1,0)</f>
        <v>1</v>
      </c>
      <c r="Y722">
        <f xml:space="preserve"> IF(N722=Y$2,1,0)</f>
        <v>0</v>
      </c>
      <c r="Z722">
        <f t="shared" si="90"/>
        <v>0</v>
      </c>
      <c r="AA722">
        <f t="shared" si="90"/>
        <v>0</v>
      </c>
      <c r="AB722">
        <f t="shared" si="90"/>
        <v>0</v>
      </c>
      <c r="AC722">
        <f t="shared" ref="AC722:AE785" si="98" xml:space="preserve"> IF($N722=AC$2,1,0)</f>
        <v>0</v>
      </c>
      <c r="AD722">
        <f t="shared" si="91"/>
        <v>0</v>
      </c>
      <c r="AE722">
        <f t="shared" si="91"/>
        <v>0</v>
      </c>
      <c r="AF722">
        <f t="shared" si="92"/>
        <v>1</v>
      </c>
      <c r="AG722">
        <f t="shared" si="92"/>
        <v>0</v>
      </c>
      <c r="AH722">
        <f t="shared" si="92"/>
        <v>0</v>
      </c>
      <c r="AI722">
        <f t="shared" si="92"/>
        <v>0</v>
      </c>
      <c r="AJ722">
        <v>7.7750000000000004</v>
      </c>
      <c r="AK722">
        <v>1</v>
      </c>
      <c r="AL722">
        <v>0</v>
      </c>
      <c r="AM722" s="3">
        <v>33</v>
      </c>
    </row>
    <row r="723" spans="1:39" x14ac:dyDescent="0.3">
      <c r="A723">
        <v>721</v>
      </c>
      <c r="B723">
        <v>1</v>
      </c>
      <c r="C723">
        <v>2</v>
      </c>
      <c r="D723" t="s">
        <v>1031</v>
      </c>
      <c r="E723" t="s">
        <v>26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23</v>
      </c>
      <c r="M723" t="s">
        <v>23</v>
      </c>
      <c r="N723" t="str">
        <f t="shared" si="93"/>
        <v>M</v>
      </c>
      <c r="O723">
        <f xml:space="preserve"> IF(J723="",MEDIAN(J:J),J723)</f>
        <v>33</v>
      </c>
      <c r="P723">
        <f t="shared" si="94"/>
        <v>2</v>
      </c>
      <c r="Q723">
        <f t="shared" si="95"/>
        <v>1</v>
      </c>
      <c r="R723" t="s">
        <v>33</v>
      </c>
      <c r="S723" t="str">
        <f xml:space="preserve"> VLOOKUP(R723,[1]train_next!$D$3:$E$20,2,FALSE)</f>
        <v>Miss</v>
      </c>
      <c r="T723" s="3">
        <f xml:space="preserve"> IF(F723="",AVERAGEIF(S:S,S723,F:F),F723)</f>
        <v>6</v>
      </c>
      <c r="V723">
        <f t="shared" si="96"/>
        <v>1</v>
      </c>
      <c r="W723">
        <f t="shared" si="97"/>
        <v>0</v>
      </c>
      <c r="X723">
        <f xml:space="preserve"> IF(N723=X$2,1,0)</f>
        <v>1</v>
      </c>
      <c r="Y723">
        <f xml:space="preserve"> IF(N723=Y$2,1,0)</f>
        <v>0</v>
      </c>
      <c r="Z723">
        <f t="shared" ref="Z723:AE786" si="99" xml:space="preserve"> IF($N723=Z$2,1,0)</f>
        <v>0</v>
      </c>
      <c r="AA723">
        <f t="shared" si="99"/>
        <v>0</v>
      </c>
      <c r="AB723">
        <f t="shared" si="99"/>
        <v>0</v>
      </c>
      <c r="AC723">
        <f t="shared" si="98"/>
        <v>0</v>
      </c>
      <c r="AD723">
        <f t="shared" si="98"/>
        <v>0</v>
      </c>
      <c r="AE723">
        <f t="shared" si="98"/>
        <v>0</v>
      </c>
      <c r="AF723">
        <f t="shared" si="92"/>
        <v>0</v>
      </c>
      <c r="AG723">
        <f t="shared" si="92"/>
        <v>0</v>
      </c>
      <c r="AH723">
        <f t="shared" si="92"/>
        <v>0</v>
      </c>
      <c r="AI723">
        <f t="shared" si="92"/>
        <v>1</v>
      </c>
      <c r="AJ723">
        <v>33</v>
      </c>
      <c r="AK723">
        <v>2</v>
      </c>
      <c r="AL723">
        <v>1</v>
      </c>
      <c r="AM723" s="3">
        <v>6</v>
      </c>
    </row>
    <row r="724" spans="1:39" x14ac:dyDescent="0.3">
      <c r="A724">
        <v>722</v>
      </c>
      <c r="B724">
        <v>0</v>
      </c>
      <c r="C724">
        <v>3</v>
      </c>
      <c r="D724" t="s">
        <v>1032</v>
      </c>
      <c r="E724" t="s">
        <v>21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23</v>
      </c>
      <c r="M724" t="s">
        <v>23</v>
      </c>
      <c r="N724" t="str">
        <f t="shared" si="93"/>
        <v>M</v>
      </c>
      <c r="O724">
        <f xml:space="preserve"> IF(J724="",MEDIAN(J:J),J724)</f>
        <v>7.0541999999999998</v>
      </c>
      <c r="P724">
        <f t="shared" si="94"/>
        <v>2</v>
      </c>
      <c r="Q724">
        <f t="shared" si="95"/>
        <v>0</v>
      </c>
      <c r="R724" t="s">
        <v>24</v>
      </c>
      <c r="S724" t="str">
        <f xml:space="preserve"> VLOOKUP(R724,[1]train_next!$D$3:$E$20,2,FALSE)</f>
        <v>Mr</v>
      </c>
      <c r="T724" s="3">
        <f xml:space="preserve"> IF(F724="",AVERAGEIF(S:S,S724,F:F),F724)</f>
        <v>17</v>
      </c>
      <c r="V724">
        <f t="shared" si="96"/>
        <v>1</v>
      </c>
      <c r="W724">
        <f t="shared" si="97"/>
        <v>0</v>
      </c>
      <c r="X724">
        <f xml:space="preserve"> IF(N724=X$2,1,0)</f>
        <v>1</v>
      </c>
      <c r="Y724">
        <f xml:space="preserve"> IF(N724=Y$2,1,0)</f>
        <v>0</v>
      </c>
      <c r="Z724">
        <f t="shared" si="99"/>
        <v>0</v>
      </c>
      <c r="AA724">
        <f t="shared" si="99"/>
        <v>0</v>
      </c>
      <c r="AB724">
        <f t="shared" si="99"/>
        <v>0</v>
      </c>
      <c r="AC724">
        <f t="shared" si="98"/>
        <v>0</v>
      </c>
      <c r="AD724">
        <f t="shared" si="98"/>
        <v>0</v>
      </c>
      <c r="AE724">
        <f t="shared" si="98"/>
        <v>0</v>
      </c>
      <c r="AF724">
        <f t="shared" si="92"/>
        <v>1</v>
      </c>
      <c r="AG724">
        <f t="shared" si="92"/>
        <v>0</v>
      </c>
      <c r="AH724">
        <f t="shared" si="92"/>
        <v>0</v>
      </c>
      <c r="AI724">
        <f t="shared" si="92"/>
        <v>0</v>
      </c>
      <c r="AJ724">
        <v>7.0541999999999998</v>
      </c>
      <c r="AK724">
        <v>2</v>
      </c>
      <c r="AL724">
        <v>0</v>
      </c>
      <c r="AM724" s="3">
        <v>17</v>
      </c>
    </row>
    <row r="725" spans="1:39" x14ac:dyDescent="0.3">
      <c r="A725">
        <v>723</v>
      </c>
      <c r="B725">
        <v>0</v>
      </c>
      <c r="C725">
        <v>2</v>
      </c>
      <c r="D725" t="s">
        <v>1033</v>
      </c>
      <c r="E725" t="s">
        <v>21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23</v>
      </c>
      <c r="M725" t="s">
        <v>23</v>
      </c>
      <c r="N725" t="str">
        <f t="shared" si="93"/>
        <v>M</v>
      </c>
      <c r="O725">
        <f xml:space="preserve"> IF(J725="",MEDIAN(J:J),J725)</f>
        <v>13</v>
      </c>
      <c r="P725">
        <f t="shared" si="94"/>
        <v>1</v>
      </c>
      <c r="Q725">
        <f t="shared" si="95"/>
        <v>0</v>
      </c>
      <c r="R725" t="s">
        <v>24</v>
      </c>
      <c r="S725" t="str">
        <f xml:space="preserve"> VLOOKUP(R725,[1]train_next!$D$3:$E$20,2,FALSE)</f>
        <v>Mr</v>
      </c>
      <c r="T725" s="3">
        <f xml:space="preserve"> IF(F725="",AVERAGEIF(S:S,S725,F:F),F725)</f>
        <v>34</v>
      </c>
      <c r="V725">
        <f t="shared" si="96"/>
        <v>1</v>
      </c>
      <c r="W725">
        <f t="shared" si="97"/>
        <v>0</v>
      </c>
      <c r="X725">
        <f xml:space="preserve"> IF(N725=X$2,1,0)</f>
        <v>1</v>
      </c>
      <c r="Y725">
        <f xml:space="preserve"> IF(N725=Y$2,1,0)</f>
        <v>0</v>
      </c>
      <c r="Z725">
        <f t="shared" si="99"/>
        <v>0</v>
      </c>
      <c r="AA725">
        <f t="shared" si="99"/>
        <v>0</v>
      </c>
      <c r="AB725">
        <f t="shared" si="99"/>
        <v>0</v>
      </c>
      <c r="AC725">
        <f t="shared" si="98"/>
        <v>0</v>
      </c>
      <c r="AD725">
        <f t="shared" si="98"/>
        <v>0</v>
      </c>
      <c r="AE725">
        <f t="shared" si="98"/>
        <v>0</v>
      </c>
      <c r="AF725">
        <f t="shared" si="92"/>
        <v>1</v>
      </c>
      <c r="AG725">
        <f t="shared" si="92"/>
        <v>0</v>
      </c>
      <c r="AH725">
        <f t="shared" si="92"/>
        <v>0</v>
      </c>
      <c r="AI725">
        <f t="shared" si="92"/>
        <v>0</v>
      </c>
      <c r="AJ725">
        <v>13</v>
      </c>
      <c r="AK725">
        <v>1</v>
      </c>
      <c r="AL725">
        <v>0</v>
      </c>
      <c r="AM725" s="3">
        <v>34</v>
      </c>
    </row>
    <row r="726" spans="1:39" x14ac:dyDescent="0.3">
      <c r="A726">
        <v>724</v>
      </c>
      <c r="B726">
        <v>0</v>
      </c>
      <c r="C726">
        <v>2</v>
      </c>
      <c r="D726" t="s">
        <v>1034</v>
      </c>
      <c r="E726" t="s">
        <v>21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23</v>
      </c>
      <c r="M726" t="s">
        <v>23</v>
      </c>
      <c r="N726" t="str">
        <f t="shared" si="93"/>
        <v>M</v>
      </c>
      <c r="O726">
        <f xml:space="preserve"> IF(J726="",MEDIAN(J:J),J726)</f>
        <v>13</v>
      </c>
      <c r="P726">
        <f t="shared" si="94"/>
        <v>1</v>
      </c>
      <c r="Q726">
        <f t="shared" si="95"/>
        <v>0</v>
      </c>
      <c r="R726" t="s">
        <v>24</v>
      </c>
      <c r="S726" t="str">
        <f xml:space="preserve"> VLOOKUP(R726,[1]train_next!$D$3:$E$20,2,FALSE)</f>
        <v>Mr</v>
      </c>
      <c r="T726" s="3">
        <f xml:space="preserve"> IF(F726="",AVERAGEIF(S:S,S726,F:F),F726)</f>
        <v>50</v>
      </c>
      <c r="V726">
        <f t="shared" si="96"/>
        <v>1</v>
      </c>
      <c r="W726">
        <f t="shared" si="97"/>
        <v>0</v>
      </c>
      <c r="X726">
        <f xml:space="preserve"> IF(N726=X$2,1,0)</f>
        <v>1</v>
      </c>
      <c r="Y726">
        <f xml:space="preserve"> IF(N726=Y$2,1,0)</f>
        <v>0</v>
      </c>
      <c r="Z726">
        <f t="shared" si="99"/>
        <v>0</v>
      </c>
      <c r="AA726">
        <f t="shared" si="99"/>
        <v>0</v>
      </c>
      <c r="AB726">
        <f t="shared" si="99"/>
        <v>0</v>
      </c>
      <c r="AC726">
        <f t="shared" si="98"/>
        <v>0</v>
      </c>
      <c r="AD726">
        <f t="shared" si="98"/>
        <v>0</v>
      </c>
      <c r="AE726">
        <f t="shared" si="98"/>
        <v>0</v>
      </c>
      <c r="AF726">
        <f t="shared" si="92"/>
        <v>1</v>
      </c>
      <c r="AG726">
        <f t="shared" si="92"/>
        <v>0</v>
      </c>
      <c r="AH726">
        <f t="shared" si="92"/>
        <v>0</v>
      </c>
      <c r="AI726">
        <f t="shared" si="92"/>
        <v>0</v>
      </c>
      <c r="AJ726">
        <v>13</v>
      </c>
      <c r="AK726">
        <v>1</v>
      </c>
      <c r="AL726">
        <v>0</v>
      </c>
      <c r="AM726" s="3">
        <v>50</v>
      </c>
    </row>
    <row r="727" spans="1:39" x14ac:dyDescent="0.3">
      <c r="A727">
        <v>725</v>
      </c>
      <c r="B727">
        <v>1</v>
      </c>
      <c r="C727">
        <v>1</v>
      </c>
      <c r="D727" t="s">
        <v>1035</v>
      </c>
      <c r="E727" t="s">
        <v>21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1036</v>
      </c>
      <c r="L727" t="s">
        <v>23</v>
      </c>
      <c r="M727" t="s">
        <v>23</v>
      </c>
      <c r="N727" t="str">
        <f t="shared" si="93"/>
        <v>E</v>
      </c>
      <c r="O727">
        <f xml:space="preserve"> IF(J727="",MEDIAN(J:J),J727)</f>
        <v>53.1</v>
      </c>
      <c r="P727">
        <f t="shared" si="94"/>
        <v>2</v>
      </c>
      <c r="Q727">
        <f t="shared" si="95"/>
        <v>0</v>
      </c>
      <c r="R727" t="s">
        <v>24</v>
      </c>
      <c r="S727" t="str">
        <f xml:space="preserve"> VLOOKUP(R727,[1]train_next!$D$3:$E$20,2,FALSE)</f>
        <v>Mr</v>
      </c>
      <c r="T727" s="3">
        <f xml:space="preserve"> IF(F727="",AVERAGEIF(S:S,S727,F:F),F727)</f>
        <v>27</v>
      </c>
      <c r="V727">
        <f t="shared" si="96"/>
        <v>1</v>
      </c>
      <c r="W727">
        <f t="shared" si="97"/>
        <v>0</v>
      </c>
      <c r="X727">
        <f xml:space="preserve"> IF(N727=X$2,1,0)</f>
        <v>0</v>
      </c>
      <c r="Y727">
        <f xml:space="preserve"> IF(N727=Y$2,1,0)</f>
        <v>0</v>
      </c>
      <c r="Z727">
        <f t="shared" si="99"/>
        <v>1</v>
      </c>
      <c r="AA727">
        <f t="shared" si="99"/>
        <v>0</v>
      </c>
      <c r="AB727">
        <f t="shared" si="99"/>
        <v>0</v>
      </c>
      <c r="AC727">
        <f t="shared" si="98"/>
        <v>0</v>
      </c>
      <c r="AD727">
        <f t="shared" si="98"/>
        <v>0</v>
      </c>
      <c r="AE727">
        <f t="shared" si="98"/>
        <v>0</v>
      </c>
      <c r="AF727">
        <f t="shared" si="92"/>
        <v>1</v>
      </c>
      <c r="AG727">
        <f t="shared" si="92"/>
        <v>0</v>
      </c>
      <c r="AH727">
        <f t="shared" si="92"/>
        <v>0</v>
      </c>
      <c r="AI727">
        <f t="shared" si="92"/>
        <v>0</v>
      </c>
      <c r="AJ727">
        <v>53.1</v>
      </c>
      <c r="AK727">
        <v>2</v>
      </c>
      <c r="AL727">
        <v>0</v>
      </c>
      <c r="AM727" s="3">
        <v>27</v>
      </c>
    </row>
    <row r="728" spans="1:39" x14ac:dyDescent="0.3">
      <c r="A728">
        <v>726</v>
      </c>
      <c r="B728">
        <v>0</v>
      </c>
      <c r="C728">
        <v>3</v>
      </c>
      <c r="D728" t="s">
        <v>1037</v>
      </c>
      <c r="E728" t="s">
        <v>21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23</v>
      </c>
      <c r="M728" t="s">
        <v>23</v>
      </c>
      <c r="N728" t="str">
        <f t="shared" si="93"/>
        <v>M</v>
      </c>
      <c r="O728">
        <f xml:space="preserve"> IF(J728="",MEDIAN(J:J),J728)</f>
        <v>8.6624999999999996</v>
      </c>
      <c r="P728">
        <f t="shared" si="94"/>
        <v>1</v>
      </c>
      <c r="Q728">
        <f t="shared" si="95"/>
        <v>0</v>
      </c>
      <c r="R728" t="s">
        <v>24</v>
      </c>
      <c r="S728" t="str">
        <f xml:space="preserve"> VLOOKUP(R728,[1]train_next!$D$3:$E$20,2,FALSE)</f>
        <v>Mr</v>
      </c>
      <c r="T728" s="3">
        <f xml:space="preserve"> IF(F728="",AVERAGEIF(S:S,S728,F:F),F728)</f>
        <v>20</v>
      </c>
      <c r="V728">
        <f t="shared" si="96"/>
        <v>1</v>
      </c>
      <c r="W728">
        <f t="shared" si="97"/>
        <v>0</v>
      </c>
      <c r="X728">
        <f xml:space="preserve"> IF(N728=X$2,1,0)</f>
        <v>1</v>
      </c>
      <c r="Y728">
        <f xml:space="preserve"> IF(N728=Y$2,1,0)</f>
        <v>0</v>
      </c>
      <c r="Z728">
        <f t="shared" si="99"/>
        <v>0</v>
      </c>
      <c r="AA728">
        <f t="shared" si="99"/>
        <v>0</v>
      </c>
      <c r="AB728">
        <f t="shared" si="99"/>
        <v>0</v>
      </c>
      <c r="AC728">
        <f t="shared" si="98"/>
        <v>0</v>
      </c>
      <c r="AD728">
        <f t="shared" si="98"/>
        <v>0</v>
      </c>
      <c r="AE728">
        <f t="shared" si="98"/>
        <v>0</v>
      </c>
      <c r="AF728">
        <f t="shared" si="92"/>
        <v>1</v>
      </c>
      <c r="AG728">
        <f t="shared" si="92"/>
        <v>0</v>
      </c>
      <c r="AH728">
        <f t="shared" si="92"/>
        <v>0</v>
      </c>
      <c r="AI728">
        <f t="shared" si="92"/>
        <v>0</v>
      </c>
      <c r="AJ728">
        <v>8.6624999999999996</v>
      </c>
      <c r="AK728">
        <v>1</v>
      </c>
      <c r="AL728">
        <v>0</v>
      </c>
      <c r="AM728" s="3">
        <v>20</v>
      </c>
    </row>
    <row r="729" spans="1:39" x14ac:dyDescent="0.3">
      <c r="A729">
        <v>727</v>
      </c>
      <c r="B729">
        <v>1</v>
      </c>
      <c r="C729">
        <v>2</v>
      </c>
      <c r="D729" t="s">
        <v>1038</v>
      </c>
      <c r="E729" t="s">
        <v>26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23</v>
      </c>
      <c r="M729" t="s">
        <v>23</v>
      </c>
      <c r="N729" t="str">
        <f t="shared" si="93"/>
        <v>M</v>
      </c>
      <c r="O729">
        <f xml:space="preserve"> IF(J729="",MEDIAN(J:J),J729)</f>
        <v>21</v>
      </c>
      <c r="P729">
        <f t="shared" si="94"/>
        <v>4</v>
      </c>
      <c r="Q729">
        <f t="shared" si="95"/>
        <v>1</v>
      </c>
      <c r="R729" t="s">
        <v>30</v>
      </c>
      <c r="S729" t="str">
        <f xml:space="preserve"> VLOOKUP(R729,[1]train_next!$D$3:$E$20,2,FALSE)</f>
        <v>Mrs</v>
      </c>
      <c r="T729" s="3">
        <f xml:space="preserve"> IF(F729="",AVERAGEIF(S:S,S729,F:F),F729)</f>
        <v>30</v>
      </c>
      <c r="V729">
        <f t="shared" si="96"/>
        <v>1</v>
      </c>
      <c r="W729">
        <f t="shared" si="97"/>
        <v>0</v>
      </c>
      <c r="X729">
        <f xml:space="preserve"> IF(N729=X$2,1,0)</f>
        <v>1</v>
      </c>
      <c r="Y729">
        <f xml:space="preserve"> IF(N729=Y$2,1,0)</f>
        <v>0</v>
      </c>
      <c r="Z729">
        <f t="shared" si="99"/>
        <v>0</v>
      </c>
      <c r="AA729">
        <f t="shared" si="99"/>
        <v>0</v>
      </c>
      <c r="AB729">
        <f t="shared" si="99"/>
        <v>0</v>
      </c>
      <c r="AC729">
        <f t="shared" si="98"/>
        <v>0</v>
      </c>
      <c r="AD729">
        <f t="shared" si="98"/>
        <v>0</v>
      </c>
      <c r="AE729">
        <f t="shared" si="98"/>
        <v>0</v>
      </c>
      <c r="AF729">
        <f t="shared" si="92"/>
        <v>0</v>
      </c>
      <c r="AG729">
        <f t="shared" si="92"/>
        <v>1</v>
      </c>
      <c r="AH729">
        <f t="shared" si="92"/>
        <v>0</v>
      </c>
      <c r="AI729">
        <f t="shared" si="92"/>
        <v>0</v>
      </c>
      <c r="AJ729">
        <v>21</v>
      </c>
      <c r="AK729">
        <v>4</v>
      </c>
      <c r="AL729">
        <v>1</v>
      </c>
      <c r="AM729" s="3">
        <v>30</v>
      </c>
    </row>
    <row r="730" spans="1:39" x14ac:dyDescent="0.3">
      <c r="A730">
        <v>728</v>
      </c>
      <c r="B730">
        <v>1</v>
      </c>
      <c r="C730">
        <v>3</v>
      </c>
      <c r="D730" t="s">
        <v>1039</v>
      </c>
      <c r="E730" t="s">
        <v>26</v>
      </c>
      <c r="G730">
        <v>0</v>
      </c>
      <c r="H730">
        <v>0</v>
      </c>
      <c r="I730">
        <v>36866</v>
      </c>
      <c r="J730">
        <v>7.7374999999999998</v>
      </c>
      <c r="L730" t="s">
        <v>38</v>
      </c>
      <c r="M730" t="s">
        <v>38</v>
      </c>
      <c r="N730" t="str">
        <f t="shared" si="93"/>
        <v>M</v>
      </c>
      <c r="O730">
        <f xml:space="preserve"> IF(J730="",MEDIAN(J:J),J730)</f>
        <v>7.7374999999999998</v>
      </c>
      <c r="P730">
        <f t="shared" si="94"/>
        <v>1</v>
      </c>
      <c r="Q730">
        <f t="shared" si="95"/>
        <v>1</v>
      </c>
      <c r="R730" t="s">
        <v>33</v>
      </c>
      <c r="S730" t="str">
        <f xml:space="preserve"> VLOOKUP(R730,[1]train_next!$D$3:$E$20,2,FALSE)</f>
        <v>Miss</v>
      </c>
      <c r="T730" s="3">
        <f xml:space="preserve"> IF(F730="",AVERAGEIF(S:S,S730,F:F),F730)</f>
        <v>21.8243661971831</v>
      </c>
      <c r="V730">
        <f t="shared" si="96"/>
        <v>0</v>
      </c>
      <c r="W730">
        <f t="shared" si="97"/>
        <v>0</v>
      </c>
      <c r="X730">
        <f xml:space="preserve"> IF(N730=X$2,1,0)</f>
        <v>1</v>
      </c>
      <c r="Y730">
        <f xml:space="preserve"> IF(N730=Y$2,1,0)</f>
        <v>0</v>
      </c>
      <c r="Z730">
        <f t="shared" si="99"/>
        <v>0</v>
      </c>
      <c r="AA730">
        <f t="shared" si="99"/>
        <v>0</v>
      </c>
      <c r="AB730">
        <f t="shared" si="99"/>
        <v>0</v>
      </c>
      <c r="AC730">
        <f t="shared" si="98"/>
        <v>0</v>
      </c>
      <c r="AD730">
        <f t="shared" si="98"/>
        <v>0</v>
      </c>
      <c r="AE730">
        <f t="shared" si="98"/>
        <v>0</v>
      </c>
      <c r="AF730">
        <f t="shared" ref="AF730:AI780" si="100" xml:space="preserve"> IF($S730 = AF$2,1,0)</f>
        <v>0</v>
      </c>
      <c r="AG730">
        <f t="shared" si="100"/>
        <v>0</v>
      </c>
      <c r="AH730">
        <f t="shared" si="100"/>
        <v>0</v>
      </c>
      <c r="AI730">
        <f t="shared" si="100"/>
        <v>1</v>
      </c>
      <c r="AJ730">
        <v>7.7374999999999998</v>
      </c>
      <c r="AK730">
        <v>1</v>
      </c>
      <c r="AL730">
        <v>1</v>
      </c>
      <c r="AM730" s="3">
        <v>21.8243661971831</v>
      </c>
    </row>
    <row r="731" spans="1:39" x14ac:dyDescent="0.3">
      <c r="A731">
        <v>729</v>
      </c>
      <c r="B731">
        <v>0</v>
      </c>
      <c r="C731">
        <v>2</v>
      </c>
      <c r="D731" t="s">
        <v>1040</v>
      </c>
      <c r="E731" t="s">
        <v>21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23</v>
      </c>
      <c r="M731" t="s">
        <v>23</v>
      </c>
      <c r="N731" t="str">
        <f t="shared" si="93"/>
        <v>M</v>
      </c>
      <c r="O731">
        <f xml:space="preserve"> IF(J731="",MEDIAN(J:J),J731)</f>
        <v>26</v>
      </c>
      <c r="P731">
        <f t="shared" si="94"/>
        <v>2</v>
      </c>
      <c r="Q731">
        <f t="shared" si="95"/>
        <v>0</v>
      </c>
      <c r="R731" t="s">
        <v>24</v>
      </c>
      <c r="S731" t="str">
        <f xml:space="preserve"> VLOOKUP(R731,[1]train_next!$D$3:$E$20,2,FALSE)</f>
        <v>Mr</v>
      </c>
      <c r="T731" s="3">
        <f xml:space="preserve"> IF(F731="",AVERAGEIF(S:S,S731,F:F),F731)</f>
        <v>25</v>
      </c>
      <c r="V731">
        <f t="shared" si="96"/>
        <v>1</v>
      </c>
      <c r="W731">
        <f t="shared" si="97"/>
        <v>0</v>
      </c>
      <c r="X731">
        <f xml:space="preserve"> IF(N731=X$2,1,0)</f>
        <v>1</v>
      </c>
      <c r="Y731">
        <f xml:space="preserve"> IF(N731=Y$2,1,0)</f>
        <v>0</v>
      </c>
      <c r="Z731">
        <f t="shared" si="99"/>
        <v>0</v>
      </c>
      <c r="AA731">
        <f t="shared" si="99"/>
        <v>0</v>
      </c>
      <c r="AB731">
        <f t="shared" si="99"/>
        <v>0</v>
      </c>
      <c r="AC731">
        <f t="shared" si="98"/>
        <v>0</v>
      </c>
      <c r="AD731">
        <f t="shared" si="98"/>
        <v>0</v>
      </c>
      <c r="AE731">
        <f t="shared" si="98"/>
        <v>0</v>
      </c>
      <c r="AF731">
        <f t="shared" si="100"/>
        <v>1</v>
      </c>
      <c r="AG731">
        <f t="shared" si="100"/>
        <v>0</v>
      </c>
      <c r="AH731">
        <f t="shared" si="100"/>
        <v>0</v>
      </c>
      <c r="AI731">
        <f t="shared" si="100"/>
        <v>0</v>
      </c>
      <c r="AJ731">
        <v>26</v>
      </c>
      <c r="AK731">
        <v>2</v>
      </c>
      <c r="AL731">
        <v>0</v>
      </c>
      <c r="AM731" s="3">
        <v>25</v>
      </c>
    </row>
    <row r="732" spans="1:39" x14ac:dyDescent="0.3">
      <c r="A732">
        <v>730</v>
      </c>
      <c r="B732">
        <v>0</v>
      </c>
      <c r="C732">
        <v>3</v>
      </c>
      <c r="D732" t="s">
        <v>1041</v>
      </c>
      <c r="E732" t="s">
        <v>26</v>
      </c>
      <c r="F732">
        <v>25</v>
      </c>
      <c r="G732">
        <v>1</v>
      </c>
      <c r="H732">
        <v>0</v>
      </c>
      <c r="I732" t="s">
        <v>1042</v>
      </c>
      <c r="J732">
        <v>7.9249999999999998</v>
      </c>
      <c r="L732" t="s">
        <v>23</v>
      </c>
      <c r="M732" t="s">
        <v>23</v>
      </c>
      <c r="N732" t="str">
        <f t="shared" si="93"/>
        <v>M</v>
      </c>
      <c r="O732">
        <f xml:space="preserve"> IF(J732="",MEDIAN(J:J),J732)</f>
        <v>7.9249999999999998</v>
      </c>
      <c r="P732">
        <f t="shared" si="94"/>
        <v>2</v>
      </c>
      <c r="Q732">
        <f t="shared" si="95"/>
        <v>1</v>
      </c>
      <c r="R732" t="s">
        <v>33</v>
      </c>
      <c r="S732" t="str">
        <f xml:space="preserve"> VLOOKUP(R732,[1]train_next!$D$3:$E$20,2,FALSE)</f>
        <v>Miss</v>
      </c>
      <c r="T732" s="3">
        <f xml:space="preserve"> IF(F732="",AVERAGEIF(S:S,S732,F:F),F732)</f>
        <v>25</v>
      </c>
      <c r="V732">
        <f t="shared" si="96"/>
        <v>1</v>
      </c>
      <c r="W732">
        <f t="shared" si="97"/>
        <v>0</v>
      </c>
      <c r="X732">
        <f xml:space="preserve"> IF(N732=X$2,1,0)</f>
        <v>1</v>
      </c>
      <c r="Y732">
        <f xml:space="preserve"> IF(N732=Y$2,1,0)</f>
        <v>0</v>
      </c>
      <c r="Z732">
        <f t="shared" si="99"/>
        <v>0</v>
      </c>
      <c r="AA732">
        <f t="shared" si="99"/>
        <v>0</v>
      </c>
      <c r="AB732">
        <f t="shared" si="99"/>
        <v>0</v>
      </c>
      <c r="AC732">
        <f t="shared" si="98"/>
        <v>0</v>
      </c>
      <c r="AD732">
        <f t="shared" si="98"/>
        <v>0</v>
      </c>
      <c r="AE732">
        <f t="shared" si="98"/>
        <v>0</v>
      </c>
      <c r="AF732">
        <f t="shared" si="100"/>
        <v>0</v>
      </c>
      <c r="AG732">
        <f t="shared" si="100"/>
        <v>0</v>
      </c>
      <c r="AH732">
        <f t="shared" si="100"/>
        <v>0</v>
      </c>
      <c r="AI732">
        <f t="shared" si="100"/>
        <v>1</v>
      </c>
      <c r="AJ732">
        <v>7.9249999999999998</v>
      </c>
      <c r="AK732">
        <v>2</v>
      </c>
      <c r="AL732">
        <v>1</v>
      </c>
      <c r="AM732" s="3">
        <v>25</v>
      </c>
    </row>
    <row r="733" spans="1:39" x14ac:dyDescent="0.3">
      <c r="A733">
        <v>731</v>
      </c>
      <c r="B733">
        <v>1</v>
      </c>
      <c r="C733">
        <v>1</v>
      </c>
      <c r="D733" t="s">
        <v>1043</v>
      </c>
      <c r="E733" t="s">
        <v>26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991</v>
      </c>
      <c r="L733" t="s">
        <v>23</v>
      </c>
      <c r="M733" t="s">
        <v>23</v>
      </c>
      <c r="N733" t="str">
        <f t="shared" si="93"/>
        <v>B</v>
      </c>
      <c r="O733">
        <f xml:space="preserve"> IF(J733="",MEDIAN(J:J),J733)</f>
        <v>211.33750000000001</v>
      </c>
      <c r="P733">
        <f t="shared" si="94"/>
        <v>1</v>
      </c>
      <c r="Q733">
        <f t="shared" si="95"/>
        <v>1</v>
      </c>
      <c r="R733" t="s">
        <v>33</v>
      </c>
      <c r="S733" t="str">
        <f xml:space="preserve"> VLOOKUP(R733,[1]train_next!$D$3:$E$20,2,FALSE)</f>
        <v>Miss</v>
      </c>
      <c r="T733" s="3">
        <f xml:space="preserve"> IF(F733="",AVERAGEIF(S:S,S733,F:F),F733)</f>
        <v>29</v>
      </c>
      <c r="V733">
        <f t="shared" si="96"/>
        <v>1</v>
      </c>
      <c r="W733">
        <f t="shared" si="97"/>
        <v>0</v>
      </c>
      <c r="X733">
        <f xml:space="preserve"> IF(N733=X$2,1,0)</f>
        <v>0</v>
      </c>
      <c r="Y733">
        <f xml:space="preserve"> IF(N733=Y$2,1,0)</f>
        <v>0</v>
      </c>
      <c r="Z733">
        <f t="shared" si="99"/>
        <v>0</v>
      </c>
      <c r="AA733">
        <f t="shared" si="99"/>
        <v>0</v>
      </c>
      <c r="AB733">
        <f t="shared" si="99"/>
        <v>0</v>
      </c>
      <c r="AC733">
        <f t="shared" si="98"/>
        <v>0</v>
      </c>
      <c r="AD733">
        <f t="shared" si="98"/>
        <v>1</v>
      </c>
      <c r="AE733">
        <f t="shared" si="98"/>
        <v>0</v>
      </c>
      <c r="AF733">
        <f t="shared" si="100"/>
        <v>0</v>
      </c>
      <c r="AG733">
        <f t="shared" si="100"/>
        <v>0</v>
      </c>
      <c r="AH733">
        <f t="shared" si="100"/>
        <v>0</v>
      </c>
      <c r="AI733">
        <f t="shared" si="100"/>
        <v>1</v>
      </c>
      <c r="AJ733">
        <v>211.33750000000001</v>
      </c>
      <c r="AK733">
        <v>1</v>
      </c>
      <c r="AL733">
        <v>1</v>
      </c>
      <c r="AM733" s="3">
        <v>29</v>
      </c>
    </row>
    <row r="734" spans="1:39" x14ac:dyDescent="0.3">
      <c r="A734">
        <v>732</v>
      </c>
      <c r="B734">
        <v>0</v>
      </c>
      <c r="C734">
        <v>3</v>
      </c>
      <c r="D734" t="s">
        <v>1044</v>
      </c>
      <c r="E734" t="s">
        <v>21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29</v>
      </c>
      <c r="M734" t="s">
        <v>29</v>
      </c>
      <c r="N734" t="str">
        <f t="shared" si="93"/>
        <v>M</v>
      </c>
      <c r="O734">
        <f xml:space="preserve"> IF(J734="",MEDIAN(J:J),J734)</f>
        <v>18.787500000000001</v>
      </c>
      <c r="P734">
        <f t="shared" si="94"/>
        <v>1</v>
      </c>
      <c r="Q734">
        <f t="shared" si="95"/>
        <v>0</v>
      </c>
      <c r="R734" t="s">
        <v>24</v>
      </c>
      <c r="S734" t="str">
        <f xml:space="preserve"> VLOOKUP(R734,[1]train_next!$D$3:$E$20,2,FALSE)</f>
        <v>Mr</v>
      </c>
      <c r="T734" s="3">
        <f xml:space="preserve"> IF(F734="",AVERAGEIF(S:S,S734,F:F),F734)</f>
        <v>11</v>
      </c>
      <c r="V734">
        <f t="shared" si="96"/>
        <v>0</v>
      </c>
      <c r="W734">
        <f t="shared" si="97"/>
        <v>1</v>
      </c>
      <c r="X734">
        <f xml:space="preserve"> IF(N734=X$2,1,0)</f>
        <v>1</v>
      </c>
      <c r="Y734">
        <f xml:space="preserve"> IF(N734=Y$2,1,0)</f>
        <v>0</v>
      </c>
      <c r="Z734">
        <f t="shared" si="99"/>
        <v>0</v>
      </c>
      <c r="AA734">
        <f t="shared" si="99"/>
        <v>0</v>
      </c>
      <c r="AB734">
        <f t="shared" si="99"/>
        <v>0</v>
      </c>
      <c r="AC734">
        <f t="shared" si="98"/>
        <v>0</v>
      </c>
      <c r="AD734">
        <f t="shared" si="98"/>
        <v>0</v>
      </c>
      <c r="AE734">
        <f t="shared" si="98"/>
        <v>0</v>
      </c>
      <c r="AF734">
        <f t="shared" si="100"/>
        <v>1</v>
      </c>
      <c r="AG734">
        <f t="shared" si="100"/>
        <v>0</v>
      </c>
      <c r="AH734">
        <f t="shared" si="100"/>
        <v>0</v>
      </c>
      <c r="AI734">
        <f t="shared" si="100"/>
        <v>0</v>
      </c>
      <c r="AJ734">
        <v>18.787500000000001</v>
      </c>
      <c r="AK734">
        <v>1</v>
      </c>
      <c r="AL734">
        <v>0</v>
      </c>
      <c r="AM734" s="3">
        <v>11</v>
      </c>
    </row>
    <row r="735" spans="1:39" x14ac:dyDescent="0.3">
      <c r="A735">
        <v>733</v>
      </c>
      <c r="B735">
        <v>0</v>
      </c>
      <c r="C735">
        <v>2</v>
      </c>
      <c r="D735" t="s">
        <v>1045</v>
      </c>
      <c r="E735" t="s">
        <v>21</v>
      </c>
      <c r="G735">
        <v>0</v>
      </c>
      <c r="H735">
        <v>0</v>
      </c>
      <c r="I735">
        <v>239855</v>
      </c>
      <c r="J735">
        <v>0</v>
      </c>
      <c r="L735" t="s">
        <v>23</v>
      </c>
      <c r="M735" t="s">
        <v>23</v>
      </c>
      <c r="N735" t="str">
        <f t="shared" si="93"/>
        <v>M</v>
      </c>
      <c r="O735">
        <f xml:space="preserve"> IF(J735="",MEDIAN(J:J),J735)</f>
        <v>0</v>
      </c>
      <c r="P735">
        <f t="shared" si="94"/>
        <v>1</v>
      </c>
      <c r="Q735">
        <f t="shared" si="95"/>
        <v>0</v>
      </c>
      <c r="R735" t="s">
        <v>24</v>
      </c>
      <c r="S735" t="str">
        <f xml:space="preserve"> VLOOKUP(R735,[1]train_next!$D$3:$E$20,2,FALSE)</f>
        <v>Mr</v>
      </c>
      <c r="T735" s="3">
        <f xml:space="preserve"> IF(F735="",AVERAGEIF(S:S,S735,F:F),F735)</f>
        <v>32.252151462994838</v>
      </c>
      <c r="V735">
        <f t="shared" si="96"/>
        <v>1</v>
      </c>
      <c r="W735">
        <f t="shared" si="97"/>
        <v>0</v>
      </c>
      <c r="X735">
        <f xml:space="preserve"> IF(N735=X$2,1,0)</f>
        <v>1</v>
      </c>
      <c r="Y735">
        <f xml:space="preserve"> IF(N735=Y$2,1,0)</f>
        <v>0</v>
      </c>
      <c r="Z735">
        <f t="shared" si="99"/>
        <v>0</v>
      </c>
      <c r="AA735">
        <f t="shared" si="99"/>
        <v>0</v>
      </c>
      <c r="AB735">
        <f t="shared" si="99"/>
        <v>0</v>
      </c>
      <c r="AC735">
        <f t="shared" si="98"/>
        <v>0</v>
      </c>
      <c r="AD735">
        <f t="shared" si="98"/>
        <v>0</v>
      </c>
      <c r="AE735">
        <f t="shared" si="98"/>
        <v>0</v>
      </c>
      <c r="AF735">
        <f t="shared" si="100"/>
        <v>1</v>
      </c>
      <c r="AG735">
        <f t="shared" si="100"/>
        <v>0</v>
      </c>
      <c r="AH735">
        <f t="shared" si="100"/>
        <v>0</v>
      </c>
      <c r="AI735">
        <f t="shared" si="100"/>
        <v>0</v>
      </c>
      <c r="AJ735">
        <v>0</v>
      </c>
      <c r="AK735">
        <v>1</v>
      </c>
      <c r="AL735">
        <v>0</v>
      </c>
      <c r="AM735" s="3">
        <v>32.252151462994838</v>
      </c>
    </row>
    <row r="736" spans="1:39" x14ac:dyDescent="0.3">
      <c r="A736">
        <v>734</v>
      </c>
      <c r="B736">
        <v>0</v>
      </c>
      <c r="C736">
        <v>2</v>
      </c>
      <c r="D736" t="s">
        <v>1046</v>
      </c>
      <c r="E736" t="s">
        <v>21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23</v>
      </c>
      <c r="M736" t="s">
        <v>23</v>
      </c>
      <c r="N736" t="str">
        <f t="shared" si="93"/>
        <v>M</v>
      </c>
      <c r="O736">
        <f xml:space="preserve"> IF(J736="",MEDIAN(J:J),J736)</f>
        <v>13</v>
      </c>
      <c r="P736">
        <f t="shared" si="94"/>
        <v>1</v>
      </c>
      <c r="Q736">
        <f t="shared" si="95"/>
        <v>0</v>
      </c>
      <c r="R736" t="s">
        <v>24</v>
      </c>
      <c r="S736" t="str">
        <f xml:space="preserve"> VLOOKUP(R736,[1]train_next!$D$3:$E$20,2,FALSE)</f>
        <v>Mr</v>
      </c>
      <c r="T736" s="3">
        <f xml:space="preserve"> IF(F736="",AVERAGEIF(S:S,S736,F:F),F736)</f>
        <v>23</v>
      </c>
      <c r="V736">
        <f t="shared" si="96"/>
        <v>1</v>
      </c>
      <c r="W736">
        <f t="shared" si="97"/>
        <v>0</v>
      </c>
      <c r="X736">
        <f xml:space="preserve"> IF(N736=X$2,1,0)</f>
        <v>1</v>
      </c>
      <c r="Y736">
        <f xml:space="preserve"> IF(N736=Y$2,1,0)</f>
        <v>0</v>
      </c>
      <c r="Z736">
        <f t="shared" si="99"/>
        <v>0</v>
      </c>
      <c r="AA736">
        <f t="shared" si="99"/>
        <v>0</v>
      </c>
      <c r="AB736">
        <f t="shared" si="99"/>
        <v>0</v>
      </c>
      <c r="AC736">
        <f t="shared" si="98"/>
        <v>0</v>
      </c>
      <c r="AD736">
        <f t="shared" si="98"/>
        <v>0</v>
      </c>
      <c r="AE736">
        <f t="shared" si="98"/>
        <v>0</v>
      </c>
      <c r="AF736">
        <f t="shared" si="100"/>
        <v>1</v>
      </c>
      <c r="AG736">
        <f t="shared" si="100"/>
        <v>0</v>
      </c>
      <c r="AH736">
        <f t="shared" si="100"/>
        <v>0</v>
      </c>
      <c r="AI736">
        <f t="shared" si="100"/>
        <v>0</v>
      </c>
      <c r="AJ736">
        <v>13</v>
      </c>
      <c r="AK736">
        <v>1</v>
      </c>
      <c r="AL736">
        <v>0</v>
      </c>
      <c r="AM736" s="3">
        <v>23</v>
      </c>
    </row>
    <row r="737" spans="1:39" x14ac:dyDescent="0.3">
      <c r="A737">
        <v>735</v>
      </c>
      <c r="B737">
        <v>0</v>
      </c>
      <c r="C737">
        <v>2</v>
      </c>
      <c r="D737" t="s">
        <v>1047</v>
      </c>
      <c r="E737" t="s">
        <v>21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23</v>
      </c>
      <c r="M737" t="s">
        <v>23</v>
      </c>
      <c r="N737" t="str">
        <f t="shared" si="93"/>
        <v>M</v>
      </c>
      <c r="O737">
        <f xml:space="preserve"> IF(J737="",MEDIAN(J:J),J737)</f>
        <v>13</v>
      </c>
      <c r="P737">
        <f t="shared" si="94"/>
        <v>1</v>
      </c>
      <c r="Q737">
        <f t="shared" si="95"/>
        <v>0</v>
      </c>
      <c r="R737" t="s">
        <v>24</v>
      </c>
      <c r="S737" t="str">
        <f xml:space="preserve"> VLOOKUP(R737,[1]train_next!$D$3:$E$20,2,FALSE)</f>
        <v>Mr</v>
      </c>
      <c r="T737" s="3">
        <f xml:space="preserve"> IF(F737="",AVERAGEIF(S:S,S737,F:F),F737)</f>
        <v>23</v>
      </c>
      <c r="V737">
        <f t="shared" si="96"/>
        <v>1</v>
      </c>
      <c r="W737">
        <f t="shared" si="97"/>
        <v>0</v>
      </c>
      <c r="X737">
        <f xml:space="preserve"> IF(N737=X$2,1,0)</f>
        <v>1</v>
      </c>
      <c r="Y737">
        <f xml:space="preserve"> IF(N737=Y$2,1,0)</f>
        <v>0</v>
      </c>
      <c r="Z737">
        <f t="shared" si="99"/>
        <v>0</v>
      </c>
      <c r="AA737">
        <f t="shared" si="99"/>
        <v>0</v>
      </c>
      <c r="AB737">
        <f t="shared" si="99"/>
        <v>0</v>
      </c>
      <c r="AC737">
        <f t="shared" si="98"/>
        <v>0</v>
      </c>
      <c r="AD737">
        <f t="shared" si="98"/>
        <v>0</v>
      </c>
      <c r="AE737">
        <f t="shared" si="98"/>
        <v>0</v>
      </c>
      <c r="AF737">
        <f t="shared" si="100"/>
        <v>1</v>
      </c>
      <c r="AG737">
        <f t="shared" si="100"/>
        <v>0</v>
      </c>
      <c r="AH737">
        <f t="shared" si="100"/>
        <v>0</v>
      </c>
      <c r="AI737">
        <f t="shared" si="100"/>
        <v>0</v>
      </c>
      <c r="AJ737">
        <v>13</v>
      </c>
      <c r="AK737">
        <v>1</v>
      </c>
      <c r="AL737">
        <v>0</v>
      </c>
      <c r="AM737" s="3">
        <v>23</v>
      </c>
    </row>
    <row r="738" spans="1:39" x14ac:dyDescent="0.3">
      <c r="A738">
        <v>736</v>
      </c>
      <c r="B738">
        <v>0</v>
      </c>
      <c r="C738">
        <v>3</v>
      </c>
      <c r="D738" t="s">
        <v>1048</v>
      </c>
      <c r="E738" t="s">
        <v>21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23</v>
      </c>
      <c r="M738" t="s">
        <v>23</v>
      </c>
      <c r="N738" t="str">
        <f t="shared" si="93"/>
        <v>M</v>
      </c>
      <c r="O738">
        <f xml:space="preserve"> IF(J738="",MEDIAN(J:J),J738)</f>
        <v>16.100000000000001</v>
      </c>
      <c r="P738">
        <f t="shared" si="94"/>
        <v>1</v>
      </c>
      <c r="Q738">
        <f t="shared" si="95"/>
        <v>0</v>
      </c>
      <c r="R738" t="s">
        <v>24</v>
      </c>
      <c r="S738" t="str">
        <f xml:space="preserve"> VLOOKUP(R738,[1]train_next!$D$3:$E$20,2,FALSE)</f>
        <v>Mr</v>
      </c>
      <c r="T738" s="3">
        <f xml:space="preserve"> IF(F738="",AVERAGEIF(S:S,S738,F:F),F738)</f>
        <v>28.5</v>
      </c>
      <c r="V738">
        <f t="shared" si="96"/>
        <v>1</v>
      </c>
      <c r="W738">
        <f t="shared" si="97"/>
        <v>0</v>
      </c>
      <c r="X738">
        <f xml:space="preserve"> IF(N738=X$2,1,0)</f>
        <v>1</v>
      </c>
      <c r="Y738">
        <f xml:space="preserve"> IF(N738=Y$2,1,0)</f>
        <v>0</v>
      </c>
      <c r="Z738">
        <f t="shared" si="99"/>
        <v>0</v>
      </c>
      <c r="AA738">
        <f t="shared" si="99"/>
        <v>0</v>
      </c>
      <c r="AB738">
        <f t="shared" si="99"/>
        <v>0</v>
      </c>
      <c r="AC738">
        <f t="shared" si="98"/>
        <v>0</v>
      </c>
      <c r="AD738">
        <f t="shared" si="98"/>
        <v>0</v>
      </c>
      <c r="AE738">
        <f t="shared" si="98"/>
        <v>0</v>
      </c>
      <c r="AF738">
        <f t="shared" si="100"/>
        <v>1</v>
      </c>
      <c r="AG738">
        <f t="shared" si="100"/>
        <v>0</v>
      </c>
      <c r="AH738">
        <f t="shared" si="100"/>
        <v>0</v>
      </c>
      <c r="AI738">
        <f t="shared" si="100"/>
        <v>0</v>
      </c>
      <c r="AJ738">
        <v>16.100000000000001</v>
      </c>
      <c r="AK738">
        <v>1</v>
      </c>
      <c r="AL738">
        <v>0</v>
      </c>
      <c r="AM738" s="3">
        <v>28.5</v>
      </c>
    </row>
    <row r="739" spans="1:39" x14ac:dyDescent="0.3">
      <c r="A739">
        <v>737</v>
      </c>
      <c r="B739">
        <v>0</v>
      </c>
      <c r="C739">
        <v>3</v>
      </c>
      <c r="D739" t="s">
        <v>1049</v>
      </c>
      <c r="E739" t="s">
        <v>26</v>
      </c>
      <c r="F739">
        <v>48</v>
      </c>
      <c r="G739">
        <v>1</v>
      </c>
      <c r="H739">
        <v>3</v>
      </c>
      <c r="I739" t="s">
        <v>156</v>
      </c>
      <c r="J739">
        <v>34.375</v>
      </c>
      <c r="L739" t="s">
        <v>23</v>
      </c>
      <c r="M739" t="s">
        <v>23</v>
      </c>
      <c r="N739" t="str">
        <f t="shared" si="93"/>
        <v>M</v>
      </c>
      <c r="O739">
        <f xml:space="preserve"> IF(J739="",MEDIAN(J:J),J739)</f>
        <v>34.375</v>
      </c>
      <c r="P739">
        <f t="shared" si="94"/>
        <v>5</v>
      </c>
      <c r="Q739">
        <f t="shared" si="95"/>
        <v>1</v>
      </c>
      <c r="R739" t="s">
        <v>30</v>
      </c>
      <c r="S739" t="str">
        <f xml:space="preserve"> VLOOKUP(R739,[1]train_next!$D$3:$E$20,2,FALSE)</f>
        <v>Mrs</v>
      </c>
      <c r="T739" s="3">
        <f xml:space="preserve"> IF(F739="",AVERAGEIF(S:S,S739,F:F),F739)</f>
        <v>48</v>
      </c>
      <c r="V739">
        <f t="shared" si="96"/>
        <v>1</v>
      </c>
      <c r="W739">
        <f t="shared" si="97"/>
        <v>0</v>
      </c>
      <c r="X739">
        <f xml:space="preserve"> IF(N739=X$2,1,0)</f>
        <v>1</v>
      </c>
      <c r="Y739">
        <f xml:space="preserve"> IF(N739=Y$2,1,0)</f>
        <v>0</v>
      </c>
      <c r="Z739">
        <f t="shared" si="99"/>
        <v>0</v>
      </c>
      <c r="AA739">
        <f t="shared" si="99"/>
        <v>0</v>
      </c>
      <c r="AB739">
        <f t="shared" si="99"/>
        <v>0</v>
      </c>
      <c r="AC739">
        <f t="shared" si="98"/>
        <v>0</v>
      </c>
      <c r="AD739">
        <f t="shared" si="98"/>
        <v>0</v>
      </c>
      <c r="AE739">
        <f t="shared" si="98"/>
        <v>0</v>
      </c>
      <c r="AF739">
        <f t="shared" si="100"/>
        <v>0</v>
      </c>
      <c r="AG739">
        <f t="shared" si="100"/>
        <v>1</v>
      </c>
      <c r="AH739">
        <f t="shared" si="100"/>
        <v>0</v>
      </c>
      <c r="AI739">
        <f t="shared" si="100"/>
        <v>0</v>
      </c>
      <c r="AJ739">
        <v>34.375</v>
      </c>
      <c r="AK739">
        <v>5</v>
      </c>
      <c r="AL739">
        <v>1</v>
      </c>
      <c r="AM739" s="3">
        <v>48</v>
      </c>
    </row>
    <row r="740" spans="1:39" x14ac:dyDescent="0.3">
      <c r="A740">
        <v>738</v>
      </c>
      <c r="B740">
        <v>1</v>
      </c>
      <c r="C740">
        <v>1</v>
      </c>
      <c r="D740" t="s">
        <v>1050</v>
      </c>
      <c r="E740" t="s">
        <v>21</v>
      </c>
      <c r="F740">
        <v>35</v>
      </c>
      <c r="G740">
        <v>0</v>
      </c>
      <c r="H740">
        <v>0</v>
      </c>
      <c r="I740" t="s">
        <v>407</v>
      </c>
      <c r="J740">
        <v>512.32920000000001</v>
      </c>
      <c r="K740" t="s">
        <v>1051</v>
      </c>
      <c r="L740" t="s">
        <v>29</v>
      </c>
      <c r="M740" t="s">
        <v>29</v>
      </c>
      <c r="N740" t="str">
        <f t="shared" si="93"/>
        <v>B</v>
      </c>
      <c r="O740">
        <f xml:space="preserve"> IF(J740="",MEDIAN(J:J),J740)</f>
        <v>512.32920000000001</v>
      </c>
      <c r="P740">
        <f t="shared" si="94"/>
        <v>1</v>
      </c>
      <c r="Q740">
        <f t="shared" si="95"/>
        <v>0</v>
      </c>
      <c r="R740" t="s">
        <v>24</v>
      </c>
      <c r="S740" t="str">
        <f xml:space="preserve"> VLOOKUP(R740,[1]train_next!$D$3:$E$20,2,FALSE)</f>
        <v>Mr</v>
      </c>
      <c r="T740" s="3">
        <f xml:space="preserve"> IF(F740="",AVERAGEIF(S:S,S740,F:F),F740)</f>
        <v>35</v>
      </c>
      <c r="V740">
        <f t="shared" si="96"/>
        <v>0</v>
      </c>
      <c r="W740">
        <f t="shared" si="97"/>
        <v>1</v>
      </c>
      <c r="X740">
        <f xml:space="preserve"> IF(N740=X$2,1,0)</f>
        <v>0</v>
      </c>
      <c r="Y740">
        <f xml:space="preserve"> IF(N740=Y$2,1,0)</f>
        <v>0</v>
      </c>
      <c r="Z740">
        <f t="shared" si="99"/>
        <v>0</v>
      </c>
      <c r="AA740">
        <f t="shared" si="99"/>
        <v>0</v>
      </c>
      <c r="AB740">
        <f t="shared" si="99"/>
        <v>0</v>
      </c>
      <c r="AC740">
        <f t="shared" si="98"/>
        <v>0</v>
      </c>
      <c r="AD740">
        <f t="shared" si="98"/>
        <v>1</v>
      </c>
      <c r="AE740">
        <f t="shared" si="98"/>
        <v>0</v>
      </c>
      <c r="AF740">
        <f t="shared" si="100"/>
        <v>1</v>
      </c>
      <c r="AG740">
        <f t="shared" si="100"/>
        <v>0</v>
      </c>
      <c r="AH740">
        <f t="shared" si="100"/>
        <v>0</v>
      </c>
      <c r="AI740">
        <f t="shared" si="100"/>
        <v>0</v>
      </c>
      <c r="AJ740">
        <v>512.32920000000001</v>
      </c>
      <c r="AK740">
        <v>1</v>
      </c>
      <c r="AL740">
        <v>0</v>
      </c>
      <c r="AM740" s="3">
        <v>35</v>
      </c>
    </row>
    <row r="741" spans="1:39" x14ac:dyDescent="0.3">
      <c r="A741">
        <v>739</v>
      </c>
      <c r="B741">
        <v>0</v>
      </c>
      <c r="C741">
        <v>3</v>
      </c>
      <c r="D741" t="s">
        <v>1052</v>
      </c>
      <c r="E741" t="s">
        <v>21</v>
      </c>
      <c r="G741">
        <v>0</v>
      </c>
      <c r="H741">
        <v>0</v>
      </c>
      <c r="I741">
        <v>349201</v>
      </c>
      <c r="J741">
        <v>7.8958000000000004</v>
      </c>
      <c r="L741" t="s">
        <v>23</v>
      </c>
      <c r="M741" t="s">
        <v>23</v>
      </c>
      <c r="N741" t="str">
        <f t="shared" si="93"/>
        <v>M</v>
      </c>
      <c r="O741">
        <f xml:space="preserve"> IF(J741="",MEDIAN(J:J),J741)</f>
        <v>7.8958000000000004</v>
      </c>
      <c r="P741">
        <f t="shared" si="94"/>
        <v>1</v>
      </c>
      <c r="Q741">
        <f t="shared" si="95"/>
        <v>0</v>
      </c>
      <c r="R741" t="s">
        <v>24</v>
      </c>
      <c r="S741" t="str">
        <f xml:space="preserve"> VLOOKUP(R741,[1]train_next!$D$3:$E$20,2,FALSE)</f>
        <v>Mr</v>
      </c>
      <c r="T741" s="3">
        <f xml:space="preserve"> IF(F741="",AVERAGEIF(S:S,S741,F:F),F741)</f>
        <v>32.252151462994838</v>
      </c>
      <c r="V741">
        <f t="shared" si="96"/>
        <v>1</v>
      </c>
      <c r="W741">
        <f t="shared" si="97"/>
        <v>0</v>
      </c>
      <c r="X741">
        <f xml:space="preserve"> IF(N741=X$2,1,0)</f>
        <v>1</v>
      </c>
      <c r="Y741">
        <f xml:space="preserve"> IF(N741=Y$2,1,0)</f>
        <v>0</v>
      </c>
      <c r="Z741">
        <f t="shared" si="99"/>
        <v>0</v>
      </c>
      <c r="AA741">
        <f t="shared" si="99"/>
        <v>0</v>
      </c>
      <c r="AB741">
        <f t="shared" si="99"/>
        <v>0</v>
      </c>
      <c r="AC741">
        <f t="shared" si="98"/>
        <v>0</v>
      </c>
      <c r="AD741">
        <f t="shared" si="98"/>
        <v>0</v>
      </c>
      <c r="AE741">
        <f t="shared" si="98"/>
        <v>0</v>
      </c>
      <c r="AF741">
        <f t="shared" si="100"/>
        <v>1</v>
      </c>
      <c r="AG741">
        <f t="shared" si="100"/>
        <v>0</v>
      </c>
      <c r="AH741">
        <f t="shared" si="100"/>
        <v>0</v>
      </c>
      <c r="AI741">
        <f t="shared" si="100"/>
        <v>0</v>
      </c>
      <c r="AJ741">
        <v>7.8958000000000004</v>
      </c>
      <c r="AK741">
        <v>1</v>
      </c>
      <c r="AL741">
        <v>0</v>
      </c>
      <c r="AM741" s="3">
        <v>32.252151462994838</v>
      </c>
    </row>
    <row r="742" spans="1:39" x14ac:dyDescent="0.3">
      <c r="A742">
        <v>740</v>
      </c>
      <c r="B742">
        <v>0</v>
      </c>
      <c r="C742">
        <v>3</v>
      </c>
      <c r="D742" t="s">
        <v>1053</v>
      </c>
      <c r="E742" t="s">
        <v>21</v>
      </c>
      <c r="G742">
        <v>0</v>
      </c>
      <c r="H742">
        <v>0</v>
      </c>
      <c r="I742">
        <v>349218</v>
      </c>
      <c r="J742">
        <v>7.8958000000000004</v>
      </c>
      <c r="L742" t="s">
        <v>23</v>
      </c>
      <c r="M742" t="s">
        <v>23</v>
      </c>
      <c r="N742" t="str">
        <f t="shared" si="93"/>
        <v>M</v>
      </c>
      <c r="O742">
        <f xml:space="preserve"> IF(J742="",MEDIAN(J:J),J742)</f>
        <v>7.8958000000000004</v>
      </c>
      <c r="P742">
        <f t="shared" si="94"/>
        <v>1</v>
      </c>
      <c r="Q742">
        <f t="shared" si="95"/>
        <v>0</v>
      </c>
      <c r="R742" t="s">
        <v>24</v>
      </c>
      <c r="S742" t="str">
        <f xml:space="preserve"> VLOOKUP(R742,[1]train_next!$D$3:$E$20,2,FALSE)</f>
        <v>Mr</v>
      </c>
      <c r="T742" s="3">
        <f xml:space="preserve"> IF(F742="",AVERAGEIF(S:S,S742,F:F),F742)</f>
        <v>32.252151462994838</v>
      </c>
      <c r="V742">
        <f t="shared" si="96"/>
        <v>1</v>
      </c>
      <c r="W742">
        <f t="shared" si="97"/>
        <v>0</v>
      </c>
      <c r="X742">
        <f xml:space="preserve"> IF(N742=X$2,1,0)</f>
        <v>1</v>
      </c>
      <c r="Y742">
        <f xml:space="preserve"> IF(N742=Y$2,1,0)</f>
        <v>0</v>
      </c>
      <c r="Z742">
        <f t="shared" si="99"/>
        <v>0</v>
      </c>
      <c r="AA742">
        <f t="shared" si="99"/>
        <v>0</v>
      </c>
      <c r="AB742">
        <f t="shared" si="99"/>
        <v>0</v>
      </c>
      <c r="AC742">
        <f t="shared" si="98"/>
        <v>0</v>
      </c>
      <c r="AD742">
        <f t="shared" si="98"/>
        <v>0</v>
      </c>
      <c r="AE742">
        <f t="shared" si="98"/>
        <v>0</v>
      </c>
      <c r="AF742">
        <f t="shared" si="100"/>
        <v>1</v>
      </c>
      <c r="AG742">
        <f t="shared" si="100"/>
        <v>0</v>
      </c>
      <c r="AH742">
        <f t="shared" si="100"/>
        <v>0</v>
      </c>
      <c r="AI742">
        <f t="shared" si="100"/>
        <v>0</v>
      </c>
      <c r="AJ742">
        <v>7.8958000000000004</v>
      </c>
      <c r="AK742">
        <v>1</v>
      </c>
      <c r="AL742">
        <v>0</v>
      </c>
      <c r="AM742" s="3">
        <v>32.252151462994838</v>
      </c>
    </row>
    <row r="743" spans="1:39" x14ac:dyDescent="0.3">
      <c r="A743">
        <v>741</v>
      </c>
      <c r="B743">
        <v>1</v>
      </c>
      <c r="C743">
        <v>1</v>
      </c>
      <c r="D743" t="s">
        <v>1054</v>
      </c>
      <c r="E743" t="s">
        <v>21</v>
      </c>
      <c r="G743">
        <v>0</v>
      </c>
      <c r="H743">
        <v>0</v>
      </c>
      <c r="I743">
        <v>16988</v>
      </c>
      <c r="J743">
        <v>30</v>
      </c>
      <c r="K743" t="s">
        <v>1055</v>
      </c>
      <c r="L743" t="s">
        <v>23</v>
      </c>
      <c r="M743" t="s">
        <v>23</v>
      </c>
      <c r="N743" t="str">
        <f t="shared" si="93"/>
        <v>D</v>
      </c>
      <c r="O743">
        <f xml:space="preserve"> IF(J743="",MEDIAN(J:J),J743)</f>
        <v>30</v>
      </c>
      <c r="P743">
        <f t="shared" si="94"/>
        <v>1</v>
      </c>
      <c r="Q743">
        <f t="shared" si="95"/>
        <v>0</v>
      </c>
      <c r="R743" t="s">
        <v>24</v>
      </c>
      <c r="S743" t="str">
        <f xml:space="preserve"> VLOOKUP(R743,[1]train_next!$D$3:$E$20,2,FALSE)</f>
        <v>Mr</v>
      </c>
      <c r="T743" s="3">
        <f xml:space="preserve"> IF(F743="",AVERAGEIF(S:S,S743,F:F),F743)</f>
        <v>32.252151462994838</v>
      </c>
      <c r="V743">
        <f t="shared" si="96"/>
        <v>1</v>
      </c>
      <c r="W743">
        <f t="shared" si="97"/>
        <v>0</v>
      </c>
      <c r="X743">
        <f xml:space="preserve"> IF(N743=X$2,1,0)</f>
        <v>0</v>
      </c>
      <c r="Y743">
        <f xml:space="preserve"> IF(N743=Y$2,1,0)</f>
        <v>0</v>
      </c>
      <c r="Z743">
        <f t="shared" si="99"/>
        <v>0</v>
      </c>
      <c r="AA743">
        <f t="shared" si="99"/>
        <v>0</v>
      </c>
      <c r="AB743">
        <f t="shared" si="99"/>
        <v>1</v>
      </c>
      <c r="AC743">
        <f t="shared" si="98"/>
        <v>0</v>
      </c>
      <c r="AD743">
        <f t="shared" si="98"/>
        <v>0</v>
      </c>
      <c r="AE743">
        <f t="shared" si="98"/>
        <v>0</v>
      </c>
      <c r="AF743">
        <f t="shared" si="100"/>
        <v>1</v>
      </c>
      <c r="AG743">
        <f t="shared" si="100"/>
        <v>0</v>
      </c>
      <c r="AH743">
        <f t="shared" si="100"/>
        <v>0</v>
      </c>
      <c r="AI743">
        <f t="shared" si="100"/>
        <v>0</v>
      </c>
      <c r="AJ743">
        <v>30</v>
      </c>
      <c r="AK743">
        <v>1</v>
      </c>
      <c r="AL743">
        <v>0</v>
      </c>
      <c r="AM743" s="3">
        <v>32.252151462994838</v>
      </c>
    </row>
    <row r="744" spans="1:39" x14ac:dyDescent="0.3">
      <c r="A744">
        <v>742</v>
      </c>
      <c r="B744">
        <v>0</v>
      </c>
      <c r="C744">
        <v>1</v>
      </c>
      <c r="D744" t="s">
        <v>1056</v>
      </c>
      <c r="E744" t="s">
        <v>21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1057</v>
      </c>
      <c r="L744" t="s">
        <v>23</v>
      </c>
      <c r="M744" t="s">
        <v>23</v>
      </c>
      <c r="N744" t="str">
        <f t="shared" si="93"/>
        <v>C</v>
      </c>
      <c r="O744">
        <f xml:space="preserve"> IF(J744="",MEDIAN(J:J),J744)</f>
        <v>78.849999999999994</v>
      </c>
      <c r="P744">
        <f t="shared" si="94"/>
        <v>2</v>
      </c>
      <c r="Q744">
        <f t="shared" si="95"/>
        <v>0</v>
      </c>
      <c r="R744" t="s">
        <v>24</v>
      </c>
      <c r="S744" t="str">
        <f xml:space="preserve"> VLOOKUP(R744,[1]train_next!$D$3:$E$20,2,FALSE)</f>
        <v>Mr</v>
      </c>
      <c r="T744" s="3">
        <f xml:space="preserve"> IF(F744="",AVERAGEIF(S:S,S744,F:F),F744)</f>
        <v>36</v>
      </c>
      <c r="V744">
        <f t="shared" si="96"/>
        <v>1</v>
      </c>
      <c r="W744">
        <f t="shared" si="97"/>
        <v>0</v>
      </c>
      <c r="X744">
        <f xml:space="preserve"> IF(N744=X$2,1,0)</f>
        <v>0</v>
      </c>
      <c r="Y744">
        <f xml:space="preserve"> IF(N744=Y$2,1,0)</f>
        <v>1</v>
      </c>
      <c r="Z744">
        <f t="shared" si="99"/>
        <v>0</v>
      </c>
      <c r="AA744">
        <f t="shared" si="99"/>
        <v>0</v>
      </c>
      <c r="AB744">
        <f t="shared" si="99"/>
        <v>0</v>
      </c>
      <c r="AC744">
        <f t="shared" si="98"/>
        <v>0</v>
      </c>
      <c r="AD744">
        <f t="shared" si="98"/>
        <v>0</v>
      </c>
      <c r="AE744">
        <f t="shared" si="98"/>
        <v>0</v>
      </c>
      <c r="AF744">
        <f t="shared" si="100"/>
        <v>1</v>
      </c>
      <c r="AG744">
        <f t="shared" si="100"/>
        <v>0</v>
      </c>
      <c r="AH744">
        <f t="shared" si="100"/>
        <v>0</v>
      </c>
      <c r="AI744">
        <f t="shared" si="100"/>
        <v>0</v>
      </c>
      <c r="AJ744">
        <v>78.849999999999994</v>
      </c>
      <c r="AK744">
        <v>2</v>
      </c>
      <c r="AL744">
        <v>0</v>
      </c>
      <c r="AM744" s="3">
        <v>36</v>
      </c>
    </row>
    <row r="745" spans="1:39" x14ac:dyDescent="0.3">
      <c r="A745">
        <v>743</v>
      </c>
      <c r="B745">
        <v>1</v>
      </c>
      <c r="C745">
        <v>1</v>
      </c>
      <c r="D745" t="s">
        <v>1058</v>
      </c>
      <c r="E745" t="s">
        <v>26</v>
      </c>
      <c r="F745">
        <v>21</v>
      </c>
      <c r="G745">
        <v>2</v>
      </c>
      <c r="H745">
        <v>2</v>
      </c>
      <c r="I745" t="s">
        <v>487</v>
      </c>
      <c r="J745">
        <v>262.375</v>
      </c>
      <c r="K745" t="s">
        <v>488</v>
      </c>
      <c r="L745" t="s">
        <v>29</v>
      </c>
      <c r="M745" t="s">
        <v>29</v>
      </c>
      <c r="N745" t="str">
        <f t="shared" si="93"/>
        <v>B</v>
      </c>
      <c r="O745">
        <f xml:space="preserve"> IF(J745="",MEDIAN(J:J),J745)</f>
        <v>262.375</v>
      </c>
      <c r="P745">
        <f t="shared" si="94"/>
        <v>5</v>
      </c>
      <c r="Q745">
        <f t="shared" si="95"/>
        <v>1</v>
      </c>
      <c r="R745" t="s">
        <v>33</v>
      </c>
      <c r="S745" t="str">
        <f xml:space="preserve"> VLOOKUP(R745,[1]train_next!$D$3:$E$20,2,FALSE)</f>
        <v>Miss</v>
      </c>
      <c r="T745" s="3">
        <f xml:space="preserve"> IF(F745="",AVERAGEIF(S:S,S745,F:F),F745)</f>
        <v>21</v>
      </c>
      <c r="V745">
        <f t="shared" si="96"/>
        <v>0</v>
      </c>
      <c r="W745">
        <f t="shared" si="97"/>
        <v>1</v>
      </c>
      <c r="X745">
        <f xml:space="preserve"> IF(N745=X$2,1,0)</f>
        <v>0</v>
      </c>
      <c r="Y745">
        <f xml:space="preserve"> IF(N745=Y$2,1,0)</f>
        <v>0</v>
      </c>
      <c r="Z745">
        <f t="shared" si="99"/>
        <v>0</v>
      </c>
      <c r="AA745">
        <f t="shared" si="99"/>
        <v>0</v>
      </c>
      <c r="AB745">
        <f t="shared" si="99"/>
        <v>0</v>
      </c>
      <c r="AC745">
        <f t="shared" si="98"/>
        <v>0</v>
      </c>
      <c r="AD745">
        <f t="shared" si="98"/>
        <v>1</v>
      </c>
      <c r="AE745">
        <f t="shared" si="98"/>
        <v>0</v>
      </c>
      <c r="AF745">
        <f t="shared" si="100"/>
        <v>0</v>
      </c>
      <c r="AG745">
        <f t="shared" si="100"/>
        <v>0</v>
      </c>
      <c r="AH745">
        <f t="shared" si="100"/>
        <v>0</v>
      </c>
      <c r="AI745">
        <f t="shared" si="100"/>
        <v>1</v>
      </c>
      <c r="AJ745">
        <v>262.375</v>
      </c>
      <c r="AK745">
        <v>5</v>
      </c>
      <c r="AL745">
        <v>1</v>
      </c>
      <c r="AM745" s="3">
        <v>21</v>
      </c>
    </row>
    <row r="746" spans="1:39" x14ac:dyDescent="0.3">
      <c r="A746">
        <v>744</v>
      </c>
      <c r="B746">
        <v>0</v>
      </c>
      <c r="C746">
        <v>3</v>
      </c>
      <c r="D746" t="s">
        <v>1059</v>
      </c>
      <c r="E746" t="s">
        <v>21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23</v>
      </c>
      <c r="M746" t="s">
        <v>23</v>
      </c>
      <c r="N746" t="str">
        <f t="shared" si="93"/>
        <v>M</v>
      </c>
      <c r="O746">
        <f xml:space="preserve"> IF(J746="",MEDIAN(J:J),J746)</f>
        <v>16.100000000000001</v>
      </c>
      <c r="P746">
        <f t="shared" si="94"/>
        <v>2</v>
      </c>
      <c r="Q746">
        <f t="shared" si="95"/>
        <v>0</v>
      </c>
      <c r="R746" t="s">
        <v>24</v>
      </c>
      <c r="S746" t="str">
        <f xml:space="preserve"> VLOOKUP(R746,[1]train_next!$D$3:$E$20,2,FALSE)</f>
        <v>Mr</v>
      </c>
      <c r="T746" s="3">
        <f xml:space="preserve"> IF(F746="",AVERAGEIF(S:S,S746,F:F),F746)</f>
        <v>24</v>
      </c>
      <c r="V746">
        <f t="shared" si="96"/>
        <v>1</v>
      </c>
      <c r="W746">
        <f t="shared" si="97"/>
        <v>0</v>
      </c>
      <c r="X746">
        <f xml:space="preserve"> IF(N746=X$2,1,0)</f>
        <v>1</v>
      </c>
      <c r="Y746">
        <f xml:space="preserve"> IF(N746=Y$2,1,0)</f>
        <v>0</v>
      </c>
      <c r="Z746">
        <f t="shared" si="99"/>
        <v>0</v>
      </c>
      <c r="AA746">
        <f t="shared" si="99"/>
        <v>0</v>
      </c>
      <c r="AB746">
        <f t="shared" si="99"/>
        <v>0</v>
      </c>
      <c r="AC746">
        <f t="shared" si="98"/>
        <v>0</v>
      </c>
      <c r="AD746">
        <f t="shared" si="98"/>
        <v>0</v>
      </c>
      <c r="AE746">
        <f t="shared" si="98"/>
        <v>0</v>
      </c>
      <c r="AF746">
        <f t="shared" si="100"/>
        <v>1</v>
      </c>
      <c r="AG746">
        <f t="shared" si="100"/>
        <v>0</v>
      </c>
      <c r="AH746">
        <f t="shared" si="100"/>
        <v>0</v>
      </c>
      <c r="AI746">
        <f t="shared" si="100"/>
        <v>0</v>
      </c>
      <c r="AJ746">
        <v>16.100000000000001</v>
      </c>
      <c r="AK746">
        <v>2</v>
      </c>
      <c r="AL746">
        <v>0</v>
      </c>
      <c r="AM746" s="3">
        <v>24</v>
      </c>
    </row>
    <row r="747" spans="1:39" x14ac:dyDescent="0.3">
      <c r="A747">
        <v>745</v>
      </c>
      <c r="B747">
        <v>1</v>
      </c>
      <c r="C747">
        <v>3</v>
      </c>
      <c r="D747" t="s">
        <v>1060</v>
      </c>
      <c r="E747" t="s">
        <v>21</v>
      </c>
      <c r="F747">
        <v>31</v>
      </c>
      <c r="G747">
        <v>0</v>
      </c>
      <c r="H747">
        <v>0</v>
      </c>
      <c r="I747" t="s">
        <v>1061</v>
      </c>
      <c r="J747">
        <v>7.9249999999999998</v>
      </c>
      <c r="L747" t="s">
        <v>23</v>
      </c>
      <c r="M747" t="s">
        <v>23</v>
      </c>
      <c r="N747" t="str">
        <f t="shared" si="93"/>
        <v>M</v>
      </c>
      <c r="O747">
        <f xml:space="preserve"> IF(J747="",MEDIAN(J:J),J747)</f>
        <v>7.9249999999999998</v>
      </c>
      <c r="P747">
        <f t="shared" si="94"/>
        <v>1</v>
      </c>
      <c r="Q747">
        <f t="shared" si="95"/>
        <v>0</v>
      </c>
      <c r="R747" t="s">
        <v>24</v>
      </c>
      <c r="S747" t="str">
        <f xml:space="preserve"> VLOOKUP(R747,[1]train_next!$D$3:$E$20,2,FALSE)</f>
        <v>Mr</v>
      </c>
      <c r="T747" s="3">
        <f xml:space="preserve"> IF(F747="",AVERAGEIF(S:S,S747,F:F),F747)</f>
        <v>31</v>
      </c>
      <c r="V747">
        <f t="shared" si="96"/>
        <v>1</v>
      </c>
      <c r="W747">
        <f t="shared" si="97"/>
        <v>0</v>
      </c>
      <c r="X747">
        <f xml:space="preserve"> IF(N747=X$2,1,0)</f>
        <v>1</v>
      </c>
      <c r="Y747">
        <f xml:space="preserve"> IF(N747=Y$2,1,0)</f>
        <v>0</v>
      </c>
      <c r="Z747">
        <f t="shared" si="99"/>
        <v>0</v>
      </c>
      <c r="AA747">
        <f t="shared" si="99"/>
        <v>0</v>
      </c>
      <c r="AB747">
        <f t="shared" si="99"/>
        <v>0</v>
      </c>
      <c r="AC747">
        <f t="shared" si="98"/>
        <v>0</v>
      </c>
      <c r="AD747">
        <f t="shared" si="98"/>
        <v>0</v>
      </c>
      <c r="AE747">
        <f t="shared" si="98"/>
        <v>0</v>
      </c>
      <c r="AF747">
        <f t="shared" si="100"/>
        <v>1</v>
      </c>
      <c r="AG747">
        <f t="shared" si="100"/>
        <v>0</v>
      </c>
      <c r="AH747">
        <f t="shared" si="100"/>
        <v>0</v>
      </c>
      <c r="AI747">
        <f t="shared" si="100"/>
        <v>0</v>
      </c>
      <c r="AJ747">
        <v>7.9249999999999998</v>
      </c>
      <c r="AK747">
        <v>1</v>
      </c>
      <c r="AL747">
        <v>0</v>
      </c>
      <c r="AM747" s="3">
        <v>31</v>
      </c>
    </row>
    <row r="748" spans="1:39" x14ac:dyDescent="0.3">
      <c r="A748">
        <v>746</v>
      </c>
      <c r="B748">
        <v>0</v>
      </c>
      <c r="C748">
        <v>1</v>
      </c>
      <c r="D748" t="s">
        <v>1062</v>
      </c>
      <c r="E748" t="s">
        <v>21</v>
      </c>
      <c r="F748">
        <v>70</v>
      </c>
      <c r="G748">
        <v>1</v>
      </c>
      <c r="H748">
        <v>1</v>
      </c>
      <c r="I748" t="s">
        <v>795</v>
      </c>
      <c r="J748">
        <v>71</v>
      </c>
      <c r="K748" t="s">
        <v>796</v>
      </c>
      <c r="L748" t="s">
        <v>23</v>
      </c>
      <c r="M748" t="s">
        <v>23</v>
      </c>
      <c r="N748" t="str">
        <f t="shared" si="93"/>
        <v>B</v>
      </c>
      <c r="O748">
        <f xml:space="preserve"> IF(J748="",MEDIAN(J:J),J748)</f>
        <v>71</v>
      </c>
      <c r="P748">
        <f t="shared" si="94"/>
        <v>3</v>
      </c>
      <c r="Q748">
        <f t="shared" si="95"/>
        <v>0</v>
      </c>
      <c r="R748" t="s">
        <v>1063</v>
      </c>
      <c r="S748" t="str">
        <f xml:space="preserve"> VLOOKUP(R748,[1]train_next!$D$3:$E$20,2,FALSE)</f>
        <v>Royalty</v>
      </c>
      <c r="T748" s="3">
        <f xml:space="preserve"> IF(F748="",AVERAGEIF(S:S,S748,F:F),F748)</f>
        <v>70</v>
      </c>
      <c r="V748">
        <f t="shared" si="96"/>
        <v>1</v>
      </c>
      <c r="W748">
        <f t="shared" si="97"/>
        <v>0</v>
      </c>
      <c r="X748">
        <f xml:space="preserve"> IF(N748=X$2,1,0)</f>
        <v>0</v>
      </c>
      <c r="Y748">
        <f xml:space="preserve"> IF(N748=Y$2,1,0)</f>
        <v>0</v>
      </c>
      <c r="Z748">
        <f t="shared" si="99"/>
        <v>0</v>
      </c>
      <c r="AA748">
        <f t="shared" si="99"/>
        <v>0</v>
      </c>
      <c r="AB748">
        <f t="shared" si="99"/>
        <v>0</v>
      </c>
      <c r="AC748">
        <f t="shared" si="98"/>
        <v>0</v>
      </c>
      <c r="AD748">
        <f t="shared" si="98"/>
        <v>1</v>
      </c>
      <c r="AE748">
        <f t="shared" si="98"/>
        <v>0</v>
      </c>
      <c r="AF748">
        <f t="shared" si="100"/>
        <v>0</v>
      </c>
      <c r="AG748">
        <f t="shared" si="100"/>
        <v>0</v>
      </c>
      <c r="AH748">
        <f t="shared" si="100"/>
        <v>0</v>
      </c>
      <c r="AI748">
        <f t="shared" si="100"/>
        <v>0</v>
      </c>
      <c r="AJ748">
        <v>71</v>
      </c>
      <c r="AK748">
        <v>3</v>
      </c>
      <c r="AL748">
        <v>0</v>
      </c>
      <c r="AM748" s="3">
        <v>70</v>
      </c>
    </row>
    <row r="749" spans="1:39" x14ac:dyDescent="0.3">
      <c r="A749">
        <v>747</v>
      </c>
      <c r="B749">
        <v>0</v>
      </c>
      <c r="C749">
        <v>3</v>
      </c>
      <c r="D749" t="s">
        <v>1064</v>
      </c>
      <c r="E749" t="s">
        <v>21</v>
      </c>
      <c r="F749">
        <v>16</v>
      </c>
      <c r="G749">
        <v>1</v>
      </c>
      <c r="H749">
        <v>1</v>
      </c>
      <c r="I749" t="s">
        <v>439</v>
      </c>
      <c r="J749">
        <v>20.25</v>
      </c>
      <c r="L749" t="s">
        <v>23</v>
      </c>
      <c r="M749" t="s">
        <v>23</v>
      </c>
      <c r="N749" t="str">
        <f t="shared" si="93"/>
        <v>M</v>
      </c>
      <c r="O749">
        <f xml:space="preserve"> IF(J749="",MEDIAN(J:J),J749)</f>
        <v>20.25</v>
      </c>
      <c r="P749">
        <f t="shared" si="94"/>
        <v>3</v>
      </c>
      <c r="Q749">
        <f t="shared" si="95"/>
        <v>0</v>
      </c>
      <c r="R749" t="s">
        <v>24</v>
      </c>
      <c r="S749" t="str">
        <f xml:space="preserve"> VLOOKUP(R749,[1]train_next!$D$3:$E$20,2,FALSE)</f>
        <v>Mr</v>
      </c>
      <c r="T749" s="3">
        <f xml:space="preserve"> IF(F749="",AVERAGEIF(S:S,S749,F:F),F749)</f>
        <v>16</v>
      </c>
      <c r="V749">
        <f t="shared" si="96"/>
        <v>1</v>
      </c>
      <c r="W749">
        <f t="shared" si="97"/>
        <v>0</v>
      </c>
      <c r="X749">
        <f xml:space="preserve"> IF(N749=X$2,1,0)</f>
        <v>1</v>
      </c>
      <c r="Y749">
        <f xml:space="preserve"> IF(N749=Y$2,1,0)</f>
        <v>0</v>
      </c>
      <c r="Z749">
        <f t="shared" si="99"/>
        <v>0</v>
      </c>
      <c r="AA749">
        <f t="shared" si="99"/>
        <v>0</v>
      </c>
      <c r="AB749">
        <f t="shared" si="99"/>
        <v>0</v>
      </c>
      <c r="AC749">
        <f t="shared" si="98"/>
        <v>0</v>
      </c>
      <c r="AD749">
        <f t="shared" si="98"/>
        <v>0</v>
      </c>
      <c r="AE749">
        <f t="shared" si="98"/>
        <v>0</v>
      </c>
      <c r="AF749">
        <f t="shared" si="100"/>
        <v>1</v>
      </c>
      <c r="AG749">
        <f t="shared" si="100"/>
        <v>0</v>
      </c>
      <c r="AH749">
        <f t="shared" si="100"/>
        <v>0</v>
      </c>
      <c r="AI749">
        <f t="shared" si="100"/>
        <v>0</v>
      </c>
      <c r="AJ749">
        <v>20.25</v>
      </c>
      <c r="AK749">
        <v>3</v>
      </c>
      <c r="AL749">
        <v>0</v>
      </c>
      <c r="AM749" s="3">
        <v>16</v>
      </c>
    </row>
    <row r="750" spans="1:39" x14ac:dyDescent="0.3">
      <c r="A750">
        <v>748</v>
      </c>
      <c r="B750">
        <v>1</v>
      </c>
      <c r="C750">
        <v>2</v>
      </c>
      <c r="D750" t="s">
        <v>1065</v>
      </c>
      <c r="E750" t="s">
        <v>26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23</v>
      </c>
      <c r="M750" t="s">
        <v>23</v>
      </c>
      <c r="N750" t="str">
        <f t="shared" si="93"/>
        <v>M</v>
      </c>
      <c r="O750">
        <f xml:space="preserve"> IF(J750="",MEDIAN(J:J),J750)</f>
        <v>13</v>
      </c>
      <c r="P750">
        <f t="shared" si="94"/>
        <v>1</v>
      </c>
      <c r="Q750">
        <f t="shared" si="95"/>
        <v>1</v>
      </c>
      <c r="R750" t="s">
        <v>33</v>
      </c>
      <c r="S750" t="str">
        <f xml:space="preserve"> VLOOKUP(R750,[1]train_next!$D$3:$E$20,2,FALSE)</f>
        <v>Miss</v>
      </c>
      <c r="T750" s="3">
        <f xml:space="preserve"> IF(F750="",AVERAGEIF(S:S,S750,F:F),F750)</f>
        <v>30</v>
      </c>
      <c r="V750">
        <f t="shared" si="96"/>
        <v>1</v>
      </c>
      <c r="W750">
        <f t="shared" si="97"/>
        <v>0</v>
      </c>
      <c r="X750">
        <f xml:space="preserve"> IF(N750=X$2,1,0)</f>
        <v>1</v>
      </c>
      <c r="Y750">
        <f xml:space="preserve"> IF(N750=Y$2,1,0)</f>
        <v>0</v>
      </c>
      <c r="Z750">
        <f t="shared" si="99"/>
        <v>0</v>
      </c>
      <c r="AA750">
        <f t="shared" si="99"/>
        <v>0</v>
      </c>
      <c r="AB750">
        <f t="shared" si="99"/>
        <v>0</v>
      </c>
      <c r="AC750">
        <f t="shared" si="98"/>
        <v>0</v>
      </c>
      <c r="AD750">
        <f t="shared" si="98"/>
        <v>0</v>
      </c>
      <c r="AE750">
        <f t="shared" si="98"/>
        <v>0</v>
      </c>
      <c r="AF750">
        <f t="shared" si="100"/>
        <v>0</v>
      </c>
      <c r="AG750">
        <f t="shared" si="100"/>
        <v>0</v>
      </c>
      <c r="AH750">
        <f t="shared" si="100"/>
        <v>0</v>
      </c>
      <c r="AI750">
        <f t="shared" si="100"/>
        <v>1</v>
      </c>
      <c r="AJ750">
        <v>13</v>
      </c>
      <c r="AK750">
        <v>1</v>
      </c>
      <c r="AL750">
        <v>1</v>
      </c>
      <c r="AM750" s="3">
        <v>30</v>
      </c>
    </row>
    <row r="751" spans="1:39" x14ac:dyDescent="0.3">
      <c r="A751">
        <v>749</v>
      </c>
      <c r="B751">
        <v>0</v>
      </c>
      <c r="C751">
        <v>1</v>
      </c>
      <c r="D751" t="s">
        <v>1066</v>
      </c>
      <c r="E751" t="s">
        <v>21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1067</v>
      </c>
      <c r="L751" t="s">
        <v>23</v>
      </c>
      <c r="M751" t="s">
        <v>23</v>
      </c>
      <c r="N751" t="str">
        <f t="shared" si="93"/>
        <v>D</v>
      </c>
      <c r="O751">
        <f xml:space="preserve"> IF(J751="",MEDIAN(J:J),J751)</f>
        <v>53.1</v>
      </c>
      <c r="P751">
        <f t="shared" si="94"/>
        <v>2</v>
      </c>
      <c r="Q751">
        <f t="shared" si="95"/>
        <v>0</v>
      </c>
      <c r="R751" t="s">
        <v>24</v>
      </c>
      <c r="S751" t="str">
        <f xml:space="preserve"> VLOOKUP(R751,[1]train_next!$D$3:$E$20,2,FALSE)</f>
        <v>Mr</v>
      </c>
      <c r="T751" s="3">
        <f xml:space="preserve"> IF(F751="",AVERAGEIF(S:S,S751,F:F),F751)</f>
        <v>19</v>
      </c>
      <c r="V751">
        <f t="shared" si="96"/>
        <v>1</v>
      </c>
      <c r="W751">
        <f t="shared" si="97"/>
        <v>0</v>
      </c>
      <c r="X751">
        <f xml:space="preserve"> IF(N751=X$2,1,0)</f>
        <v>0</v>
      </c>
      <c r="Y751">
        <f xml:space="preserve"> IF(N751=Y$2,1,0)</f>
        <v>0</v>
      </c>
      <c r="Z751">
        <f t="shared" si="99"/>
        <v>0</v>
      </c>
      <c r="AA751">
        <f t="shared" si="99"/>
        <v>0</v>
      </c>
      <c r="AB751">
        <f t="shared" si="99"/>
        <v>1</v>
      </c>
      <c r="AC751">
        <f t="shared" si="98"/>
        <v>0</v>
      </c>
      <c r="AD751">
        <f t="shared" si="98"/>
        <v>0</v>
      </c>
      <c r="AE751">
        <f t="shared" si="98"/>
        <v>0</v>
      </c>
      <c r="AF751">
        <f t="shared" si="100"/>
        <v>1</v>
      </c>
      <c r="AG751">
        <f t="shared" si="100"/>
        <v>0</v>
      </c>
      <c r="AH751">
        <f t="shared" si="100"/>
        <v>0</v>
      </c>
      <c r="AI751">
        <f t="shared" si="100"/>
        <v>0</v>
      </c>
      <c r="AJ751">
        <v>53.1</v>
      </c>
      <c r="AK751">
        <v>2</v>
      </c>
      <c r="AL751">
        <v>0</v>
      </c>
      <c r="AM751" s="3">
        <v>19</v>
      </c>
    </row>
    <row r="752" spans="1:39" x14ac:dyDescent="0.3">
      <c r="A752">
        <v>750</v>
      </c>
      <c r="B752">
        <v>0</v>
      </c>
      <c r="C752">
        <v>3</v>
      </c>
      <c r="D752" t="s">
        <v>1068</v>
      </c>
      <c r="E752" t="s">
        <v>21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38</v>
      </c>
      <c r="M752" t="s">
        <v>38</v>
      </c>
      <c r="N752" t="str">
        <f t="shared" si="93"/>
        <v>M</v>
      </c>
      <c r="O752">
        <f xml:space="preserve"> IF(J752="",MEDIAN(J:J),J752)</f>
        <v>7.75</v>
      </c>
      <c r="P752">
        <f t="shared" si="94"/>
        <v>1</v>
      </c>
      <c r="Q752">
        <f t="shared" si="95"/>
        <v>0</v>
      </c>
      <c r="R752" t="s">
        <v>24</v>
      </c>
      <c r="S752" t="str">
        <f xml:space="preserve"> VLOOKUP(R752,[1]train_next!$D$3:$E$20,2,FALSE)</f>
        <v>Mr</v>
      </c>
      <c r="T752" s="3">
        <f xml:space="preserve"> IF(F752="",AVERAGEIF(S:S,S752,F:F),F752)</f>
        <v>31</v>
      </c>
      <c r="V752">
        <f t="shared" si="96"/>
        <v>0</v>
      </c>
      <c r="W752">
        <f t="shared" si="97"/>
        <v>0</v>
      </c>
      <c r="X752">
        <f xml:space="preserve"> IF(N752=X$2,1,0)</f>
        <v>1</v>
      </c>
      <c r="Y752">
        <f xml:space="preserve"> IF(N752=Y$2,1,0)</f>
        <v>0</v>
      </c>
      <c r="Z752">
        <f t="shared" si="99"/>
        <v>0</v>
      </c>
      <c r="AA752">
        <f t="shared" si="99"/>
        <v>0</v>
      </c>
      <c r="AB752">
        <f t="shared" si="99"/>
        <v>0</v>
      </c>
      <c r="AC752">
        <f t="shared" si="98"/>
        <v>0</v>
      </c>
      <c r="AD752">
        <f t="shared" si="98"/>
        <v>0</v>
      </c>
      <c r="AE752">
        <f t="shared" si="98"/>
        <v>0</v>
      </c>
      <c r="AF752">
        <f t="shared" si="100"/>
        <v>1</v>
      </c>
      <c r="AG752">
        <f t="shared" si="100"/>
        <v>0</v>
      </c>
      <c r="AH752">
        <f t="shared" si="100"/>
        <v>0</v>
      </c>
      <c r="AI752">
        <f t="shared" si="100"/>
        <v>0</v>
      </c>
      <c r="AJ752">
        <v>7.75</v>
      </c>
      <c r="AK752">
        <v>1</v>
      </c>
      <c r="AL752">
        <v>0</v>
      </c>
      <c r="AM752" s="3">
        <v>31</v>
      </c>
    </row>
    <row r="753" spans="1:39" x14ac:dyDescent="0.3">
      <c r="A753">
        <v>751</v>
      </c>
      <c r="B753">
        <v>1</v>
      </c>
      <c r="C753">
        <v>2</v>
      </c>
      <c r="D753" t="s">
        <v>1069</v>
      </c>
      <c r="E753" t="s">
        <v>26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23</v>
      </c>
      <c r="M753" t="s">
        <v>23</v>
      </c>
      <c r="N753" t="str">
        <f t="shared" si="93"/>
        <v>M</v>
      </c>
      <c r="O753">
        <f xml:space="preserve"> IF(J753="",MEDIAN(J:J),J753)</f>
        <v>23</v>
      </c>
      <c r="P753">
        <f t="shared" si="94"/>
        <v>3</v>
      </c>
      <c r="Q753">
        <f t="shared" si="95"/>
        <v>1</v>
      </c>
      <c r="R753" t="s">
        <v>33</v>
      </c>
      <c r="S753" t="str">
        <f xml:space="preserve"> VLOOKUP(R753,[1]train_next!$D$3:$E$20,2,FALSE)</f>
        <v>Miss</v>
      </c>
      <c r="T753" s="3">
        <f xml:space="preserve"> IF(F753="",AVERAGEIF(S:S,S753,F:F),F753)</f>
        <v>4</v>
      </c>
      <c r="V753">
        <f t="shared" si="96"/>
        <v>1</v>
      </c>
      <c r="W753">
        <f t="shared" si="97"/>
        <v>0</v>
      </c>
      <c r="X753">
        <f xml:space="preserve"> IF(N753=X$2,1,0)</f>
        <v>1</v>
      </c>
      <c r="Y753">
        <f xml:space="preserve"> IF(N753=Y$2,1,0)</f>
        <v>0</v>
      </c>
      <c r="Z753">
        <f t="shared" si="99"/>
        <v>0</v>
      </c>
      <c r="AA753">
        <f t="shared" si="99"/>
        <v>0</v>
      </c>
      <c r="AB753">
        <f t="shared" si="99"/>
        <v>0</v>
      </c>
      <c r="AC753">
        <f t="shared" si="98"/>
        <v>0</v>
      </c>
      <c r="AD753">
        <f t="shared" si="98"/>
        <v>0</v>
      </c>
      <c r="AE753">
        <f t="shared" si="98"/>
        <v>0</v>
      </c>
      <c r="AF753">
        <f t="shared" si="100"/>
        <v>0</v>
      </c>
      <c r="AG753">
        <f t="shared" si="100"/>
        <v>0</v>
      </c>
      <c r="AH753">
        <f t="shared" si="100"/>
        <v>0</v>
      </c>
      <c r="AI753">
        <f t="shared" si="100"/>
        <v>1</v>
      </c>
      <c r="AJ753">
        <v>23</v>
      </c>
      <c r="AK753">
        <v>3</v>
      </c>
      <c r="AL753">
        <v>1</v>
      </c>
      <c r="AM753" s="3">
        <v>4</v>
      </c>
    </row>
    <row r="754" spans="1:39" x14ac:dyDescent="0.3">
      <c r="A754">
        <v>752</v>
      </c>
      <c r="B754">
        <v>1</v>
      </c>
      <c r="C754">
        <v>3</v>
      </c>
      <c r="D754" t="s">
        <v>1070</v>
      </c>
      <c r="E754" t="s">
        <v>21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1071</v>
      </c>
      <c r="L754" t="s">
        <v>23</v>
      </c>
      <c r="M754" t="s">
        <v>23</v>
      </c>
      <c r="N754" t="str">
        <f t="shared" si="93"/>
        <v>E</v>
      </c>
      <c r="O754">
        <f xml:space="preserve"> IF(J754="",MEDIAN(J:J),J754)</f>
        <v>12.475</v>
      </c>
      <c r="P754">
        <f t="shared" si="94"/>
        <v>2</v>
      </c>
      <c r="Q754">
        <f t="shared" si="95"/>
        <v>0</v>
      </c>
      <c r="R754" t="s">
        <v>42</v>
      </c>
      <c r="S754" t="str">
        <f xml:space="preserve"> VLOOKUP(R754,[1]train_next!$D$3:$E$20,2,FALSE)</f>
        <v>Master</v>
      </c>
      <c r="T754" s="3">
        <f xml:space="preserve"> IF(F754="",AVERAGEIF(S:S,S754,F:F),F754)</f>
        <v>6</v>
      </c>
      <c r="V754">
        <f t="shared" si="96"/>
        <v>1</v>
      </c>
      <c r="W754">
        <f t="shared" si="97"/>
        <v>0</v>
      </c>
      <c r="X754">
        <f xml:space="preserve"> IF(N754=X$2,1,0)</f>
        <v>0</v>
      </c>
      <c r="Y754">
        <f xml:space="preserve"> IF(N754=Y$2,1,0)</f>
        <v>0</v>
      </c>
      <c r="Z754">
        <f t="shared" si="99"/>
        <v>1</v>
      </c>
      <c r="AA754">
        <f t="shared" si="99"/>
        <v>0</v>
      </c>
      <c r="AB754">
        <f t="shared" si="99"/>
        <v>0</v>
      </c>
      <c r="AC754">
        <f t="shared" si="98"/>
        <v>0</v>
      </c>
      <c r="AD754">
        <f t="shared" si="98"/>
        <v>0</v>
      </c>
      <c r="AE754">
        <f t="shared" si="98"/>
        <v>0</v>
      </c>
      <c r="AF754">
        <f t="shared" si="100"/>
        <v>0</v>
      </c>
      <c r="AG754">
        <f t="shared" si="100"/>
        <v>0</v>
      </c>
      <c r="AH754">
        <f t="shared" si="100"/>
        <v>1</v>
      </c>
      <c r="AI754">
        <f t="shared" si="100"/>
        <v>0</v>
      </c>
      <c r="AJ754">
        <v>12.475</v>
      </c>
      <c r="AK754">
        <v>2</v>
      </c>
      <c r="AL754">
        <v>0</v>
      </c>
      <c r="AM754" s="3">
        <v>6</v>
      </c>
    </row>
    <row r="755" spans="1:39" x14ac:dyDescent="0.3">
      <c r="A755">
        <v>753</v>
      </c>
      <c r="B755">
        <v>0</v>
      </c>
      <c r="C755">
        <v>3</v>
      </c>
      <c r="D755" t="s">
        <v>1072</v>
      </c>
      <c r="E755" t="s">
        <v>21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23</v>
      </c>
      <c r="M755" t="s">
        <v>23</v>
      </c>
      <c r="N755" t="str">
        <f t="shared" si="93"/>
        <v>M</v>
      </c>
      <c r="O755">
        <f xml:space="preserve"> IF(J755="",MEDIAN(J:J),J755)</f>
        <v>9.5</v>
      </c>
      <c r="P755">
        <f t="shared" si="94"/>
        <v>1</v>
      </c>
      <c r="Q755">
        <f t="shared" si="95"/>
        <v>0</v>
      </c>
      <c r="R755" t="s">
        <v>24</v>
      </c>
      <c r="S755" t="str">
        <f xml:space="preserve"> VLOOKUP(R755,[1]train_next!$D$3:$E$20,2,FALSE)</f>
        <v>Mr</v>
      </c>
      <c r="T755" s="3">
        <f xml:space="preserve"> IF(F755="",AVERAGEIF(S:S,S755,F:F),F755)</f>
        <v>33</v>
      </c>
      <c r="V755">
        <f t="shared" si="96"/>
        <v>1</v>
      </c>
      <c r="W755">
        <f t="shared" si="97"/>
        <v>0</v>
      </c>
      <c r="X755">
        <f xml:space="preserve"> IF(N755=X$2,1,0)</f>
        <v>1</v>
      </c>
      <c r="Y755">
        <f xml:space="preserve"> IF(N755=Y$2,1,0)</f>
        <v>0</v>
      </c>
      <c r="Z755">
        <f t="shared" si="99"/>
        <v>0</v>
      </c>
      <c r="AA755">
        <f t="shared" si="99"/>
        <v>0</v>
      </c>
      <c r="AB755">
        <f t="shared" si="99"/>
        <v>0</v>
      </c>
      <c r="AC755">
        <f t="shared" si="98"/>
        <v>0</v>
      </c>
      <c r="AD755">
        <f t="shared" si="98"/>
        <v>0</v>
      </c>
      <c r="AE755">
        <f t="shared" si="98"/>
        <v>0</v>
      </c>
      <c r="AF755">
        <f t="shared" si="100"/>
        <v>1</v>
      </c>
      <c r="AG755">
        <f t="shared" si="100"/>
        <v>0</v>
      </c>
      <c r="AH755">
        <f t="shared" si="100"/>
        <v>0</v>
      </c>
      <c r="AI755">
        <f t="shared" si="100"/>
        <v>0</v>
      </c>
      <c r="AJ755">
        <v>9.5</v>
      </c>
      <c r="AK755">
        <v>1</v>
      </c>
      <c r="AL755">
        <v>0</v>
      </c>
      <c r="AM755" s="3">
        <v>33</v>
      </c>
    </row>
    <row r="756" spans="1:39" x14ac:dyDescent="0.3">
      <c r="A756">
        <v>754</v>
      </c>
      <c r="B756">
        <v>0</v>
      </c>
      <c r="C756">
        <v>3</v>
      </c>
      <c r="D756" t="s">
        <v>1073</v>
      </c>
      <c r="E756" t="s">
        <v>21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23</v>
      </c>
      <c r="M756" t="s">
        <v>23</v>
      </c>
      <c r="N756" t="str">
        <f t="shared" si="93"/>
        <v>M</v>
      </c>
      <c r="O756">
        <f xml:space="preserve"> IF(J756="",MEDIAN(J:J),J756)</f>
        <v>7.8958000000000004</v>
      </c>
      <c r="P756">
        <f t="shared" si="94"/>
        <v>1</v>
      </c>
      <c r="Q756">
        <f t="shared" si="95"/>
        <v>0</v>
      </c>
      <c r="R756" t="s">
        <v>24</v>
      </c>
      <c r="S756" t="str">
        <f xml:space="preserve"> VLOOKUP(R756,[1]train_next!$D$3:$E$20,2,FALSE)</f>
        <v>Mr</v>
      </c>
      <c r="T756" s="3">
        <f xml:space="preserve"> IF(F756="",AVERAGEIF(S:S,S756,F:F),F756)</f>
        <v>23</v>
      </c>
      <c r="V756">
        <f t="shared" si="96"/>
        <v>1</v>
      </c>
      <c r="W756">
        <f t="shared" si="97"/>
        <v>0</v>
      </c>
      <c r="X756">
        <f xml:space="preserve"> IF(N756=X$2,1,0)</f>
        <v>1</v>
      </c>
      <c r="Y756">
        <f xml:space="preserve"> IF(N756=Y$2,1,0)</f>
        <v>0</v>
      </c>
      <c r="Z756">
        <f t="shared" si="99"/>
        <v>0</v>
      </c>
      <c r="AA756">
        <f t="shared" si="99"/>
        <v>0</v>
      </c>
      <c r="AB756">
        <f t="shared" si="99"/>
        <v>0</v>
      </c>
      <c r="AC756">
        <f t="shared" si="98"/>
        <v>0</v>
      </c>
      <c r="AD756">
        <f t="shared" si="98"/>
        <v>0</v>
      </c>
      <c r="AE756">
        <f t="shared" si="98"/>
        <v>0</v>
      </c>
      <c r="AF756">
        <f t="shared" si="100"/>
        <v>1</v>
      </c>
      <c r="AG756">
        <f t="shared" si="100"/>
        <v>0</v>
      </c>
      <c r="AH756">
        <f t="shared" si="100"/>
        <v>0</v>
      </c>
      <c r="AI756">
        <f t="shared" si="100"/>
        <v>0</v>
      </c>
      <c r="AJ756">
        <v>7.8958000000000004</v>
      </c>
      <c r="AK756">
        <v>1</v>
      </c>
      <c r="AL756">
        <v>0</v>
      </c>
      <c r="AM756" s="3">
        <v>23</v>
      </c>
    </row>
    <row r="757" spans="1:39" x14ac:dyDescent="0.3">
      <c r="A757">
        <v>755</v>
      </c>
      <c r="B757">
        <v>1</v>
      </c>
      <c r="C757">
        <v>2</v>
      </c>
      <c r="D757" t="s">
        <v>1074</v>
      </c>
      <c r="E757" t="s">
        <v>26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23</v>
      </c>
      <c r="M757" t="s">
        <v>23</v>
      </c>
      <c r="N757" t="str">
        <f t="shared" si="93"/>
        <v>M</v>
      </c>
      <c r="O757">
        <f xml:space="preserve"> IF(J757="",MEDIAN(J:J),J757)</f>
        <v>65</v>
      </c>
      <c r="P757">
        <f t="shared" si="94"/>
        <v>4</v>
      </c>
      <c r="Q757">
        <f t="shared" si="95"/>
        <v>1</v>
      </c>
      <c r="R757" t="s">
        <v>30</v>
      </c>
      <c r="S757" t="str">
        <f xml:space="preserve"> VLOOKUP(R757,[1]train_next!$D$3:$E$20,2,FALSE)</f>
        <v>Mrs</v>
      </c>
      <c r="T757" s="3">
        <f xml:space="preserve"> IF(F757="",AVERAGEIF(S:S,S757,F:F),F757)</f>
        <v>48</v>
      </c>
      <c r="V757">
        <f t="shared" si="96"/>
        <v>1</v>
      </c>
      <c r="W757">
        <f t="shared" si="97"/>
        <v>0</v>
      </c>
      <c r="X757">
        <f xml:space="preserve"> IF(N757=X$2,1,0)</f>
        <v>1</v>
      </c>
      <c r="Y757">
        <f xml:space="preserve"> IF(N757=Y$2,1,0)</f>
        <v>0</v>
      </c>
      <c r="Z757">
        <f t="shared" si="99"/>
        <v>0</v>
      </c>
      <c r="AA757">
        <f t="shared" si="99"/>
        <v>0</v>
      </c>
      <c r="AB757">
        <f t="shared" si="99"/>
        <v>0</v>
      </c>
      <c r="AC757">
        <f t="shared" si="98"/>
        <v>0</v>
      </c>
      <c r="AD757">
        <f t="shared" si="98"/>
        <v>0</v>
      </c>
      <c r="AE757">
        <f t="shared" si="98"/>
        <v>0</v>
      </c>
      <c r="AF757">
        <f t="shared" si="100"/>
        <v>0</v>
      </c>
      <c r="AG757">
        <f t="shared" si="100"/>
        <v>1</v>
      </c>
      <c r="AH757">
        <f t="shared" si="100"/>
        <v>0</v>
      </c>
      <c r="AI757">
        <f t="shared" si="100"/>
        <v>0</v>
      </c>
      <c r="AJ757">
        <v>65</v>
      </c>
      <c r="AK757">
        <v>4</v>
      </c>
      <c r="AL757">
        <v>1</v>
      </c>
      <c r="AM757" s="3">
        <v>48</v>
      </c>
    </row>
    <row r="758" spans="1:39" x14ac:dyDescent="0.3">
      <c r="A758">
        <v>756</v>
      </c>
      <c r="B758">
        <v>1</v>
      </c>
      <c r="C758">
        <v>2</v>
      </c>
      <c r="D758" t="s">
        <v>1075</v>
      </c>
      <c r="E758" t="s">
        <v>21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23</v>
      </c>
      <c r="M758" t="s">
        <v>23</v>
      </c>
      <c r="N758" t="str">
        <f t="shared" si="93"/>
        <v>M</v>
      </c>
      <c r="O758">
        <f xml:space="preserve"> IF(J758="",MEDIAN(J:J),J758)</f>
        <v>14.5</v>
      </c>
      <c r="P758">
        <f t="shared" si="94"/>
        <v>3</v>
      </c>
      <c r="Q758">
        <f t="shared" si="95"/>
        <v>0</v>
      </c>
      <c r="R758" t="s">
        <v>42</v>
      </c>
      <c r="S758" t="str">
        <f xml:space="preserve"> VLOOKUP(R758,[1]train_next!$D$3:$E$20,2,FALSE)</f>
        <v>Master</v>
      </c>
      <c r="T758" s="3">
        <f xml:space="preserve"> IF(F758="",AVERAGEIF(S:S,S758,F:F),F758)</f>
        <v>0.67</v>
      </c>
      <c r="V758">
        <f t="shared" si="96"/>
        <v>1</v>
      </c>
      <c r="W758">
        <f t="shared" si="97"/>
        <v>0</v>
      </c>
      <c r="X758">
        <f xml:space="preserve"> IF(N758=X$2,1,0)</f>
        <v>1</v>
      </c>
      <c r="Y758">
        <f xml:space="preserve"> IF(N758=Y$2,1,0)</f>
        <v>0</v>
      </c>
      <c r="Z758">
        <f t="shared" si="99"/>
        <v>0</v>
      </c>
      <c r="AA758">
        <f t="shared" si="99"/>
        <v>0</v>
      </c>
      <c r="AB758">
        <f t="shared" si="99"/>
        <v>0</v>
      </c>
      <c r="AC758">
        <f t="shared" si="98"/>
        <v>0</v>
      </c>
      <c r="AD758">
        <f t="shared" si="98"/>
        <v>0</v>
      </c>
      <c r="AE758">
        <f t="shared" si="98"/>
        <v>0</v>
      </c>
      <c r="AF758">
        <f t="shared" si="100"/>
        <v>0</v>
      </c>
      <c r="AG758">
        <f t="shared" si="100"/>
        <v>0</v>
      </c>
      <c r="AH758">
        <f t="shared" si="100"/>
        <v>1</v>
      </c>
      <c r="AI758">
        <f t="shared" si="100"/>
        <v>0</v>
      </c>
      <c r="AJ758">
        <v>14.5</v>
      </c>
      <c r="AK758">
        <v>3</v>
      </c>
      <c r="AL758">
        <v>0</v>
      </c>
      <c r="AM758" s="3">
        <v>0.67</v>
      </c>
    </row>
    <row r="759" spans="1:39" x14ac:dyDescent="0.3">
      <c r="A759">
        <v>757</v>
      </c>
      <c r="B759">
        <v>0</v>
      </c>
      <c r="C759">
        <v>3</v>
      </c>
      <c r="D759" t="s">
        <v>1076</v>
      </c>
      <c r="E759" t="s">
        <v>21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23</v>
      </c>
      <c r="M759" t="s">
        <v>23</v>
      </c>
      <c r="N759" t="str">
        <f t="shared" si="93"/>
        <v>M</v>
      </c>
      <c r="O759">
        <f xml:space="preserve"> IF(J759="",MEDIAN(J:J),J759)</f>
        <v>7.7957999999999998</v>
      </c>
      <c r="P759">
        <f t="shared" si="94"/>
        <v>1</v>
      </c>
      <c r="Q759">
        <f t="shared" si="95"/>
        <v>0</v>
      </c>
      <c r="R759" t="s">
        <v>24</v>
      </c>
      <c r="S759" t="str">
        <f xml:space="preserve"> VLOOKUP(R759,[1]train_next!$D$3:$E$20,2,FALSE)</f>
        <v>Mr</v>
      </c>
      <c r="T759" s="3">
        <f xml:space="preserve"> IF(F759="",AVERAGEIF(S:S,S759,F:F),F759)</f>
        <v>28</v>
      </c>
      <c r="V759">
        <f t="shared" si="96"/>
        <v>1</v>
      </c>
      <c r="W759">
        <f t="shared" si="97"/>
        <v>0</v>
      </c>
      <c r="X759">
        <f xml:space="preserve"> IF(N759=X$2,1,0)</f>
        <v>1</v>
      </c>
      <c r="Y759">
        <f xml:space="preserve"> IF(N759=Y$2,1,0)</f>
        <v>0</v>
      </c>
      <c r="Z759">
        <f t="shared" si="99"/>
        <v>0</v>
      </c>
      <c r="AA759">
        <f t="shared" si="99"/>
        <v>0</v>
      </c>
      <c r="AB759">
        <f t="shared" si="99"/>
        <v>0</v>
      </c>
      <c r="AC759">
        <f t="shared" si="98"/>
        <v>0</v>
      </c>
      <c r="AD759">
        <f t="shared" si="98"/>
        <v>0</v>
      </c>
      <c r="AE759">
        <f t="shared" si="98"/>
        <v>0</v>
      </c>
      <c r="AF759">
        <f t="shared" si="100"/>
        <v>1</v>
      </c>
      <c r="AG759">
        <f t="shared" si="100"/>
        <v>0</v>
      </c>
      <c r="AH759">
        <f t="shared" si="100"/>
        <v>0</v>
      </c>
      <c r="AI759">
        <f t="shared" si="100"/>
        <v>0</v>
      </c>
      <c r="AJ759">
        <v>7.7957999999999998</v>
      </c>
      <c r="AK759">
        <v>1</v>
      </c>
      <c r="AL759">
        <v>0</v>
      </c>
      <c r="AM759" s="3">
        <v>28</v>
      </c>
    </row>
    <row r="760" spans="1:39" x14ac:dyDescent="0.3">
      <c r="A760">
        <v>758</v>
      </c>
      <c r="B760">
        <v>0</v>
      </c>
      <c r="C760">
        <v>2</v>
      </c>
      <c r="D760" t="s">
        <v>1077</v>
      </c>
      <c r="E760" t="s">
        <v>21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23</v>
      </c>
      <c r="M760" t="s">
        <v>23</v>
      </c>
      <c r="N760" t="str">
        <f t="shared" si="93"/>
        <v>M</v>
      </c>
      <c r="O760">
        <f xml:space="preserve"> IF(J760="",MEDIAN(J:J),J760)</f>
        <v>11.5</v>
      </c>
      <c r="P760">
        <f t="shared" si="94"/>
        <v>1</v>
      </c>
      <c r="Q760">
        <f t="shared" si="95"/>
        <v>0</v>
      </c>
      <c r="R760" t="s">
        <v>24</v>
      </c>
      <c r="S760" t="str">
        <f xml:space="preserve"> VLOOKUP(R760,[1]train_next!$D$3:$E$20,2,FALSE)</f>
        <v>Mr</v>
      </c>
      <c r="T760" s="3">
        <f xml:space="preserve"> IF(F760="",AVERAGEIF(S:S,S760,F:F),F760)</f>
        <v>18</v>
      </c>
      <c r="V760">
        <f t="shared" si="96"/>
        <v>1</v>
      </c>
      <c r="W760">
        <f t="shared" si="97"/>
        <v>0</v>
      </c>
      <c r="X760">
        <f xml:space="preserve"> IF(N760=X$2,1,0)</f>
        <v>1</v>
      </c>
      <c r="Y760">
        <f xml:space="preserve"> IF(N760=Y$2,1,0)</f>
        <v>0</v>
      </c>
      <c r="Z760">
        <f t="shared" si="99"/>
        <v>0</v>
      </c>
      <c r="AA760">
        <f t="shared" si="99"/>
        <v>0</v>
      </c>
      <c r="AB760">
        <f t="shared" si="99"/>
        <v>0</v>
      </c>
      <c r="AC760">
        <f t="shared" si="98"/>
        <v>0</v>
      </c>
      <c r="AD760">
        <f t="shared" si="98"/>
        <v>0</v>
      </c>
      <c r="AE760">
        <f t="shared" si="98"/>
        <v>0</v>
      </c>
      <c r="AF760">
        <f t="shared" si="100"/>
        <v>1</v>
      </c>
      <c r="AG760">
        <f t="shared" si="100"/>
        <v>0</v>
      </c>
      <c r="AH760">
        <f t="shared" si="100"/>
        <v>0</v>
      </c>
      <c r="AI760">
        <f t="shared" si="100"/>
        <v>0</v>
      </c>
      <c r="AJ760">
        <v>11.5</v>
      </c>
      <c r="AK760">
        <v>1</v>
      </c>
      <c r="AL760">
        <v>0</v>
      </c>
      <c r="AM760" s="3">
        <v>18</v>
      </c>
    </row>
    <row r="761" spans="1:39" x14ac:dyDescent="0.3">
      <c r="A761">
        <v>759</v>
      </c>
      <c r="B761">
        <v>0</v>
      </c>
      <c r="C761">
        <v>3</v>
      </c>
      <c r="D761" t="s">
        <v>1078</v>
      </c>
      <c r="E761" t="s">
        <v>21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23</v>
      </c>
      <c r="M761" t="s">
        <v>23</v>
      </c>
      <c r="N761" t="str">
        <f t="shared" si="93"/>
        <v>M</v>
      </c>
      <c r="O761">
        <f xml:space="preserve"> IF(J761="",MEDIAN(J:J),J761)</f>
        <v>8.0500000000000007</v>
      </c>
      <c r="P761">
        <f t="shared" si="94"/>
        <v>1</v>
      </c>
      <c r="Q761">
        <f t="shared" si="95"/>
        <v>0</v>
      </c>
      <c r="R761" t="s">
        <v>24</v>
      </c>
      <c r="S761" t="str">
        <f xml:space="preserve"> VLOOKUP(R761,[1]train_next!$D$3:$E$20,2,FALSE)</f>
        <v>Mr</v>
      </c>
      <c r="T761" s="3">
        <f xml:space="preserve"> IF(F761="",AVERAGEIF(S:S,S761,F:F),F761)</f>
        <v>34</v>
      </c>
      <c r="V761">
        <f t="shared" si="96"/>
        <v>1</v>
      </c>
      <c r="W761">
        <f t="shared" si="97"/>
        <v>0</v>
      </c>
      <c r="X761">
        <f xml:space="preserve"> IF(N761=X$2,1,0)</f>
        <v>1</v>
      </c>
      <c r="Y761">
        <f xml:space="preserve"> IF(N761=Y$2,1,0)</f>
        <v>0</v>
      </c>
      <c r="Z761">
        <f t="shared" si="99"/>
        <v>0</v>
      </c>
      <c r="AA761">
        <f t="shared" si="99"/>
        <v>0</v>
      </c>
      <c r="AB761">
        <f t="shared" si="99"/>
        <v>0</v>
      </c>
      <c r="AC761">
        <f t="shared" si="98"/>
        <v>0</v>
      </c>
      <c r="AD761">
        <f t="shared" si="98"/>
        <v>0</v>
      </c>
      <c r="AE761">
        <f t="shared" si="98"/>
        <v>0</v>
      </c>
      <c r="AF761">
        <f t="shared" si="100"/>
        <v>1</v>
      </c>
      <c r="AG761">
        <f t="shared" si="100"/>
        <v>0</v>
      </c>
      <c r="AH761">
        <f t="shared" si="100"/>
        <v>0</v>
      </c>
      <c r="AI761">
        <f t="shared" si="100"/>
        <v>0</v>
      </c>
      <c r="AJ761">
        <v>8.0500000000000007</v>
      </c>
      <c r="AK761">
        <v>1</v>
      </c>
      <c r="AL761">
        <v>0</v>
      </c>
      <c r="AM761" s="3">
        <v>34</v>
      </c>
    </row>
    <row r="762" spans="1:39" x14ac:dyDescent="0.3">
      <c r="A762">
        <v>760</v>
      </c>
      <c r="B762">
        <v>1</v>
      </c>
      <c r="C762">
        <v>1</v>
      </c>
      <c r="D762" t="s">
        <v>1079</v>
      </c>
      <c r="E762" t="s">
        <v>26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405</v>
      </c>
      <c r="L762" t="s">
        <v>23</v>
      </c>
      <c r="M762" t="s">
        <v>23</v>
      </c>
      <c r="N762" t="str">
        <f t="shared" si="93"/>
        <v>B</v>
      </c>
      <c r="O762">
        <f xml:space="preserve"> IF(J762="",MEDIAN(J:J),J762)</f>
        <v>86.5</v>
      </c>
      <c r="P762">
        <f t="shared" si="94"/>
        <v>1</v>
      </c>
      <c r="Q762">
        <f t="shared" si="95"/>
        <v>1</v>
      </c>
      <c r="R762" t="s">
        <v>1080</v>
      </c>
      <c r="S762" t="str">
        <f xml:space="preserve"> VLOOKUP(R762,[1]train_next!$D$3:$E$20,2,FALSE)</f>
        <v>Royalty</v>
      </c>
      <c r="T762" s="3">
        <f xml:space="preserve"> IF(F762="",AVERAGEIF(S:S,S762,F:F),F762)</f>
        <v>33</v>
      </c>
      <c r="V762">
        <f t="shared" si="96"/>
        <v>1</v>
      </c>
      <c r="W762">
        <f t="shared" si="97"/>
        <v>0</v>
      </c>
      <c r="X762">
        <f xml:space="preserve"> IF(N762=X$2,1,0)</f>
        <v>0</v>
      </c>
      <c r="Y762">
        <f xml:space="preserve"> IF(N762=Y$2,1,0)</f>
        <v>0</v>
      </c>
      <c r="Z762">
        <f t="shared" si="99"/>
        <v>0</v>
      </c>
      <c r="AA762">
        <f t="shared" si="99"/>
        <v>0</v>
      </c>
      <c r="AB762">
        <f t="shared" si="99"/>
        <v>0</v>
      </c>
      <c r="AC762">
        <f t="shared" si="98"/>
        <v>0</v>
      </c>
      <c r="AD762">
        <f t="shared" si="98"/>
        <v>1</v>
      </c>
      <c r="AE762">
        <f t="shared" si="98"/>
        <v>0</v>
      </c>
      <c r="AF762">
        <f t="shared" si="100"/>
        <v>0</v>
      </c>
      <c r="AG762">
        <f t="shared" si="100"/>
        <v>0</v>
      </c>
      <c r="AH762">
        <f t="shared" si="100"/>
        <v>0</v>
      </c>
      <c r="AI762">
        <f t="shared" si="100"/>
        <v>0</v>
      </c>
      <c r="AJ762">
        <v>86.5</v>
      </c>
      <c r="AK762">
        <v>1</v>
      </c>
      <c r="AL762">
        <v>1</v>
      </c>
      <c r="AM762" s="3">
        <v>33</v>
      </c>
    </row>
    <row r="763" spans="1:39" x14ac:dyDescent="0.3">
      <c r="A763">
        <v>761</v>
      </c>
      <c r="B763">
        <v>0</v>
      </c>
      <c r="C763">
        <v>3</v>
      </c>
      <c r="D763" t="s">
        <v>1081</v>
      </c>
      <c r="E763" t="s">
        <v>21</v>
      </c>
      <c r="G763">
        <v>0</v>
      </c>
      <c r="H763">
        <v>0</v>
      </c>
      <c r="I763">
        <v>358585</v>
      </c>
      <c r="J763">
        <v>14.5</v>
      </c>
      <c r="L763" t="s">
        <v>23</v>
      </c>
      <c r="M763" t="s">
        <v>23</v>
      </c>
      <c r="N763" t="str">
        <f t="shared" si="93"/>
        <v>M</v>
      </c>
      <c r="O763">
        <f xml:space="preserve"> IF(J763="",MEDIAN(J:J),J763)</f>
        <v>14.5</v>
      </c>
      <c r="P763">
        <f t="shared" si="94"/>
        <v>1</v>
      </c>
      <c r="Q763">
        <f t="shared" si="95"/>
        <v>0</v>
      </c>
      <c r="R763" t="s">
        <v>24</v>
      </c>
      <c r="S763" t="str">
        <f xml:space="preserve"> VLOOKUP(R763,[1]train_next!$D$3:$E$20,2,FALSE)</f>
        <v>Mr</v>
      </c>
      <c r="T763" s="3">
        <f xml:space="preserve"> IF(F763="",AVERAGEIF(S:S,S763,F:F),F763)</f>
        <v>32.252151462994838</v>
      </c>
      <c r="V763">
        <f t="shared" si="96"/>
        <v>1</v>
      </c>
      <c r="W763">
        <f t="shared" si="97"/>
        <v>0</v>
      </c>
      <c r="X763">
        <f xml:space="preserve"> IF(N763=X$2,1,0)</f>
        <v>1</v>
      </c>
      <c r="Y763">
        <f xml:space="preserve"> IF(N763=Y$2,1,0)</f>
        <v>0</v>
      </c>
      <c r="Z763">
        <f t="shared" si="99"/>
        <v>0</v>
      </c>
      <c r="AA763">
        <f t="shared" si="99"/>
        <v>0</v>
      </c>
      <c r="AB763">
        <f t="shared" si="99"/>
        <v>0</v>
      </c>
      <c r="AC763">
        <f t="shared" si="98"/>
        <v>0</v>
      </c>
      <c r="AD763">
        <f t="shared" si="98"/>
        <v>0</v>
      </c>
      <c r="AE763">
        <f t="shared" si="98"/>
        <v>0</v>
      </c>
      <c r="AF763">
        <f t="shared" si="100"/>
        <v>1</v>
      </c>
      <c r="AG763">
        <f t="shared" si="100"/>
        <v>0</v>
      </c>
      <c r="AH763">
        <f t="shared" si="100"/>
        <v>0</v>
      </c>
      <c r="AI763">
        <f t="shared" si="100"/>
        <v>0</v>
      </c>
      <c r="AJ763">
        <v>14.5</v>
      </c>
      <c r="AK763">
        <v>1</v>
      </c>
      <c r="AL763">
        <v>0</v>
      </c>
      <c r="AM763" s="3">
        <v>32.252151462994838</v>
      </c>
    </row>
    <row r="764" spans="1:39" x14ac:dyDescent="0.3">
      <c r="A764">
        <v>762</v>
      </c>
      <c r="B764">
        <v>0</v>
      </c>
      <c r="C764">
        <v>3</v>
      </c>
      <c r="D764" t="s">
        <v>1082</v>
      </c>
      <c r="E764" t="s">
        <v>21</v>
      </c>
      <c r="F764">
        <v>41</v>
      </c>
      <c r="G764">
        <v>0</v>
      </c>
      <c r="H764">
        <v>0</v>
      </c>
      <c r="I764" t="s">
        <v>1083</v>
      </c>
      <c r="J764">
        <v>7.125</v>
      </c>
      <c r="L764" t="s">
        <v>23</v>
      </c>
      <c r="M764" t="s">
        <v>23</v>
      </c>
      <c r="N764" t="str">
        <f t="shared" si="93"/>
        <v>M</v>
      </c>
      <c r="O764">
        <f xml:space="preserve"> IF(J764="",MEDIAN(J:J),J764)</f>
        <v>7.125</v>
      </c>
      <c r="P764">
        <f t="shared" si="94"/>
        <v>1</v>
      </c>
      <c r="Q764">
        <f t="shared" si="95"/>
        <v>0</v>
      </c>
      <c r="R764" t="s">
        <v>24</v>
      </c>
      <c r="S764" t="str">
        <f xml:space="preserve"> VLOOKUP(R764,[1]train_next!$D$3:$E$20,2,FALSE)</f>
        <v>Mr</v>
      </c>
      <c r="T764" s="3">
        <f xml:space="preserve"> IF(F764="",AVERAGEIF(S:S,S764,F:F),F764)</f>
        <v>41</v>
      </c>
      <c r="V764">
        <f t="shared" si="96"/>
        <v>1</v>
      </c>
      <c r="W764">
        <f t="shared" si="97"/>
        <v>0</v>
      </c>
      <c r="X764">
        <f xml:space="preserve"> IF(N764=X$2,1,0)</f>
        <v>1</v>
      </c>
      <c r="Y764">
        <f xml:space="preserve"> IF(N764=Y$2,1,0)</f>
        <v>0</v>
      </c>
      <c r="Z764">
        <f t="shared" si="99"/>
        <v>0</v>
      </c>
      <c r="AA764">
        <f t="shared" si="99"/>
        <v>0</v>
      </c>
      <c r="AB764">
        <f t="shared" si="99"/>
        <v>0</v>
      </c>
      <c r="AC764">
        <f t="shared" si="98"/>
        <v>0</v>
      </c>
      <c r="AD764">
        <f t="shared" si="98"/>
        <v>0</v>
      </c>
      <c r="AE764">
        <f t="shared" si="98"/>
        <v>0</v>
      </c>
      <c r="AF764">
        <f t="shared" si="100"/>
        <v>1</v>
      </c>
      <c r="AG764">
        <f t="shared" si="100"/>
        <v>0</v>
      </c>
      <c r="AH764">
        <f t="shared" si="100"/>
        <v>0</v>
      </c>
      <c r="AI764">
        <f t="shared" si="100"/>
        <v>0</v>
      </c>
      <c r="AJ764">
        <v>7.125</v>
      </c>
      <c r="AK764">
        <v>1</v>
      </c>
      <c r="AL764">
        <v>0</v>
      </c>
      <c r="AM764" s="3">
        <v>41</v>
      </c>
    </row>
    <row r="765" spans="1:39" x14ac:dyDescent="0.3">
      <c r="A765">
        <v>763</v>
      </c>
      <c r="B765">
        <v>1</v>
      </c>
      <c r="C765">
        <v>3</v>
      </c>
      <c r="D765" t="s">
        <v>1084</v>
      </c>
      <c r="E765" t="s">
        <v>21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29</v>
      </c>
      <c r="M765" t="s">
        <v>29</v>
      </c>
      <c r="N765" t="str">
        <f t="shared" si="93"/>
        <v>M</v>
      </c>
      <c r="O765">
        <f xml:space="preserve"> IF(J765="",MEDIAN(J:J),J765)</f>
        <v>7.2291999999999996</v>
      </c>
      <c r="P765">
        <f t="shared" si="94"/>
        <v>1</v>
      </c>
      <c r="Q765">
        <f t="shared" si="95"/>
        <v>0</v>
      </c>
      <c r="R765" t="s">
        <v>24</v>
      </c>
      <c r="S765" t="str">
        <f xml:space="preserve"> VLOOKUP(R765,[1]train_next!$D$3:$E$20,2,FALSE)</f>
        <v>Mr</v>
      </c>
      <c r="T765" s="3">
        <f xml:space="preserve"> IF(F765="",AVERAGEIF(S:S,S765,F:F),F765)</f>
        <v>20</v>
      </c>
      <c r="V765">
        <f t="shared" si="96"/>
        <v>0</v>
      </c>
      <c r="W765">
        <f t="shared" si="97"/>
        <v>1</v>
      </c>
      <c r="X765">
        <f xml:space="preserve"> IF(N765=X$2,1,0)</f>
        <v>1</v>
      </c>
      <c r="Y765">
        <f xml:space="preserve"> IF(N765=Y$2,1,0)</f>
        <v>0</v>
      </c>
      <c r="Z765">
        <f t="shared" si="99"/>
        <v>0</v>
      </c>
      <c r="AA765">
        <f t="shared" si="99"/>
        <v>0</v>
      </c>
      <c r="AB765">
        <f t="shared" si="99"/>
        <v>0</v>
      </c>
      <c r="AC765">
        <f t="shared" si="98"/>
        <v>0</v>
      </c>
      <c r="AD765">
        <f t="shared" si="98"/>
        <v>0</v>
      </c>
      <c r="AE765">
        <f t="shared" si="98"/>
        <v>0</v>
      </c>
      <c r="AF765">
        <f t="shared" si="100"/>
        <v>1</v>
      </c>
      <c r="AG765">
        <f t="shared" si="100"/>
        <v>0</v>
      </c>
      <c r="AH765">
        <f t="shared" si="100"/>
        <v>0</v>
      </c>
      <c r="AI765">
        <f t="shared" si="100"/>
        <v>0</v>
      </c>
      <c r="AJ765">
        <v>7.2291999999999996</v>
      </c>
      <c r="AK765">
        <v>1</v>
      </c>
      <c r="AL765">
        <v>0</v>
      </c>
      <c r="AM765" s="3">
        <v>20</v>
      </c>
    </row>
    <row r="766" spans="1:39" x14ac:dyDescent="0.3">
      <c r="A766">
        <v>764</v>
      </c>
      <c r="B766">
        <v>1</v>
      </c>
      <c r="C766">
        <v>1</v>
      </c>
      <c r="D766" t="s">
        <v>1085</v>
      </c>
      <c r="E766" t="s">
        <v>26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594</v>
      </c>
      <c r="L766" t="s">
        <v>23</v>
      </c>
      <c r="M766" t="s">
        <v>23</v>
      </c>
      <c r="N766" t="str">
        <f t="shared" si="93"/>
        <v>B</v>
      </c>
      <c r="O766">
        <f xml:space="preserve"> IF(J766="",MEDIAN(J:J),J766)</f>
        <v>120</v>
      </c>
      <c r="P766">
        <f t="shared" si="94"/>
        <v>4</v>
      </c>
      <c r="Q766">
        <f t="shared" si="95"/>
        <v>1</v>
      </c>
      <c r="R766" t="s">
        <v>30</v>
      </c>
      <c r="S766" t="str">
        <f xml:space="preserve"> VLOOKUP(R766,[1]train_next!$D$3:$E$20,2,FALSE)</f>
        <v>Mrs</v>
      </c>
      <c r="T766" s="3">
        <f xml:space="preserve"> IF(F766="",AVERAGEIF(S:S,S766,F:F),F766)</f>
        <v>36</v>
      </c>
      <c r="V766">
        <f t="shared" si="96"/>
        <v>1</v>
      </c>
      <c r="W766">
        <f t="shared" si="97"/>
        <v>0</v>
      </c>
      <c r="X766">
        <f xml:space="preserve"> IF(N766=X$2,1,0)</f>
        <v>0</v>
      </c>
      <c r="Y766">
        <f xml:space="preserve"> IF(N766=Y$2,1,0)</f>
        <v>0</v>
      </c>
      <c r="Z766">
        <f t="shared" si="99"/>
        <v>0</v>
      </c>
      <c r="AA766">
        <f t="shared" si="99"/>
        <v>0</v>
      </c>
      <c r="AB766">
        <f t="shared" si="99"/>
        <v>0</v>
      </c>
      <c r="AC766">
        <f t="shared" si="98"/>
        <v>0</v>
      </c>
      <c r="AD766">
        <f t="shared" si="98"/>
        <v>1</v>
      </c>
      <c r="AE766">
        <f t="shared" si="98"/>
        <v>0</v>
      </c>
      <c r="AF766">
        <f t="shared" si="100"/>
        <v>0</v>
      </c>
      <c r="AG766">
        <f t="shared" si="100"/>
        <v>1</v>
      </c>
      <c r="AH766">
        <f t="shared" si="100"/>
        <v>0</v>
      </c>
      <c r="AI766">
        <f t="shared" si="100"/>
        <v>0</v>
      </c>
      <c r="AJ766">
        <v>120</v>
      </c>
      <c r="AK766">
        <v>4</v>
      </c>
      <c r="AL766">
        <v>1</v>
      </c>
      <c r="AM766" s="3">
        <v>36</v>
      </c>
    </row>
    <row r="767" spans="1:39" x14ac:dyDescent="0.3">
      <c r="A767">
        <v>765</v>
      </c>
      <c r="B767">
        <v>0</v>
      </c>
      <c r="C767">
        <v>3</v>
      </c>
      <c r="D767" t="s">
        <v>1086</v>
      </c>
      <c r="E767" t="s">
        <v>21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23</v>
      </c>
      <c r="M767" t="s">
        <v>23</v>
      </c>
      <c r="N767" t="str">
        <f t="shared" si="93"/>
        <v>M</v>
      </c>
      <c r="O767">
        <f xml:space="preserve"> IF(J767="",MEDIAN(J:J),J767)</f>
        <v>7.7750000000000004</v>
      </c>
      <c r="P767">
        <f t="shared" si="94"/>
        <v>1</v>
      </c>
      <c r="Q767">
        <f t="shared" si="95"/>
        <v>0</v>
      </c>
      <c r="R767" t="s">
        <v>24</v>
      </c>
      <c r="S767" t="str">
        <f xml:space="preserve"> VLOOKUP(R767,[1]train_next!$D$3:$E$20,2,FALSE)</f>
        <v>Mr</v>
      </c>
      <c r="T767" s="3">
        <f xml:space="preserve"> IF(F767="",AVERAGEIF(S:S,S767,F:F),F767)</f>
        <v>16</v>
      </c>
      <c r="V767">
        <f t="shared" si="96"/>
        <v>1</v>
      </c>
      <c r="W767">
        <f t="shared" si="97"/>
        <v>0</v>
      </c>
      <c r="X767">
        <f xml:space="preserve"> IF(N767=X$2,1,0)</f>
        <v>1</v>
      </c>
      <c r="Y767">
        <f xml:space="preserve"> IF(N767=Y$2,1,0)</f>
        <v>0</v>
      </c>
      <c r="Z767">
        <f t="shared" si="99"/>
        <v>0</v>
      </c>
      <c r="AA767">
        <f t="shared" si="99"/>
        <v>0</v>
      </c>
      <c r="AB767">
        <f t="shared" si="99"/>
        <v>0</v>
      </c>
      <c r="AC767">
        <f t="shared" si="98"/>
        <v>0</v>
      </c>
      <c r="AD767">
        <f t="shared" si="98"/>
        <v>0</v>
      </c>
      <c r="AE767">
        <f t="shared" si="98"/>
        <v>0</v>
      </c>
      <c r="AF767">
        <f t="shared" si="100"/>
        <v>1</v>
      </c>
      <c r="AG767">
        <f t="shared" si="100"/>
        <v>0</v>
      </c>
      <c r="AH767">
        <f t="shared" si="100"/>
        <v>0</v>
      </c>
      <c r="AI767">
        <f t="shared" si="100"/>
        <v>0</v>
      </c>
      <c r="AJ767">
        <v>7.7750000000000004</v>
      </c>
      <c r="AK767">
        <v>1</v>
      </c>
      <c r="AL767">
        <v>0</v>
      </c>
      <c r="AM767" s="3">
        <v>16</v>
      </c>
    </row>
    <row r="768" spans="1:39" x14ac:dyDescent="0.3">
      <c r="A768">
        <v>766</v>
      </c>
      <c r="B768">
        <v>1</v>
      </c>
      <c r="C768">
        <v>1</v>
      </c>
      <c r="D768" t="s">
        <v>1087</v>
      </c>
      <c r="E768" t="s">
        <v>26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1088</v>
      </c>
      <c r="L768" t="s">
        <v>23</v>
      </c>
      <c r="M768" t="s">
        <v>23</v>
      </c>
      <c r="N768" t="str">
        <f t="shared" si="93"/>
        <v>D</v>
      </c>
      <c r="O768">
        <f xml:space="preserve"> IF(J768="",MEDIAN(J:J),J768)</f>
        <v>77.958299999999994</v>
      </c>
      <c r="P768">
        <f t="shared" si="94"/>
        <v>2</v>
      </c>
      <c r="Q768">
        <f t="shared" si="95"/>
        <v>1</v>
      </c>
      <c r="R768" t="s">
        <v>30</v>
      </c>
      <c r="S768" t="str">
        <f xml:space="preserve"> VLOOKUP(R768,[1]train_next!$D$3:$E$20,2,FALSE)</f>
        <v>Mrs</v>
      </c>
      <c r="T768" s="3">
        <f xml:space="preserve"> IF(F768="",AVERAGEIF(S:S,S768,F:F),F768)</f>
        <v>51</v>
      </c>
      <c r="V768">
        <f t="shared" si="96"/>
        <v>1</v>
      </c>
      <c r="W768">
        <f t="shared" si="97"/>
        <v>0</v>
      </c>
      <c r="X768">
        <f xml:space="preserve"> IF(N768=X$2,1,0)</f>
        <v>0</v>
      </c>
      <c r="Y768">
        <f xml:space="preserve"> IF(N768=Y$2,1,0)</f>
        <v>0</v>
      </c>
      <c r="Z768">
        <f t="shared" si="99"/>
        <v>0</v>
      </c>
      <c r="AA768">
        <f t="shared" si="99"/>
        <v>0</v>
      </c>
      <c r="AB768">
        <f t="shared" si="99"/>
        <v>1</v>
      </c>
      <c r="AC768">
        <f t="shared" si="98"/>
        <v>0</v>
      </c>
      <c r="AD768">
        <f t="shared" si="98"/>
        <v>0</v>
      </c>
      <c r="AE768">
        <f t="shared" si="98"/>
        <v>0</v>
      </c>
      <c r="AF768">
        <f t="shared" si="100"/>
        <v>0</v>
      </c>
      <c r="AG768">
        <f t="shared" si="100"/>
        <v>1</v>
      </c>
      <c r="AH768">
        <f t="shared" si="100"/>
        <v>0</v>
      </c>
      <c r="AI768">
        <f t="shared" si="100"/>
        <v>0</v>
      </c>
      <c r="AJ768">
        <v>77.958299999999994</v>
      </c>
      <c r="AK768">
        <v>2</v>
      </c>
      <c r="AL768">
        <v>1</v>
      </c>
      <c r="AM768" s="3">
        <v>51</v>
      </c>
    </row>
    <row r="769" spans="1:39" x14ac:dyDescent="0.3">
      <c r="A769">
        <v>767</v>
      </c>
      <c r="B769">
        <v>0</v>
      </c>
      <c r="C769">
        <v>1</v>
      </c>
      <c r="D769" t="s">
        <v>1089</v>
      </c>
      <c r="E769" t="s">
        <v>21</v>
      </c>
      <c r="G769">
        <v>0</v>
      </c>
      <c r="H769">
        <v>0</v>
      </c>
      <c r="I769">
        <v>112379</v>
      </c>
      <c r="J769">
        <v>39.6</v>
      </c>
      <c r="L769" t="s">
        <v>29</v>
      </c>
      <c r="M769" t="s">
        <v>29</v>
      </c>
      <c r="N769" t="str">
        <f t="shared" si="93"/>
        <v>M</v>
      </c>
      <c r="O769">
        <f xml:space="preserve"> IF(J769="",MEDIAN(J:J),J769)</f>
        <v>39.6</v>
      </c>
      <c r="P769">
        <f t="shared" si="94"/>
        <v>1</v>
      </c>
      <c r="Q769">
        <f t="shared" si="95"/>
        <v>0</v>
      </c>
      <c r="R769" t="s">
        <v>388</v>
      </c>
      <c r="S769" t="str">
        <f xml:space="preserve"> VLOOKUP(R769,[1]train_next!$D$3:$E$20,2,FALSE)</f>
        <v>Royalty</v>
      </c>
      <c r="T769" s="3">
        <f xml:space="preserve"> IF(F769="",AVERAGEIF(S:S,S769,F:F),F769)</f>
        <v>45.178571428571431</v>
      </c>
      <c r="V769">
        <f t="shared" si="96"/>
        <v>0</v>
      </c>
      <c r="W769">
        <f t="shared" si="97"/>
        <v>1</v>
      </c>
      <c r="X769">
        <f xml:space="preserve"> IF(N769=X$2,1,0)</f>
        <v>1</v>
      </c>
      <c r="Y769">
        <f xml:space="preserve"> IF(N769=Y$2,1,0)</f>
        <v>0</v>
      </c>
      <c r="Z769">
        <f t="shared" si="99"/>
        <v>0</v>
      </c>
      <c r="AA769">
        <f t="shared" si="99"/>
        <v>0</v>
      </c>
      <c r="AB769">
        <f t="shared" si="99"/>
        <v>0</v>
      </c>
      <c r="AC769">
        <f t="shared" si="98"/>
        <v>0</v>
      </c>
      <c r="AD769">
        <f t="shared" si="98"/>
        <v>0</v>
      </c>
      <c r="AE769">
        <f t="shared" si="98"/>
        <v>0</v>
      </c>
      <c r="AF769">
        <f t="shared" si="100"/>
        <v>0</v>
      </c>
      <c r="AG769">
        <f t="shared" si="100"/>
        <v>0</v>
      </c>
      <c r="AH769">
        <f t="shared" si="100"/>
        <v>0</v>
      </c>
      <c r="AI769">
        <f t="shared" si="100"/>
        <v>0</v>
      </c>
      <c r="AJ769">
        <v>39.6</v>
      </c>
      <c r="AK769">
        <v>1</v>
      </c>
      <c r="AL769">
        <v>0</v>
      </c>
      <c r="AM769" s="3">
        <v>45.178571428571431</v>
      </c>
    </row>
    <row r="770" spans="1:39" x14ac:dyDescent="0.3">
      <c r="A770">
        <v>768</v>
      </c>
      <c r="B770">
        <v>0</v>
      </c>
      <c r="C770">
        <v>3</v>
      </c>
      <c r="D770" t="s">
        <v>1090</v>
      </c>
      <c r="E770" t="s">
        <v>26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38</v>
      </c>
      <c r="M770" t="s">
        <v>38</v>
      </c>
      <c r="N770" t="str">
        <f t="shared" si="93"/>
        <v>M</v>
      </c>
      <c r="O770">
        <f xml:space="preserve"> IF(J770="",MEDIAN(J:J),J770)</f>
        <v>7.75</v>
      </c>
      <c r="P770">
        <f t="shared" si="94"/>
        <v>1</v>
      </c>
      <c r="Q770">
        <f t="shared" si="95"/>
        <v>1</v>
      </c>
      <c r="R770" t="s">
        <v>33</v>
      </c>
      <c r="S770" t="str">
        <f xml:space="preserve"> VLOOKUP(R770,[1]train_next!$D$3:$E$20,2,FALSE)</f>
        <v>Miss</v>
      </c>
      <c r="T770" s="3">
        <f xml:space="preserve"> IF(F770="",AVERAGEIF(S:S,S770,F:F),F770)</f>
        <v>30.5</v>
      </c>
      <c r="V770">
        <f t="shared" si="96"/>
        <v>0</v>
      </c>
      <c r="W770">
        <f t="shared" si="97"/>
        <v>0</v>
      </c>
      <c r="X770">
        <f xml:space="preserve"> IF(N770=X$2,1,0)</f>
        <v>1</v>
      </c>
      <c r="Y770">
        <f xml:space="preserve"> IF(N770=Y$2,1,0)</f>
        <v>0</v>
      </c>
      <c r="Z770">
        <f t="shared" si="99"/>
        <v>0</v>
      </c>
      <c r="AA770">
        <f t="shared" si="99"/>
        <v>0</v>
      </c>
      <c r="AB770">
        <f t="shared" si="99"/>
        <v>0</v>
      </c>
      <c r="AC770">
        <f t="shared" si="98"/>
        <v>0</v>
      </c>
      <c r="AD770">
        <f t="shared" si="98"/>
        <v>0</v>
      </c>
      <c r="AE770">
        <f t="shared" si="98"/>
        <v>0</v>
      </c>
      <c r="AF770">
        <f t="shared" si="100"/>
        <v>0</v>
      </c>
      <c r="AG770">
        <f t="shared" si="100"/>
        <v>0</v>
      </c>
      <c r="AH770">
        <f t="shared" si="100"/>
        <v>0</v>
      </c>
      <c r="AI770">
        <f t="shared" si="100"/>
        <v>1</v>
      </c>
      <c r="AJ770">
        <v>7.75</v>
      </c>
      <c r="AK770">
        <v>1</v>
      </c>
      <c r="AL770">
        <v>1</v>
      </c>
      <c r="AM770" s="3">
        <v>30.5</v>
      </c>
    </row>
    <row r="771" spans="1:39" x14ac:dyDescent="0.3">
      <c r="A771">
        <v>769</v>
      </c>
      <c r="B771">
        <v>0</v>
      </c>
      <c r="C771">
        <v>3</v>
      </c>
      <c r="D771" t="s">
        <v>1091</v>
      </c>
      <c r="E771" t="s">
        <v>21</v>
      </c>
      <c r="G771">
        <v>1</v>
      </c>
      <c r="H771">
        <v>0</v>
      </c>
      <c r="I771">
        <v>371110</v>
      </c>
      <c r="J771">
        <v>24.15</v>
      </c>
      <c r="L771" t="s">
        <v>38</v>
      </c>
      <c r="M771" t="s">
        <v>38</v>
      </c>
      <c r="N771" t="str">
        <f t="shared" si="93"/>
        <v>M</v>
      </c>
      <c r="O771">
        <f xml:space="preserve"> IF(J771="",MEDIAN(J:J),J771)</f>
        <v>24.15</v>
      </c>
      <c r="P771">
        <f t="shared" si="94"/>
        <v>2</v>
      </c>
      <c r="Q771">
        <f t="shared" si="95"/>
        <v>0</v>
      </c>
      <c r="R771" t="s">
        <v>24</v>
      </c>
      <c r="S771" t="str">
        <f xml:space="preserve"> VLOOKUP(R771,[1]train_next!$D$3:$E$20,2,FALSE)</f>
        <v>Mr</v>
      </c>
      <c r="T771" s="3">
        <f xml:space="preserve"> IF(F771="",AVERAGEIF(S:S,S771,F:F),F771)</f>
        <v>32.252151462994838</v>
      </c>
      <c r="V771">
        <f t="shared" si="96"/>
        <v>0</v>
      </c>
      <c r="W771">
        <f t="shared" si="97"/>
        <v>0</v>
      </c>
      <c r="X771">
        <f xml:space="preserve"> IF(N771=X$2,1,0)</f>
        <v>1</v>
      </c>
      <c r="Y771">
        <f xml:space="preserve"> IF(N771=Y$2,1,0)</f>
        <v>0</v>
      </c>
      <c r="Z771">
        <f t="shared" si="99"/>
        <v>0</v>
      </c>
      <c r="AA771">
        <f t="shared" si="99"/>
        <v>0</v>
      </c>
      <c r="AB771">
        <f t="shared" si="99"/>
        <v>0</v>
      </c>
      <c r="AC771">
        <f t="shared" si="98"/>
        <v>0</v>
      </c>
      <c r="AD771">
        <f t="shared" si="98"/>
        <v>0</v>
      </c>
      <c r="AE771">
        <f t="shared" si="98"/>
        <v>0</v>
      </c>
      <c r="AF771">
        <f t="shared" si="100"/>
        <v>1</v>
      </c>
      <c r="AG771">
        <f t="shared" si="100"/>
        <v>0</v>
      </c>
      <c r="AH771">
        <f t="shared" si="100"/>
        <v>0</v>
      </c>
      <c r="AI771">
        <f t="shared" si="100"/>
        <v>0</v>
      </c>
      <c r="AJ771">
        <v>24.15</v>
      </c>
      <c r="AK771">
        <v>2</v>
      </c>
      <c r="AL771">
        <v>0</v>
      </c>
      <c r="AM771" s="3">
        <v>32.252151462994838</v>
      </c>
    </row>
    <row r="772" spans="1:39" x14ac:dyDescent="0.3">
      <c r="A772">
        <v>770</v>
      </c>
      <c r="B772">
        <v>0</v>
      </c>
      <c r="C772">
        <v>3</v>
      </c>
      <c r="D772" t="s">
        <v>1092</v>
      </c>
      <c r="E772" t="s">
        <v>21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23</v>
      </c>
      <c r="M772" t="s">
        <v>23</v>
      </c>
      <c r="N772" t="str">
        <f t="shared" ref="N772:N835" si="101" xml:space="preserve"> IF(K772="","M",LEFT(K772,1))</f>
        <v>M</v>
      </c>
      <c r="O772">
        <f xml:space="preserve"> IF(J772="",MEDIAN(J:J),J772)</f>
        <v>8.3625000000000007</v>
      </c>
      <c r="P772">
        <f t="shared" ref="P772:P835" si="102" xml:space="preserve"> SUM(G772,H772,1)</f>
        <v>1</v>
      </c>
      <c r="Q772">
        <f t="shared" ref="Q772:Q835" si="103" xml:space="preserve"> IF(E772="male",0,1)</f>
        <v>0</v>
      </c>
      <c r="R772" t="s">
        <v>24</v>
      </c>
      <c r="S772" t="str">
        <f xml:space="preserve"> VLOOKUP(R772,[1]train_next!$D$3:$E$20,2,FALSE)</f>
        <v>Mr</v>
      </c>
      <c r="T772" s="3">
        <f xml:space="preserve"> IF(F772="",AVERAGEIF(S:S,S772,F:F),F772)</f>
        <v>32</v>
      </c>
      <c r="V772">
        <f t="shared" ref="V772:V835" si="104" xml:space="preserve"> IF(M772=V$2,1,0)</f>
        <v>1</v>
      </c>
      <c r="W772">
        <f t="shared" ref="W772:W835" si="105" xml:space="preserve"> IF(M772=W$2,1,0)</f>
        <v>0</v>
      </c>
      <c r="X772">
        <f xml:space="preserve"> IF(N772=X$2,1,0)</f>
        <v>1</v>
      </c>
      <c r="Y772">
        <f xml:space="preserve"> IF(N772=Y$2,1,0)</f>
        <v>0</v>
      </c>
      <c r="Z772">
        <f t="shared" si="99"/>
        <v>0</v>
      </c>
      <c r="AA772">
        <f t="shared" si="99"/>
        <v>0</v>
      </c>
      <c r="AB772">
        <f t="shared" si="99"/>
        <v>0</v>
      </c>
      <c r="AC772">
        <f t="shared" si="98"/>
        <v>0</v>
      </c>
      <c r="AD772">
        <f t="shared" si="98"/>
        <v>0</v>
      </c>
      <c r="AE772">
        <f t="shared" si="98"/>
        <v>0</v>
      </c>
      <c r="AF772">
        <f t="shared" si="100"/>
        <v>1</v>
      </c>
      <c r="AG772">
        <f t="shared" si="100"/>
        <v>0</v>
      </c>
      <c r="AH772">
        <f t="shared" si="100"/>
        <v>0</v>
      </c>
      <c r="AI772">
        <f t="shared" si="100"/>
        <v>0</v>
      </c>
      <c r="AJ772">
        <v>8.3625000000000007</v>
      </c>
      <c r="AK772">
        <v>1</v>
      </c>
      <c r="AL772">
        <v>0</v>
      </c>
      <c r="AM772" s="3">
        <v>32</v>
      </c>
    </row>
    <row r="773" spans="1:39" x14ac:dyDescent="0.3">
      <c r="A773">
        <v>771</v>
      </c>
      <c r="B773">
        <v>0</v>
      </c>
      <c r="C773">
        <v>3</v>
      </c>
      <c r="D773" t="s">
        <v>1093</v>
      </c>
      <c r="E773" t="s">
        <v>21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23</v>
      </c>
      <c r="M773" t="s">
        <v>23</v>
      </c>
      <c r="N773" t="str">
        <f t="shared" si="101"/>
        <v>M</v>
      </c>
      <c r="O773">
        <f xml:space="preserve"> IF(J773="",MEDIAN(J:J),J773)</f>
        <v>9.5</v>
      </c>
      <c r="P773">
        <f t="shared" si="102"/>
        <v>1</v>
      </c>
      <c r="Q773">
        <f t="shared" si="103"/>
        <v>0</v>
      </c>
      <c r="R773" t="s">
        <v>24</v>
      </c>
      <c r="S773" t="str">
        <f xml:space="preserve"> VLOOKUP(R773,[1]train_next!$D$3:$E$20,2,FALSE)</f>
        <v>Mr</v>
      </c>
      <c r="T773" s="3">
        <f xml:space="preserve"> IF(F773="",AVERAGEIF(S:S,S773,F:F),F773)</f>
        <v>24</v>
      </c>
      <c r="V773">
        <f t="shared" si="104"/>
        <v>1</v>
      </c>
      <c r="W773">
        <f t="shared" si="105"/>
        <v>0</v>
      </c>
      <c r="X773">
        <f xml:space="preserve"> IF(N773=X$2,1,0)</f>
        <v>1</v>
      </c>
      <c r="Y773">
        <f xml:space="preserve"> IF(N773=Y$2,1,0)</f>
        <v>0</v>
      </c>
      <c r="Z773">
        <f t="shared" si="99"/>
        <v>0</v>
      </c>
      <c r="AA773">
        <f t="shared" si="99"/>
        <v>0</v>
      </c>
      <c r="AB773">
        <f t="shared" si="99"/>
        <v>0</v>
      </c>
      <c r="AC773">
        <f t="shared" si="98"/>
        <v>0</v>
      </c>
      <c r="AD773">
        <f t="shared" si="98"/>
        <v>0</v>
      </c>
      <c r="AE773">
        <f t="shared" si="98"/>
        <v>0</v>
      </c>
      <c r="AF773">
        <f t="shared" si="100"/>
        <v>1</v>
      </c>
      <c r="AG773">
        <f t="shared" si="100"/>
        <v>0</v>
      </c>
      <c r="AH773">
        <f t="shared" si="100"/>
        <v>0</v>
      </c>
      <c r="AI773">
        <f t="shared" si="100"/>
        <v>0</v>
      </c>
      <c r="AJ773">
        <v>9.5</v>
      </c>
      <c r="AK773">
        <v>1</v>
      </c>
      <c r="AL773">
        <v>0</v>
      </c>
      <c r="AM773" s="3">
        <v>24</v>
      </c>
    </row>
    <row r="774" spans="1:39" x14ac:dyDescent="0.3">
      <c r="A774">
        <v>772</v>
      </c>
      <c r="B774">
        <v>0</v>
      </c>
      <c r="C774">
        <v>3</v>
      </c>
      <c r="D774" t="s">
        <v>1094</v>
      </c>
      <c r="E774" t="s">
        <v>21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23</v>
      </c>
      <c r="M774" t="s">
        <v>23</v>
      </c>
      <c r="N774" t="str">
        <f t="shared" si="101"/>
        <v>M</v>
      </c>
      <c r="O774">
        <f xml:space="preserve"> IF(J774="",MEDIAN(J:J),J774)</f>
        <v>7.8541999999999996</v>
      </c>
      <c r="P774">
        <f t="shared" si="102"/>
        <v>1</v>
      </c>
      <c r="Q774">
        <f t="shared" si="103"/>
        <v>0</v>
      </c>
      <c r="R774" t="s">
        <v>24</v>
      </c>
      <c r="S774" t="str">
        <f xml:space="preserve"> VLOOKUP(R774,[1]train_next!$D$3:$E$20,2,FALSE)</f>
        <v>Mr</v>
      </c>
      <c r="T774" s="3">
        <f xml:space="preserve"> IF(F774="",AVERAGEIF(S:S,S774,F:F),F774)</f>
        <v>48</v>
      </c>
      <c r="V774">
        <f t="shared" si="104"/>
        <v>1</v>
      </c>
      <c r="W774">
        <f t="shared" si="105"/>
        <v>0</v>
      </c>
      <c r="X774">
        <f xml:space="preserve"> IF(N774=X$2,1,0)</f>
        <v>1</v>
      </c>
      <c r="Y774">
        <f xml:space="preserve"> IF(N774=Y$2,1,0)</f>
        <v>0</v>
      </c>
      <c r="Z774">
        <f t="shared" si="99"/>
        <v>0</v>
      </c>
      <c r="AA774">
        <f t="shared" si="99"/>
        <v>0</v>
      </c>
      <c r="AB774">
        <f t="shared" si="99"/>
        <v>0</v>
      </c>
      <c r="AC774">
        <f t="shared" si="98"/>
        <v>0</v>
      </c>
      <c r="AD774">
        <f t="shared" si="98"/>
        <v>0</v>
      </c>
      <c r="AE774">
        <f t="shared" si="98"/>
        <v>0</v>
      </c>
      <c r="AF774">
        <f t="shared" si="100"/>
        <v>1</v>
      </c>
      <c r="AG774">
        <f t="shared" si="100"/>
        <v>0</v>
      </c>
      <c r="AH774">
        <f t="shared" si="100"/>
        <v>0</v>
      </c>
      <c r="AI774">
        <f t="shared" si="100"/>
        <v>0</v>
      </c>
      <c r="AJ774">
        <v>7.8541999999999996</v>
      </c>
      <c r="AK774">
        <v>1</v>
      </c>
      <c r="AL774">
        <v>0</v>
      </c>
      <c r="AM774" s="3">
        <v>48</v>
      </c>
    </row>
    <row r="775" spans="1:39" x14ac:dyDescent="0.3">
      <c r="A775">
        <v>773</v>
      </c>
      <c r="B775">
        <v>0</v>
      </c>
      <c r="C775">
        <v>2</v>
      </c>
      <c r="D775" t="s">
        <v>1095</v>
      </c>
      <c r="E775" t="s">
        <v>26</v>
      </c>
      <c r="F775">
        <v>57</v>
      </c>
      <c r="G775">
        <v>0</v>
      </c>
      <c r="H775">
        <v>0</v>
      </c>
      <c r="I775" t="s">
        <v>1096</v>
      </c>
      <c r="J775">
        <v>10.5</v>
      </c>
      <c r="K775" t="s">
        <v>1097</v>
      </c>
      <c r="L775" t="s">
        <v>23</v>
      </c>
      <c r="M775" t="s">
        <v>23</v>
      </c>
      <c r="N775" t="str">
        <f t="shared" si="101"/>
        <v>E</v>
      </c>
      <c r="O775">
        <f xml:space="preserve"> IF(J775="",MEDIAN(J:J),J775)</f>
        <v>10.5</v>
      </c>
      <c r="P775">
        <f t="shared" si="102"/>
        <v>1</v>
      </c>
      <c r="Q775">
        <f t="shared" si="103"/>
        <v>1</v>
      </c>
      <c r="R775" t="s">
        <v>30</v>
      </c>
      <c r="S775" t="str">
        <f xml:space="preserve"> VLOOKUP(R775,[1]train_next!$D$3:$E$20,2,FALSE)</f>
        <v>Mrs</v>
      </c>
      <c r="T775" s="3">
        <f xml:space="preserve"> IF(F775="",AVERAGEIF(S:S,S775,F:F),F775)</f>
        <v>57</v>
      </c>
      <c r="V775">
        <f t="shared" si="104"/>
        <v>1</v>
      </c>
      <c r="W775">
        <f t="shared" si="105"/>
        <v>0</v>
      </c>
      <c r="X775">
        <f xml:space="preserve"> IF(N775=X$2,1,0)</f>
        <v>0</v>
      </c>
      <c r="Y775">
        <f xml:space="preserve"> IF(N775=Y$2,1,0)</f>
        <v>0</v>
      </c>
      <c r="Z775">
        <f t="shared" si="99"/>
        <v>1</v>
      </c>
      <c r="AA775">
        <f t="shared" si="99"/>
        <v>0</v>
      </c>
      <c r="AB775">
        <f t="shared" si="99"/>
        <v>0</v>
      </c>
      <c r="AC775">
        <f t="shared" si="98"/>
        <v>0</v>
      </c>
      <c r="AD775">
        <f t="shared" si="98"/>
        <v>0</v>
      </c>
      <c r="AE775">
        <f t="shared" si="98"/>
        <v>0</v>
      </c>
      <c r="AF775">
        <f t="shared" si="100"/>
        <v>0</v>
      </c>
      <c r="AG775">
        <f t="shared" si="100"/>
        <v>1</v>
      </c>
      <c r="AH775">
        <f t="shared" si="100"/>
        <v>0</v>
      </c>
      <c r="AI775">
        <f t="shared" si="100"/>
        <v>0</v>
      </c>
      <c r="AJ775">
        <v>10.5</v>
      </c>
      <c r="AK775">
        <v>1</v>
      </c>
      <c r="AL775">
        <v>1</v>
      </c>
      <c r="AM775" s="3">
        <v>57</v>
      </c>
    </row>
    <row r="776" spans="1:39" x14ac:dyDescent="0.3">
      <c r="A776">
        <v>774</v>
      </c>
      <c r="B776">
        <v>0</v>
      </c>
      <c r="C776">
        <v>3</v>
      </c>
      <c r="D776" t="s">
        <v>1098</v>
      </c>
      <c r="E776" t="s">
        <v>21</v>
      </c>
      <c r="G776">
        <v>0</v>
      </c>
      <c r="H776">
        <v>0</v>
      </c>
      <c r="I776">
        <v>2674</v>
      </c>
      <c r="J776">
        <v>7.2249999999999996</v>
      </c>
      <c r="L776" t="s">
        <v>29</v>
      </c>
      <c r="M776" t="s">
        <v>29</v>
      </c>
      <c r="N776" t="str">
        <f t="shared" si="101"/>
        <v>M</v>
      </c>
      <c r="O776">
        <f xml:space="preserve"> IF(J776="",MEDIAN(J:J),J776)</f>
        <v>7.2249999999999996</v>
      </c>
      <c r="P776">
        <f t="shared" si="102"/>
        <v>1</v>
      </c>
      <c r="Q776">
        <f t="shared" si="103"/>
        <v>0</v>
      </c>
      <c r="R776" t="s">
        <v>24</v>
      </c>
      <c r="S776" t="str">
        <f xml:space="preserve"> VLOOKUP(R776,[1]train_next!$D$3:$E$20,2,FALSE)</f>
        <v>Mr</v>
      </c>
      <c r="T776" s="3">
        <f xml:space="preserve"> IF(F776="",AVERAGEIF(S:S,S776,F:F),F776)</f>
        <v>32.252151462994838</v>
      </c>
      <c r="V776">
        <f t="shared" si="104"/>
        <v>0</v>
      </c>
      <c r="W776">
        <f t="shared" si="105"/>
        <v>1</v>
      </c>
      <c r="X776">
        <f xml:space="preserve"> IF(N776=X$2,1,0)</f>
        <v>1</v>
      </c>
      <c r="Y776">
        <f xml:space="preserve"> IF(N776=Y$2,1,0)</f>
        <v>0</v>
      </c>
      <c r="Z776">
        <f t="shared" si="99"/>
        <v>0</v>
      </c>
      <c r="AA776">
        <f t="shared" si="99"/>
        <v>0</v>
      </c>
      <c r="AB776">
        <f t="shared" si="99"/>
        <v>0</v>
      </c>
      <c r="AC776">
        <f t="shared" si="98"/>
        <v>0</v>
      </c>
      <c r="AD776">
        <f t="shared" si="98"/>
        <v>0</v>
      </c>
      <c r="AE776">
        <f t="shared" si="98"/>
        <v>0</v>
      </c>
      <c r="AF776">
        <f t="shared" si="100"/>
        <v>1</v>
      </c>
      <c r="AG776">
        <f t="shared" si="100"/>
        <v>0</v>
      </c>
      <c r="AH776">
        <f t="shared" si="100"/>
        <v>0</v>
      </c>
      <c r="AI776">
        <f t="shared" si="100"/>
        <v>0</v>
      </c>
      <c r="AJ776">
        <v>7.2249999999999996</v>
      </c>
      <c r="AK776">
        <v>1</v>
      </c>
      <c r="AL776">
        <v>0</v>
      </c>
      <c r="AM776" s="3">
        <v>32.252151462994838</v>
      </c>
    </row>
    <row r="777" spans="1:39" x14ac:dyDescent="0.3">
      <c r="A777">
        <v>775</v>
      </c>
      <c r="B777">
        <v>1</v>
      </c>
      <c r="C777">
        <v>2</v>
      </c>
      <c r="D777" t="s">
        <v>1099</v>
      </c>
      <c r="E777" t="s">
        <v>26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23</v>
      </c>
      <c r="M777" t="s">
        <v>23</v>
      </c>
      <c r="N777" t="str">
        <f t="shared" si="101"/>
        <v>M</v>
      </c>
      <c r="O777">
        <f xml:space="preserve"> IF(J777="",MEDIAN(J:J),J777)</f>
        <v>23</v>
      </c>
      <c r="P777">
        <f t="shared" si="102"/>
        <v>5</v>
      </c>
      <c r="Q777">
        <f t="shared" si="103"/>
        <v>1</v>
      </c>
      <c r="R777" t="s">
        <v>30</v>
      </c>
      <c r="S777" t="str">
        <f xml:space="preserve"> VLOOKUP(R777,[1]train_next!$D$3:$E$20,2,FALSE)</f>
        <v>Mrs</v>
      </c>
      <c r="T777" s="3">
        <f xml:space="preserve"> IF(F777="",AVERAGEIF(S:S,S777,F:F),F777)</f>
        <v>54</v>
      </c>
      <c r="V777">
        <f t="shared" si="104"/>
        <v>1</v>
      </c>
      <c r="W777">
        <f t="shared" si="105"/>
        <v>0</v>
      </c>
      <c r="X777">
        <f xml:space="preserve"> IF(N777=X$2,1,0)</f>
        <v>1</v>
      </c>
      <c r="Y777">
        <f xml:space="preserve"> IF(N777=Y$2,1,0)</f>
        <v>0</v>
      </c>
      <c r="Z777">
        <f t="shared" si="99"/>
        <v>0</v>
      </c>
      <c r="AA777">
        <f t="shared" si="99"/>
        <v>0</v>
      </c>
      <c r="AB777">
        <f t="shared" si="99"/>
        <v>0</v>
      </c>
      <c r="AC777">
        <f t="shared" si="98"/>
        <v>0</v>
      </c>
      <c r="AD777">
        <f t="shared" si="98"/>
        <v>0</v>
      </c>
      <c r="AE777">
        <f t="shared" si="98"/>
        <v>0</v>
      </c>
      <c r="AF777">
        <f t="shared" si="100"/>
        <v>0</v>
      </c>
      <c r="AG777">
        <f t="shared" si="100"/>
        <v>1</v>
      </c>
      <c r="AH777">
        <f t="shared" si="100"/>
        <v>0</v>
      </c>
      <c r="AI777">
        <f t="shared" si="100"/>
        <v>0</v>
      </c>
      <c r="AJ777">
        <v>23</v>
      </c>
      <c r="AK777">
        <v>5</v>
      </c>
      <c r="AL777">
        <v>1</v>
      </c>
      <c r="AM777" s="3">
        <v>54</v>
      </c>
    </row>
    <row r="778" spans="1:39" x14ac:dyDescent="0.3">
      <c r="A778">
        <v>776</v>
      </c>
      <c r="B778">
        <v>0</v>
      </c>
      <c r="C778">
        <v>3</v>
      </c>
      <c r="D778" t="s">
        <v>1100</v>
      </c>
      <c r="E778" t="s">
        <v>21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23</v>
      </c>
      <c r="M778" t="s">
        <v>23</v>
      </c>
      <c r="N778" t="str">
        <f t="shared" si="101"/>
        <v>M</v>
      </c>
      <c r="O778">
        <f xml:space="preserve"> IF(J778="",MEDIAN(J:J),J778)</f>
        <v>7.75</v>
      </c>
      <c r="P778">
        <f t="shared" si="102"/>
        <v>1</v>
      </c>
      <c r="Q778">
        <f t="shared" si="103"/>
        <v>0</v>
      </c>
      <c r="R778" t="s">
        <v>24</v>
      </c>
      <c r="S778" t="str">
        <f xml:space="preserve"> VLOOKUP(R778,[1]train_next!$D$3:$E$20,2,FALSE)</f>
        <v>Mr</v>
      </c>
      <c r="T778" s="3">
        <f xml:space="preserve"> IF(F778="",AVERAGEIF(S:S,S778,F:F),F778)</f>
        <v>18</v>
      </c>
      <c r="V778">
        <f t="shared" si="104"/>
        <v>1</v>
      </c>
      <c r="W778">
        <f t="shared" si="105"/>
        <v>0</v>
      </c>
      <c r="X778">
        <f xml:space="preserve"> IF(N778=X$2,1,0)</f>
        <v>1</v>
      </c>
      <c r="Y778">
        <f xml:space="preserve"> IF(N778=Y$2,1,0)</f>
        <v>0</v>
      </c>
      <c r="Z778">
        <f t="shared" si="99"/>
        <v>0</v>
      </c>
      <c r="AA778">
        <f t="shared" si="99"/>
        <v>0</v>
      </c>
      <c r="AB778">
        <f t="shared" si="99"/>
        <v>0</v>
      </c>
      <c r="AC778">
        <f t="shared" si="98"/>
        <v>0</v>
      </c>
      <c r="AD778">
        <f t="shared" si="98"/>
        <v>0</v>
      </c>
      <c r="AE778">
        <f t="shared" si="98"/>
        <v>0</v>
      </c>
      <c r="AF778">
        <f t="shared" si="100"/>
        <v>1</v>
      </c>
      <c r="AG778">
        <f t="shared" si="100"/>
        <v>0</v>
      </c>
      <c r="AH778">
        <f t="shared" si="100"/>
        <v>0</v>
      </c>
      <c r="AI778">
        <f t="shared" si="100"/>
        <v>0</v>
      </c>
      <c r="AJ778">
        <v>7.75</v>
      </c>
      <c r="AK778">
        <v>1</v>
      </c>
      <c r="AL778">
        <v>0</v>
      </c>
      <c r="AM778" s="3">
        <v>18</v>
      </c>
    </row>
    <row r="779" spans="1:39" x14ac:dyDescent="0.3">
      <c r="A779">
        <v>777</v>
      </c>
      <c r="B779">
        <v>0</v>
      </c>
      <c r="C779">
        <v>3</v>
      </c>
      <c r="D779" t="s">
        <v>1101</v>
      </c>
      <c r="E779" t="s">
        <v>21</v>
      </c>
      <c r="G779">
        <v>0</v>
      </c>
      <c r="H779">
        <v>0</v>
      </c>
      <c r="I779">
        <v>383121</v>
      </c>
      <c r="J779">
        <v>7.75</v>
      </c>
      <c r="K779" t="s">
        <v>1102</v>
      </c>
      <c r="L779" t="s">
        <v>38</v>
      </c>
      <c r="M779" t="s">
        <v>38</v>
      </c>
      <c r="N779" t="str">
        <f t="shared" si="101"/>
        <v>F</v>
      </c>
      <c r="O779">
        <f xml:space="preserve"> IF(J779="",MEDIAN(J:J),J779)</f>
        <v>7.75</v>
      </c>
      <c r="P779">
        <f t="shared" si="102"/>
        <v>1</v>
      </c>
      <c r="Q779">
        <f t="shared" si="103"/>
        <v>0</v>
      </c>
      <c r="R779" t="s">
        <v>24</v>
      </c>
      <c r="S779" t="str">
        <f xml:space="preserve"> VLOOKUP(R779,[1]train_next!$D$3:$E$20,2,FALSE)</f>
        <v>Mr</v>
      </c>
      <c r="T779" s="3">
        <f xml:space="preserve"> IF(F779="",AVERAGEIF(S:S,S779,F:F),F779)</f>
        <v>32.252151462994838</v>
      </c>
      <c r="V779">
        <f t="shared" si="104"/>
        <v>0</v>
      </c>
      <c r="W779">
        <f t="shared" si="105"/>
        <v>0</v>
      </c>
      <c r="X779">
        <f xml:space="preserve"> IF(N779=X$2,1,0)</f>
        <v>0</v>
      </c>
      <c r="Y779">
        <f xml:space="preserve"> IF(N779=Y$2,1,0)</f>
        <v>0</v>
      </c>
      <c r="Z779">
        <f t="shared" si="99"/>
        <v>0</v>
      </c>
      <c r="AA779">
        <f t="shared" si="99"/>
        <v>0</v>
      </c>
      <c r="AB779">
        <f t="shared" si="99"/>
        <v>0</v>
      </c>
      <c r="AC779">
        <f t="shared" si="98"/>
        <v>0</v>
      </c>
      <c r="AD779">
        <f t="shared" si="98"/>
        <v>0</v>
      </c>
      <c r="AE779">
        <f t="shared" si="98"/>
        <v>1</v>
      </c>
      <c r="AF779">
        <f t="shared" si="100"/>
        <v>1</v>
      </c>
      <c r="AG779">
        <f t="shared" si="100"/>
        <v>0</v>
      </c>
      <c r="AH779">
        <f t="shared" si="100"/>
        <v>0</v>
      </c>
      <c r="AI779">
        <f t="shared" si="100"/>
        <v>0</v>
      </c>
      <c r="AJ779">
        <v>7.75</v>
      </c>
      <c r="AK779">
        <v>1</v>
      </c>
      <c r="AL779">
        <v>0</v>
      </c>
      <c r="AM779" s="3">
        <v>32.252151462994838</v>
      </c>
    </row>
    <row r="780" spans="1:39" x14ac:dyDescent="0.3">
      <c r="A780">
        <v>778</v>
      </c>
      <c r="B780">
        <v>1</v>
      </c>
      <c r="C780">
        <v>3</v>
      </c>
      <c r="D780" t="s">
        <v>1103</v>
      </c>
      <c r="E780" t="s">
        <v>26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23</v>
      </c>
      <c r="M780" t="s">
        <v>23</v>
      </c>
      <c r="N780" t="str">
        <f t="shared" si="101"/>
        <v>M</v>
      </c>
      <c r="O780">
        <f xml:space="preserve"> IF(J780="",MEDIAN(J:J),J780)</f>
        <v>12.475</v>
      </c>
      <c r="P780">
        <f t="shared" si="102"/>
        <v>1</v>
      </c>
      <c r="Q780">
        <f t="shared" si="103"/>
        <v>1</v>
      </c>
      <c r="R780" t="s">
        <v>33</v>
      </c>
      <c r="S780" t="str">
        <f xml:space="preserve"> VLOOKUP(R780,[1]train_next!$D$3:$E$20,2,FALSE)</f>
        <v>Miss</v>
      </c>
      <c r="T780" s="3">
        <f xml:space="preserve"> IF(F780="",AVERAGEIF(S:S,S780,F:F),F780)</f>
        <v>5</v>
      </c>
      <c r="V780">
        <f t="shared" si="104"/>
        <v>1</v>
      </c>
      <c r="W780">
        <f t="shared" si="105"/>
        <v>0</v>
      </c>
      <c r="X780">
        <f xml:space="preserve"> IF(N780=X$2,1,0)</f>
        <v>1</v>
      </c>
      <c r="Y780">
        <f xml:space="preserve"> IF(N780=Y$2,1,0)</f>
        <v>0</v>
      </c>
      <c r="Z780">
        <f t="shared" si="99"/>
        <v>0</v>
      </c>
      <c r="AA780">
        <f t="shared" si="99"/>
        <v>0</v>
      </c>
      <c r="AB780">
        <f t="shared" si="99"/>
        <v>0</v>
      </c>
      <c r="AC780">
        <f t="shared" si="98"/>
        <v>0</v>
      </c>
      <c r="AD780">
        <f t="shared" si="98"/>
        <v>0</v>
      </c>
      <c r="AE780">
        <f t="shared" si="98"/>
        <v>0</v>
      </c>
      <c r="AF780">
        <f t="shared" si="100"/>
        <v>0</v>
      </c>
      <c r="AG780">
        <f t="shared" si="100"/>
        <v>0</v>
      </c>
      <c r="AH780">
        <f t="shared" si="100"/>
        <v>0</v>
      </c>
      <c r="AI780">
        <f t="shared" si="100"/>
        <v>1</v>
      </c>
      <c r="AJ780">
        <v>12.475</v>
      </c>
      <c r="AK780">
        <v>1</v>
      </c>
      <c r="AL780">
        <v>1</v>
      </c>
      <c r="AM780" s="3">
        <v>5</v>
      </c>
    </row>
    <row r="781" spans="1:39" x14ac:dyDescent="0.3">
      <c r="A781">
        <v>779</v>
      </c>
      <c r="B781">
        <v>0</v>
      </c>
      <c r="C781">
        <v>3</v>
      </c>
      <c r="D781" t="s">
        <v>1104</v>
      </c>
      <c r="E781" t="s">
        <v>21</v>
      </c>
      <c r="G781">
        <v>0</v>
      </c>
      <c r="H781">
        <v>0</v>
      </c>
      <c r="I781">
        <v>36865</v>
      </c>
      <c r="J781">
        <v>7.7374999999999998</v>
      </c>
      <c r="L781" t="s">
        <v>38</v>
      </c>
      <c r="M781" t="s">
        <v>38</v>
      </c>
      <c r="N781" t="str">
        <f t="shared" si="101"/>
        <v>M</v>
      </c>
      <c r="O781">
        <f xml:space="preserve"> IF(J781="",MEDIAN(J:J),J781)</f>
        <v>7.7374999999999998</v>
      </c>
      <c r="P781">
        <f t="shared" si="102"/>
        <v>1</v>
      </c>
      <c r="Q781">
        <f t="shared" si="103"/>
        <v>0</v>
      </c>
      <c r="R781" t="s">
        <v>24</v>
      </c>
      <c r="S781" t="str">
        <f xml:space="preserve"> VLOOKUP(R781,[1]train_next!$D$3:$E$20,2,FALSE)</f>
        <v>Mr</v>
      </c>
      <c r="T781" s="3">
        <f xml:space="preserve"> IF(F781="",AVERAGEIF(S:S,S781,F:F),F781)</f>
        <v>32.252151462994838</v>
      </c>
      <c r="V781">
        <f t="shared" si="104"/>
        <v>0</v>
      </c>
      <c r="W781">
        <f t="shared" si="105"/>
        <v>0</v>
      </c>
      <c r="X781">
        <f xml:space="preserve"> IF(N781=X$2,1,0)</f>
        <v>1</v>
      </c>
      <c r="Y781">
        <f xml:space="preserve"> IF(N781=Y$2,1,0)</f>
        <v>0</v>
      </c>
      <c r="Z781">
        <f t="shared" si="99"/>
        <v>0</v>
      </c>
      <c r="AA781">
        <f t="shared" si="99"/>
        <v>0</v>
      </c>
      <c r="AB781">
        <f t="shared" si="99"/>
        <v>0</v>
      </c>
      <c r="AC781">
        <f t="shared" si="98"/>
        <v>0</v>
      </c>
      <c r="AD781">
        <f t="shared" si="98"/>
        <v>0</v>
      </c>
      <c r="AE781">
        <f t="shared" si="98"/>
        <v>0</v>
      </c>
      <c r="AF781">
        <f t="shared" ref="AF781:AI831" si="106" xml:space="preserve"> IF($S781 = AF$2,1,0)</f>
        <v>1</v>
      </c>
      <c r="AG781">
        <f t="shared" si="106"/>
        <v>0</v>
      </c>
      <c r="AH781">
        <f t="shared" si="106"/>
        <v>0</v>
      </c>
      <c r="AI781">
        <f t="shared" si="106"/>
        <v>0</v>
      </c>
      <c r="AJ781">
        <v>7.7374999999999998</v>
      </c>
      <c r="AK781">
        <v>1</v>
      </c>
      <c r="AL781">
        <v>0</v>
      </c>
      <c r="AM781" s="3">
        <v>32.252151462994838</v>
      </c>
    </row>
    <row r="782" spans="1:39" x14ac:dyDescent="0.3">
      <c r="A782">
        <v>780</v>
      </c>
      <c r="B782">
        <v>1</v>
      </c>
      <c r="C782">
        <v>1</v>
      </c>
      <c r="D782" t="s">
        <v>1105</v>
      </c>
      <c r="E782" t="s">
        <v>26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1106</v>
      </c>
      <c r="L782" t="s">
        <v>23</v>
      </c>
      <c r="M782" t="s">
        <v>23</v>
      </c>
      <c r="N782" t="str">
        <f t="shared" si="101"/>
        <v>B</v>
      </c>
      <c r="O782">
        <f xml:space="preserve"> IF(J782="",MEDIAN(J:J),J782)</f>
        <v>211.33750000000001</v>
      </c>
      <c r="P782">
        <f t="shared" si="102"/>
        <v>2</v>
      </c>
      <c r="Q782">
        <f t="shared" si="103"/>
        <v>1</v>
      </c>
      <c r="R782" t="s">
        <v>30</v>
      </c>
      <c r="S782" t="str">
        <f xml:space="preserve"> VLOOKUP(R782,[1]train_next!$D$3:$E$20,2,FALSE)</f>
        <v>Mrs</v>
      </c>
      <c r="T782" s="3">
        <f xml:space="preserve"> IF(F782="",AVERAGEIF(S:S,S782,F:F),F782)</f>
        <v>43</v>
      </c>
      <c r="V782">
        <f t="shared" si="104"/>
        <v>1</v>
      </c>
      <c r="W782">
        <f t="shared" si="105"/>
        <v>0</v>
      </c>
      <c r="X782">
        <f xml:space="preserve"> IF(N782=X$2,1,0)</f>
        <v>0</v>
      </c>
      <c r="Y782">
        <f xml:space="preserve"> IF(N782=Y$2,1,0)</f>
        <v>0</v>
      </c>
      <c r="Z782">
        <f t="shared" si="99"/>
        <v>0</v>
      </c>
      <c r="AA782">
        <f t="shared" si="99"/>
        <v>0</v>
      </c>
      <c r="AB782">
        <f t="shared" si="99"/>
        <v>0</v>
      </c>
      <c r="AC782">
        <f t="shared" si="98"/>
        <v>0</v>
      </c>
      <c r="AD782">
        <f t="shared" si="98"/>
        <v>1</v>
      </c>
      <c r="AE782">
        <f t="shared" si="98"/>
        <v>0</v>
      </c>
      <c r="AF782">
        <f t="shared" si="106"/>
        <v>0</v>
      </c>
      <c r="AG782">
        <f t="shared" si="106"/>
        <v>1</v>
      </c>
      <c r="AH782">
        <f t="shared" si="106"/>
        <v>0</v>
      </c>
      <c r="AI782">
        <f t="shared" si="106"/>
        <v>0</v>
      </c>
      <c r="AJ782">
        <v>211.33750000000001</v>
      </c>
      <c r="AK782">
        <v>2</v>
      </c>
      <c r="AL782">
        <v>1</v>
      </c>
      <c r="AM782" s="3">
        <v>43</v>
      </c>
    </row>
    <row r="783" spans="1:39" x14ac:dyDescent="0.3">
      <c r="A783">
        <v>781</v>
      </c>
      <c r="B783">
        <v>1</v>
      </c>
      <c r="C783">
        <v>3</v>
      </c>
      <c r="D783" t="s">
        <v>1107</v>
      </c>
      <c r="E783" t="s">
        <v>26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29</v>
      </c>
      <c r="M783" t="s">
        <v>29</v>
      </c>
      <c r="N783" t="str">
        <f t="shared" si="101"/>
        <v>M</v>
      </c>
      <c r="O783">
        <f xml:space="preserve"> IF(J783="",MEDIAN(J:J),J783)</f>
        <v>7.2291999999999996</v>
      </c>
      <c r="P783">
        <f t="shared" si="102"/>
        <v>1</v>
      </c>
      <c r="Q783">
        <f t="shared" si="103"/>
        <v>1</v>
      </c>
      <c r="R783" t="s">
        <v>33</v>
      </c>
      <c r="S783" t="str">
        <f xml:space="preserve"> VLOOKUP(R783,[1]train_next!$D$3:$E$20,2,FALSE)</f>
        <v>Miss</v>
      </c>
      <c r="T783" s="3">
        <f xml:space="preserve"> IF(F783="",AVERAGEIF(S:S,S783,F:F),F783)</f>
        <v>13</v>
      </c>
      <c r="V783">
        <f t="shared" si="104"/>
        <v>0</v>
      </c>
      <c r="W783">
        <f t="shared" si="105"/>
        <v>1</v>
      </c>
      <c r="X783">
        <f xml:space="preserve"> IF(N783=X$2,1,0)</f>
        <v>1</v>
      </c>
      <c r="Y783">
        <f xml:space="preserve"> IF(N783=Y$2,1,0)</f>
        <v>0</v>
      </c>
      <c r="Z783">
        <f t="shared" si="99"/>
        <v>0</v>
      </c>
      <c r="AA783">
        <f t="shared" si="99"/>
        <v>0</v>
      </c>
      <c r="AB783">
        <f t="shared" si="99"/>
        <v>0</v>
      </c>
      <c r="AC783">
        <f t="shared" si="98"/>
        <v>0</v>
      </c>
      <c r="AD783">
        <f t="shared" si="98"/>
        <v>0</v>
      </c>
      <c r="AE783">
        <f t="shared" si="98"/>
        <v>0</v>
      </c>
      <c r="AF783">
        <f t="shared" si="106"/>
        <v>0</v>
      </c>
      <c r="AG783">
        <f t="shared" si="106"/>
        <v>0</v>
      </c>
      <c r="AH783">
        <f t="shared" si="106"/>
        <v>0</v>
      </c>
      <c r="AI783">
        <f t="shared" si="106"/>
        <v>1</v>
      </c>
      <c r="AJ783">
        <v>7.2291999999999996</v>
      </c>
      <c r="AK783">
        <v>1</v>
      </c>
      <c r="AL783">
        <v>1</v>
      </c>
      <c r="AM783" s="3">
        <v>13</v>
      </c>
    </row>
    <row r="784" spans="1:39" x14ac:dyDescent="0.3">
      <c r="A784">
        <v>782</v>
      </c>
      <c r="B784">
        <v>1</v>
      </c>
      <c r="C784">
        <v>1</v>
      </c>
      <c r="D784" t="s">
        <v>1108</v>
      </c>
      <c r="E784" t="s">
        <v>26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993</v>
      </c>
      <c r="L784" t="s">
        <v>23</v>
      </c>
      <c r="M784" t="s">
        <v>23</v>
      </c>
      <c r="N784" t="str">
        <f t="shared" si="101"/>
        <v>B</v>
      </c>
      <c r="O784">
        <f xml:space="preserve"> IF(J784="",MEDIAN(J:J),J784)</f>
        <v>57</v>
      </c>
      <c r="P784">
        <f t="shared" si="102"/>
        <v>2</v>
      </c>
      <c r="Q784">
        <f t="shared" si="103"/>
        <v>1</v>
      </c>
      <c r="R784" t="s">
        <v>30</v>
      </c>
      <c r="S784" t="str">
        <f xml:space="preserve"> VLOOKUP(R784,[1]train_next!$D$3:$E$20,2,FALSE)</f>
        <v>Mrs</v>
      </c>
      <c r="T784" s="3">
        <f xml:space="preserve"> IF(F784="",AVERAGEIF(S:S,S784,F:F),F784)</f>
        <v>17</v>
      </c>
      <c r="V784">
        <f t="shared" si="104"/>
        <v>1</v>
      </c>
      <c r="W784">
        <f t="shared" si="105"/>
        <v>0</v>
      </c>
      <c r="X784">
        <f xml:space="preserve"> IF(N784=X$2,1,0)</f>
        <v>0</v>
      </c>
      <c r="Y784">
        <f xml:space="preserve"> IF(N784=Y$2,1,0)</f>
        <v>0</v>
      </c>
      <c r="Z784">
        <f t="shared" si="99"/>
        <v>0</v>
      </c>
      <c r="AA784">
        <f t="shared" si="99"/>
        <v>0</v>
      </c>
      <c r="AB784">
        <f t="shared" si="99"/>
        <v>0</v>
      </c>
      <c r="AC784">
        <f t="shared" si="98"/>
        <v>0</v>
      </c>
      <c r="AD784">
        <f t="shared" si="98"/>
        <v>1</v>
      </c>
      <c r="AE784">
        <f t="shared" si="98"/>
        <v>0</v>
      </c>
      <c r="AF784">
        <f t="shared" si="106"/>
        <v>0</v>
      </c>
      <c r="AG784">
        <f t="shared" si="106"/>
        <v>1</v>
      </c>
      <c r="AH784">
        <f t="shared" si="106"/>
        <v>0</v>
      </c>
      <c r="AI784">
        <f t="shared" si="106"/>
        <v>0</v>
      </c>
      <c r="AJ784">
        <v>57</v>
      </c>
      <c r="AK784">
        <v>2</v>
      </c>
      <c r="AL784">
        <v>1</v>
      </c>
      <c r="AM784" s="3">
        <v>17</v>
      </c>
    </row>
    <row r="785" spans="1:39" x14ac:dyDescent="0.3">
      <c r="A785">
        <v>783</v>
      </c>
      <c r="B785">
        <v>0</v>
      </c>
      <c r="C785">
        <v>1</v>
      </c>
      <c r="D785" t="s">
        <v>1109</v>
      </c>
      <c r="E785" t="s">
        <v>21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1110</v>
      </c>
      <c r="L785" t="s">
        <v>23</v>
      </c>
      <c r="M785" t="s">
        <v>23</v>
      </c>
      <c r="N785" t="str">
        <f t="shared" si="101"/>
        <v>D</v>
      </c>
      <c r="O785">
        <f xml:space="preserve"> IF(J785="",MEDIAN(J:J),J785)</f>
        <v>30</v>
      </c>
      <c r="P785">
        <f t="shared" si="102"/>
        <v>1</v>
      </c>
      <c r="Q785">
        <f t="shared" si="103"/>
        <v>0</v>
      </c>
      <c r="R785" t="s">
        <v>24</v>
      </c>
      <c r="S785" t="str">
        <f xml:space="preserve"> VLOOKUP(R785,[1]train_next!$D$3:$E$20,2,FALSE)</f>
        <v>Mr</v>
      </c>
      <c r="T785" s="3">
        <f xml:space="preserve"> IF(F785="",AVERAGEIF(S:S,S785,F:F),F785)</f>
        <v>29</v>
      </c>
      <c r="V785">
        <f t="shared" si="104"/>
        <v>1</v>
      </c>
      <c r="W785">
        <f t="shared" si="105"/>
        <v>0</v>
      </c>
      <c r="X785">
        <f xml:space="preserve"> IF(N785=X$2,1,0)</f>
        <v>0</v>
      </c>
      <c r="Y785">
        <f xml:space="preserve"> IF(N785=Y$2,1,0)</f>
        <v>0</v>
      </c>
      <c r="Z785">
        <f t="shared" si="99"/>
        <v>0</v>
      </c>
      <c r="AA785">
        <f t="shared" si="99"/>
        <v>0</v>
      </c>
      <c r="AB785">
        <f t="shared" si="99"/>
        <v>1</v>
      </c>
      <c r="AC785">
        <f t="shared" si="98"/>
        <v>0</v>
      </c>
      <c r="AD785">
        <f t="shared" si="98"/>
        <v>0</v>
      </c>
      <c r="AE785">
        <f t="shared" si="98"/>
        <v>0</v>
      </c>
      <c r="AF785">
        <f t="shared" si="106"/>
        <v>1</v>
      </c>
      <c r="AG785">
        <f t="shared" si="106"/>
        <v>0</v>
      </c>
      <c r="AH785">
        <f t="shared" si="106"/>
        <v>0</v>
      </c>
      <c r="AI785">
        <f t="shared" si="106"/>
        <v>0</v>
      </c>
      <c r="AJ785">
        <v>30</v>
      </c>
      <c r="AK785">
        <v>1</v>
      </c>
      <c r="AL785">
        <v>0</v>
      </c>
      <c r="AM785" s="3">
        <v>29</v>
      </c>
    </row>
    <row r="786" spans="1:39" x14ac:dyDescent="0.3">
      <c r="A786">
        <v>784</v>
      </c>
      <c r="B786">
        <v>0</v>
      </c>
      <c r="C786">
        <v>3</v>
      </c>
      <c r="D786" t="s">
        <v>1111</v>
      </c>
      <c r="E786" t="s">
        <v>21</v>
      </c>
      <c r="G786">
        <v>1</v>
      </c>
      <c r="H786">
        <v>2</v>
      </c>
      <c r="I786" t="s">
        <v>1112</v>
      </c>
      <c r="J786">
        <v>23.45</v>
      </c>
      <c r="L786" t="s">
        <v>23</v>
      </c>
      <c r="M786" t="s">
        <v>23</v>
      </c>
      <c r="N786" t="str">
        <f t="shared" si="101"/>
        <v>M</v>
      </c>
      <c r="O786">
        <f xml:space="preserve"> IF(J786="",MEDIAN(J:J),J786)</f>
        <v>23.45</v>
      </c>
      <c r="P786">
        <f t="shared" si="102"/>
        <v>4</v>
      </c>
      <c r="Q786">
        <f t="shared" si="103"/>
        <v>0</v>
      </c>
      <c r="R786" t="s">
        <v>24</v>
      </c>
      <c r="S786" t="str">
        <f xml:space="preserve"> VLOOKUP(R786,[1]train_next!$D$3:$E$20,2,FALSE)</f>
        <v>Mr</v>
      </c>
      <c r="T786" s="3">
        <f xml:space="preserve"> IF(F786="",AVERAGEIF(S:S,S786,F:F),F786)</f>
        <v>32.252151462994838</v>
      </c>
      <c r="V786">
        <f t="shared" si="104"/>
        <v>1</v>
      </c>
      <c r="W786">
        <f t="shared" si="105"/>
        <v>0</v>
      </c>
      <c r="X786">
        <f xml:space="preserve"> IF(N786=X$2,1,0)</f>
        <v>1</v>
      </c>
      <c r="Y786">
        <f xml:space="preserve"> IF(N786=Y$2,1,0)</f>
        <v>0</v>
      </c>
      <c r="Z786">
        <f t="shared" si="99"/>
        <v>0</v>
      </c>
      <c r="AA786">
        <f t="shared" si="99"/>
        <v>0</v>
      </c>
      <c r="AB786">
        <f t="shared" si="99"/>
        <v>0</v>
      </c>
      <c r="AC786">
        <f t="shared" si="99"/>
        <v>0</v>
      </c>
      <c r="AD786">
        <f t="shared" si="99"/>
        <v>0</v>
      </c>
      <c r="AE786">
        <f t="shared" si="99"/>
        <v>0</v>
      </c>
      <c r="AF786">
        <f t="shared" si="106"/>
        <v>1</v>
      </c>
      <c r="AG786">
        <f t="shared" si="106"/>
        <v>0</v>
      </c>
      <c r="AH786">
        <f t="shared" si="106"/>
        <v>0</v>
      </c>
      <c r="AI786">
        <f t="shared" si="106"/>
        <v>0</v>
      </c>
      <c r="AJ786">
        <v>23.45</v>
      </c>
      <c r="AK786">
        <v>4</v>
      </c>
      <c r="AL786">
        <v>0</v>
      </c>
      <c r="AM786" s="3">
        <v>32.252151462994838</v>
      </c>
    </row>
    <row r="787" spans="1:39" x14ac:dyDescent="0.3">
      <c r="A787">
        <v>785</v>
      </c>
      <c r="B787">
        <v>0</v>
      </c>
      <c r="C787">
        <v>3</v>
      </c>
      <c r="D787" t="s">
        <v>1113</v>
      </c>
      <c r="E787" t="s">
        <v>21</v>
      </c>
      <c r="F787">
        <v>25</v>
      </c>
      <c r="G787">
        <v>0</v>
      </c>
      <c r="H787">
        <v>0</v>
      </c>
      <c r="I787" t="s">
        <v>1114</v>
      </c>
      <c r="J787">
        <v>7.05</v>
      </c>
      <c r="L787" t="s">
        <v>23</v>
      </c>
      <c r="M787" t="s">
        <v>23</v>
      </c>
      <c r="N787" t="str">
        <f t="shared" si="101"/>
        <v>M</v>
      </c>
      <c r="O787">
        <f xml:space="preserve"> IF(J787="",MEDIAN(J:J),J787)</f>
        <v>7.05</v>
      </c>
      <c r="P787">
        <f t="shared" si="102"/>
        <v>1</v>
      </c>
      <c r="Q787">
        <f t="shared" si="103"/>
        <v>0</v>
      </c>
      <c r="R787" t="s">
        <v>24</v>
      </c>
      <c r="S787" t="str">
        <f xml:space="preserve"> VLOOKUP(R787,[1]train_next!$D$3:$E$20,2,FALSE)</f>
        <v>Mr</v>
      </c>
      <c r="T787" s="3">
        <f xml:space="preserve"> IF(F787="",AVERAGEIF(S:S,S787,F:F),F787)</f>
        <v>25</v>
      </c>
      <c r="V787">
        <f t="shared" si="104"/>
        <v>1</v>
      </c>
      <c r="W787">
        <f t="shared" si="105"/>
        <v>0</v>
      </c>
      <c r="X787">
        <f xml:space="preserve"> IF(N787=X$2,1,0)</f>
        <v>1</v>
      </c>
      <c r="Y787">
        <f xml:space="preserve"> IF(N787=Y$2,1,0)</f>
        <v>0</v>
      </c>
      <c r="Z787">
        <f t="shared" ref="Z787:AC850" si="107" xml:space="preserve"> IF($N787=Z$2,1,0)</f>
        <v>0</v>
      </c>
      <c r="AA787">
        <f t="shared" si="107"/>
        <v>0</v>
      </c>
      <c r="AB787">
        <f t="shared" si="107"/>
        <v>0</v>
      </c>
      <c r="AC787">
        <f t="shared" si="107"/>
        <v>0</v>
      </c>
      <c r="AD787">
        <f t="shared" ref="AD787:AE850" si="108" xml:space="preserve"> IF($N787=AD$2,1,0)</f>
        <v>0</v>
      </c>
      <c r="AE787">
        <f t="shared" si="108"/>
        <v>0</v>
      </c>
      <c r="AF787">
        <f t="shared" si="106"/>
        <v>1</v>
      </c>
      <c r="AG787">
        <f t="shared" si="106"/>
        <v>0</v>
      </c>
      <c r="AH787">
        <f t="shared" si="106"/>
        <v>0</v>
      </c>
      <c r="AI787">
        <f t="shared" si="106"/>
        <v>0</v>
      </c>
      <c r="AJ787">
        <v>7.05</v>
      </c>
      <c r="AK787">
        <v>1</v>
      </c>
      <c r="AL787">
        <v>0</v>
      </c>
      <c r="AM787" s="3">
        <v>25</v>
      </c>
    </row>
    <row r="788" spans="1:39" x14ac:dyDescent="0.3">
      <c r="A788">
        <v>786</v>
      </c>
      <c r="B788">
        <v>0</v>
      </c>
      <c r="C788">
        <v>3</v>
      </c>
      <c r="D788" t="s">
        <v>1115</v>
      </c>
      <c r="E788" t="s">
        <v>21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23</v>
      </c>
      <c r="M788" t="s">
        <v>23</v>
      </c>
      <c r="N788" t="str">
        <f t="shared" si="101"/>
        <v>M</v>
      </c>
      <c r="O788">
        <f xml:space="preserve"> IF(J788="",MEDIAN(J:J),J788)</f>
        <v>7.25</v>
      </c>
      <c r="P788">
        <f t="shared" si="102"/>
        <v>1</v>
      </c>
      <c r="Q788">
        <f t="shared" si="103"/>
        <v>0</v>
      </c>
      <c r="R788" t="s">
        <v>24</v>
      </c>
      <c r="S788" t="str">
        <f xml:space="preserve"> VLOOKUP(R788,[1]train_next!$D$3:$E$20,2,FALSE)</f>
        <v>Mr</v>
      </c>
      <c r="T788" s="3">
        <f xml:space="preserve"> IF(F788="",AVERAGEIF(S:S,S788,F:F),F788)</f>
        <v>25</v>
      </c>
      <c r="V788">
        <f t="shared" si="104"/>
        <v>1</v>
      </c>
      <c r="W788">
        <f t="shared" si="105"/>
        <v>0</v>
      </c>
      <c r="X788">
        <f xml:space="preserve"> IF(N788=X$2,1,0)</f>
        <v>1</v>
      </c>
      <c r="Y788">
        <f xml:space="preserve"> IF(N788=Y$2,1,0)</f>
        <v>0</v>
      </c>
      <c r="Z788">
        <f t="shared" si="107"/>
        <v>0</v>
      </c>
      <c r="AA788">
        <f t="shared" si="107"/>
        <v>0</v>
      </c>
      <c r="AB788">
        <f t="shared" si="107"/>
        <v>0</v>
      </c>
      <c r="AC788">
        <f t="shared" si="107"/>
        <v>0</v>
      </c>
      <c r="AD788">
        <f t="shared" si="108"/>
        <v>0</v>
      </c>
      <c r="AE788">
        <f t="shared" si="108"/>
        <v>0</v>
      </c>
      <c r="AF788">
        <f t="shared" si="106"/>
        <v>1</v>
      </c>
      <c r="AG788">
        <f t="shared" si="106"/>
        <v>0</v>
      </c>
      <c r="AH788">
        <f t="shared" si="106"/>
        <v>0</v>
      </c>
      <c r="AI788">
        <f t="shared" si="106"/>
        <v>0</v>
      </c>
      <c r="AJ788">
        <v>7.25</v>
      </c>
      <c r="AK788">
        <v>1</v>
      </c>
      <c r="AL788">
        <v>0</v>
      </c>
      <c r="AM788" s="3">
        <v>25</v>
      </c>
    </row>
    <row r="789" spans="1:39" x14ac:dyDescent="0.3">
      <c r="A789">
        <v>787</v>
      </c>
      <c r="B789">
        <v>1</v>
      </c>
      <c r="C789">
        <v>3</v>
      </c>
      <c r="D789" t="s">
        <v>1116</v>
      </c>
      <c r="E789" t="s">
        <v>26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23</v>
      </c>
      <c r="M789" t="s">
        <v>23</v>
      </c>
      <c r="N789" t="str">
        <f t="shared" si="101"/>
        <v>M</v>
      </c>
      <c r="O789">
        <f xml:space="preserve"> IF(J789="",MEDIAN(J:J),J789)</f>
        <v>7.4958</v>
      </c>
      <c r="P789">
        <f t="shared" si="102"/>
        <v>1</v>
      </c>
      <c r="Q789">
        <f t="shared" si="103"/>
        <v>1</v>
      </c>
      <c r="R789" t="s">
        <v>33</v>
      </c>
      <c r="S789" t="str">
        <f xml:space="preserve"> VLOOKUP(R789,[1]train_next!$D$3:$E$20,2,FALSE)</f>
        <v>Miss</v>
      </c>
      <c r="T789" s="3">
        <f xml:space="preserve"> IF(F789="",AVERAGEIF(S:S,S789,F:F),F789)</f>
        <v>18</v>
      </c>
      <c r="V789">
        <f t="shared" si="104"/>
        <v>1</v>
      </c>
      <c r="W789">
        <f t="shared" si="105"/>
        <v>0</v>
      </c>
      <c r="X789">
        <f xml:space="preserve"> IF(N789=X$2,1,0)</f>
        <v>1</v>
      </c>
      <c r="Y789">
        <f xml:space="preserve"> IF(N789=Y$2,1,0)</f>
        <v>0</v>
      </c>
      <c r="Z789">
        <f t="shared" si="107"/>
        <v>0</v>
      </c>
      <c r="AA789">
        <f t="shared" si="107"/>
        <v>0</v>
      </c>
      <c r="AB789">
        <f t="shared" si="107"/>
        <v>0</v>
      </c>
      <c r="AC789">
        <f t="shared" si="107"/>
        <v>0</v>
      </c>
      <c r="AD789">
        <f t="shared" si="108"/>
        <v>0</v>
      </c>
      <c r="AE789">
        <f t="shared" si="108"/>
        <v>0</v>
      </c>
      <c r="AF789">
        <f t="shared" si="106"/>
        <v>0</v>
      </c>
      <c r="AG789">
        <f t="shared" si="106"/>
        <v>0</v>
      </c>
      <c r="AH789">
        <f t="shared" si="106"/>
        <v>0</v>
      </c>
      <c r="AI789">
        <f t="shared" si="106"/>
        <v>1</v>
      </c>
      <c r="AJ789">
        <v>7.4958</v>
      </c>
      <c r="AK789">
        <v>1</v>
      </c>
      <c r="AL789">
        <v>1</v>
      </c>
      <c r="AM789" s="3">
        <v>18</v>
      </c>
    </row>
    <row r="790" spans="1:39" x14ac:dyDescent="0.3">
      <c r="A790">
        <v>788</v>
      </c>
      <c r="B790">
        <v>0</v>
      </c>
      <c r="C790">
        <v>3</v>
      </c>
      <c r="D790" t="s">
        <v>1117</v>
      </c>
      <c r="E790" t="s">
        <v>21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38</v>
      </c>
      <c r="M790" t="s">
        <v>38</v>
      </c>
      <c r="N790" t="str">
        <f t="shared" si="101"/>
        <v>M</v>
      </c>
      <c r="O790">
        <f xml:space="preserve"> IF(J790="",MEDIAN(J:J),J790)</f>
        <v>29.125</v>
      </c>
      <c r="P790">
        <f t="shared" si="102"/>
        <v>6</v>
      </c>
      <c r="Q790">
        <f t="shared" si="103"/>
        <v>0</v>
      </c>
      <c r="R790" t="s">
        <v>42</v>
      </c>
      <c r="S790" t="str">
        <f xml:space="preserve"> VLOOKUP(R790,[1]train_next!$D$3:$E$20,2,FALSE)</f>
        <v>Master</v>
      </c>
      <c r="T790" s="3">
        <f xml:space="preserve"> IF(F790="",AVERAGEIF(S:S,S790,F:F),F790)</f>
        <v>8</v>
      </c>
      <c r="V790">
        <f t="shared" si="104"/>
        <v>0</v>
      </c>
      <c r="W790">
        <f t="shared" si="105"/>
        <v>0</v>
      </c>
      <c r="X790">
        <f xml:space="preserve"> IF(N790=X$2,1,0)</f>
        <v>1</v>
      </c>
      <c r="Y790">
        <f xml:space="preserve"> IF(N790=Y$2,1,0)</f>
        <v>0</v>
      </c>
      <c r="Z790">
        <f t="shared" si="107"/>
        <v>0</v>
      </c>
      <c r="AA790">
        <f t="shared" si="107"/>
        <v>0</v>
      </c>
      <c r="AB790">
        <f t="shared" si="107"/>
        <v>0</v>
      </c>
      <c r="AC790">
        <f t="shared" si="107"/>
        <v>0</v>
      </c>
      <c r="AD790">
        <f t="shared" si="108"/>
        <v>0</v>
      </c>
      <c r="AE790">
        <f t="shared" si="108"/>
        <v>0</v>
      </c>
      <c r="AF790">
        <f t="shared" si="106"/>
        <v>0</v>
      </c>
      <c r="AG790">
        <f t="shared" si="106"/>
        <v>0</v>
      </c>
      <c r="AH790">
        <f t="shared" si="106"/>
        <v>1</v>
      </c>
      <c r="AI790">
        <f t="shared" si="106"/>
        <v>0</v>
      </c>
      <c r="AJ790">
        <v>29.125</v>
      </c>
      <c r="AK790">
        <v>6</v>
      </c>
      <c r="AL790">
        <v>0</v>
      </c>
      <c r="AM790" s="3">
        <v>8</v>
      </c>
    </row>
    <row r="791" spans="1:39" x14ac:dyDescent="0.3">
      <c r="A791">
        <v>789</v>
      </c>
      <c r="B791">
        <v>1</v>
      </c>
      <c r="C791">
        <v>3</v>
      </c>
      <c r="D791" t="s">
        <v>1118</v>
      </c>
      <c r="E791" t="s">
        <v>21</v>
      </c>
      <c r="F791">
        <v>1</v>
      </c>
      <c r="G791">
        <v>1</v>
      </c>
      <c r="H791">
        <v>2</v>
      </c>
      <c r="I791" t="s">
        <v>167</v>
      </c>
      <c r="J791">
        <v>20.574999999999999</v>
      </c>
      <c r="L791" t="s">
        <v>23</v>
      </c>
      <c r="M791" t="s">
        <v>23</v>
      </c>
      <c r="N791" t="str">
        <f t="shared" si="101"/>
        <v>M</v>
      </c>
      <c r="O791">
        <f xml:space="preserve"> IF(J791="",MEDIAN(J:J),J791)</f>
        <v>20.574999999999999</v>
      </c>
      <c r="P791">
        <f t="shared" si="102"/>
        <v>4</v>
      </c>
      <c r="Q791">
        <f t="shared" si="103"/>
        <v>0</v>
      </c>
      <c r="R791" t="s">
        <v>42</v>
      </c>
      <c r="S791" t="str">
        <f xml:space="preserve"> VLOOKUP(R791,[1]train_next!$D$3:$E$20,2,FALSE)</f>
        <v>Master</v>
      </c>
      <c r="T791" s="3">
        <f xml:space="preserve"> IF(F791="",AVERAGEIF(S:S,S791,F:F),F791)</f>
        <v>1</v>
      </c>
      <c r="V791">
        <f t="shared" si="104"/>
        <v>1</v>
      </c>
      <c r="W791">
        <f t="shared" si="105"/>
        <v>0</v>
      </c>
      <c r="X791">
        <f xml:space="preserve"> IF(N791=X$2,1,0)</f>
        <v>1</v>
      </c>
      <c r="Y791">
        <f xml:space="preserve"> IF(N791=Y$2,1,0)</f>
        <v>0</v>
      </c>
      <c r="Z791">
        <f t="shared" si="107"/>
        <v>0</v>
      </c>
      <c r="AA791">
        <f t="shared" si="107"/>
        <v>0</v>
      </c>
      <c r="AB791">
        <f t="shared" si="107"/>
        <v>0</v>
      </c>
      <c r="AC791">
        <f t="shared" si="107"/>
        <v>0</v>
      </c>
      <c r="AD791">
        <f t="shared" si="108"/>
        <v>0</v>
      </c>
      <c r="AE791">
        <f t="shared" si="108"/>
        <v>0</v>
      </c>
      <c r="AF791">
        <f t="shared" si="106"/>
        <v>0</v>
      </c>
      <c r="AG791">
        <f t="shared" si="106"/>
        <v>0</v>
      </c>
      <c r="AH791">
        <f t="shared" si="106"/>
        <v>1</v>
      </c>
      <c r="AI791">
        <f t="shared" si="106"/>
        <v>0</v>
      </c>
      <c r="AJ791">
        <v>20.574999999999999</v>
      </c>
      <c r="AK791">
        <v>4</v>
      </c>
      <c r="AL791">
        <v>0</v>
      </c>
      <c r="AM791" s="3">
        <v>1</v>
      </c>
    </row>
    <row r="792" spans="1:39" x14ac:dyDescent="0.3">
      <c r="A792">
        <v>790</v>
      </c>
      <c r="B792">
        <v>0</v>
      </c>
      <c r="C792">
        <v>1</v>
      </c>
      <c r="D792" t="s">
        <v>1119</v>
      </c>
      <c r="E792" t="s">
        <v>21</v>
      </c>
      <c r="F792">
        <v>46</v>
      </c>
      <c r="G792">
        <v>0</v>
      </c>
      <c r="H792">
        <v>0</v>
      </c>
      <c r="I792" t="s">
        <v>232</v>
      </c>
      <c r="J792">
        <v>79.2</v>
      </c>
      <c r="K792" t="s">
        <v>1120</v>
      </c>
      <c r="L792" t="s">
        <v>29</v>
      </c>
      <c r="M792" t="s">
        <v>29</v>
      </c>
      <c r="N792" t="str">
        <f t="shared" si="101"/>
        <v>B</v>
      </c>
      <c r="O792">
        <f xml:space="preserve"> IF(J792="",MEDIAN(J:J),J792)</f>
        <v>79.2</v>
      </c>
      <c r="P792">
        <f t="shared" si="102"/>
        <v>1</v>
      </c>
      <c r="Q792">
        <f t="shared" si="103"/>
        <v>0</v>
      </c>
      <c r="R792" t="s">
        <v>24</v>
      </c>
      <c r="S792" t="str">
        <f xml:space="preserve"> VLOOKUP(R792,[1]train_next!$D$3:$E$20,2,FALSE)</f>
        <v>Mr</v>
      </c>
      <c r="T792" s="3">
        <f xml:space="preserve"> IF(F792="",AVERAGEIF(S:S,S792,F:F),F792)</f>
        <v>46</v>
      </c>
      <c r="V792">
        <f t="shared" si="104"/>
        <v>0</v>
      </c>
      <c r="W792">
        <f t="shared" si="105"/>
        <v>1</v>
      </c>
      <c r="X792">
        <f xml:space="preserve"> IF(N792=X$2,1,0)</f>
        <v>0</v>
      </c>
      <c r="Y792">
        <f xml:space="preserve"> IF(N792=Y$2,1,0)</f>
        <v>0</v>
      </c>
      <c r="Z792">
        <f t="shared" si="107"/>
        <v>0</v>
      </c>
      <c r="AA792">
        <f t="shared" si="107"/>
        <v>0</v>
      </c>
      <c r="AB792">
        <f t="shared" si="107"/>
        <v>0</v>
      </c>
      <c r="AC792">
        <f t="shared" si="107"/>
        <v>0</v>
      </c>
      <c r="AD792">
        <f t="shared" si="108"/>
        <v>1</v>
      </c>
      <c r="AE792">
        <f t="shared" si="108"/>
        <v>0</v>
      </c>
      <c r="AF792">
        <f t="shared" si="106"/>
        <v>1</v>
      </c>
      <c r="AG792">
        <f t="shared" si="106"/>
        <v>0</v>
      </c>
      <c r="AH792">
        <f t="shared" si="106"/>
        <v>0</v>
      </c>
      <c r="AI792">
        <f t="shared" si="106"/>
        <v>0</v>
      </c>
      <c r="AJ792">
        <v>79.2</v>
      </c>
      <c r="AK792">
        <v>1</v>
      </c>
      <c r="AL792">
        <v>0</v>
      </c>
      <c r="AM792" s="3">
        <v>46</v>
      </c>
    </row>
    <row r="793" spans="1:39" x14ac:dyDescent="0.3">
      <c r="A793">
        <v>791</v>
      </c>
      <c r="B793">
        <v>0</v>
      </c>
      <c r="C793">
        <v>3</v>
      </c>
      <c r="D793" t="s">
        <v>1121</v>
      </c>
      <c r="E793" t="s">
        <v>21</v>
      </c>
      <c r="G793">
        <v>0</v>
      </c>
      <c r="H793">
        <v>0</v>
      </c>
      <c r="I793">
        <v>12460</v>
      </c>
      <c r="J793">
        <v>7.75</v>
      </c>
      <c r="L793" t="s">
        <v>38</v>
      </c>
      <c r="M793" t="s">
        <v>38</v>
      </c>
      <c r="N793" t="str">
        <f t="shared" si="101"/>
        <v>M</v>
      </c>
      <c r="O793">
        <f xml:space="preserve"> IF(J793="",MEDIAN(J:J),J793)</f>
        <v>7.75</v>
      </c>
      <c r="P793">
        <f t="shared" si="102"/>
        <v>1</v>
      </c>
      <c r="Q793">
        <f t="shared" si="103"/>
        <v>0</v>
      </c>
      <c r="R793" t="s">
        <v>24</v>
      </c>
      <c r="S793" t="str">
        <f xml:space="preserve"> VLOOKUP(R793,[1]train_next!$D$3:$E$20,2,FALSE)</f>
        <v>Mr</v>
      </c>
      <c r="T793" s="3">
        <f xml:space="preserve"> IF(F793="",AVERAGEIF(S:S,S793,F:F),F793)</f>
        <v>32.252151462994838</v>
      </c>
      <c r="V793">
        <f t="shared" si="104"/>
        <v>0</v>
      </c>
      <c r="W793">
        <f t="shared" si="105"/>
        <v>0</v>
      </c>
      <c r="X793">
        <f xml:space="preserve"> IF(N793=X$2,1,0)</f>
        <v>1</v>
      </c>
      <c r="Y793">
        <f xml:space="preserve"> IF(N793=Y$2,1,0)</f>
        <v>0</v>
      </c>
      <c r="Z793">
        <f t="shared" si="107"/>
        <v>0</v>
      </c>
      <c r="AA793">
        <f t="shared" si="107"/>
        <v>0</v>
      </c>
      <c r="AB793">
        <f t="shared" si="107"/>
        <v>0</v>
      </c>
      <c r="AC793">
        <f t="shared" si="107"/>
        <v>0</v>
      </c>
      <c r="AD793">
        <f t="shared" si="108"/>
        <v>0</v>
      </c>
      <c r="AE793">
        <f t="shared" si="108"/>
        <v>0</v>
      </c>
      <c r="AF793">
        <f t="shared" si="106"/>
        <v>1</v>
      </c>
      <c r="AG793">
        <f t="shared" si="106"/>
        <v>0</v>
      </c>
      <c r="AH793">
        <f t="shared" si="106"/>
        <v>0</v>
      </c>
      <c r="AI793">
        <f t="shared" si="106"/>
        <v>0</v>
      </c>
      <c r="AJ793">
        <v>7.75</v>
      </c>
      <c r="AK793">
        <v>1</v>
      </c>
      <c r="AL793">
        <v>0</v>
      </c>
      <c r="AM793" s="3">
        <v>32.252151462994838</v>
      </c>
    </row>
    <row r="794" spans="1:39" x14ac:dyDescent="0.3">
      <c r="A794">
        <v>792</v>
      </c>
      <c r="B794">
        <v>0</v>
      </c>
      <c r="C794">
        <v>2</v>
      </c>
      <c r="D794" t="s">
        <v>1122</v>
      </c>
      <c r="E794" t="s">
        <v>21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23</v>
      </c>
      <c r="M794" t="s">
        <v>23</v>
      </c>
      <c r="N794" t="str">
        <f t="shared" si="101"/>
        <v>M</v>
      </c>
      <c r="O794">
        <f xml:space="preserve"> IF(J794="",MEDIAN(J:J),J794)</f>
        <v>26</v>
      </c>
      <c r="P794">
        <f t="shared" si="102"/>
        <v>1</v>
      </c>
      <c r="Q794">
        <f t="shared" si="103"/>
        <v>0</v>
      </c>
      <c r="R794" t="s">
        <v>24</v>
      </c>
      <c r="S794" t="str">
        <f xml:space="preserve"> VLOOKUP(R794,[1]train_next!$D$3:$E$20,2,FALSE)</f>
        <v>Mr</v>
      </c>
      <c r="T794" s="3">
        <f xml:space="preserve"> IF(F794="",AVERAGEIF(S:S,S794,F:F),F794)</f>
        <v>16</v>
      </c>
      <c r="V794">
        <f t="shared" si="104"/>
        <v>1</v>
      </c>
      <c r="W794">
        <f t="shared" si="105"/>
        <v>0</v>
      </c>
      <c r="X794">
        <f xml:space="preserve"> IF(N794=X$2,1,0)</f>
        <v>1</v>
      </c>
      <c r="Y794">
        <f xml:space="preserve"> IF(N794=Y$2,1,0)</f>
        <v>0</v>
      </c>
      <c r="Z794">
        <f t="shared" si="107"/>
        <v>0</v>
      </c>
      <c r="AA794">
        <f t="shared" si="107"/>
        <v>0</v>
      </c>
      <c r="AB794">
        <f t="shared" si="107"/>
        <v>0</v>
      </c>
      <c r="AC794">
        <f t="shared" si="107"/>
        <v>0</v>
      </c>
      <c r="AD794">
        <f t="shared" si="108"/>
        <v>0</v>
      </c>
      <c r="AE794">
        <f t="shared" si="108"/>
        <v>0</v>
      </c>
      <c r="AF794">
        <f t="shared" si="106"/>
        <v>1</v>
      </c>
      <c r="AG794">
        <f t="shared" si="106"/>
        <v>0</v>
      </c>
      <c r="AH794">
        <f t="shared" si="106"/>
        <v>0</v>
      </c>
      <c r="AI794">
        <f t="shared" si="106"/>
        <v>0</v>
      </c>
      <c r="AJ794">
        <v>26</v>
      </c>
      <c r="AK794">
        <v>1</v>
      </c>
      <c r="AL794">
        <v>0</v>
      </c>
      <c r="AM794" s="3">
        <v>16</v>
      </c>
    </row>
    <row r="795" spans="1:39" x14ac:dyDescent="0.3">
      <c r="A795">
        <v>793</v>
      </c>
      <c r="B795">
        <v>0</v>
      </c>
      <c r="C795">
        <v>3</v>
      </c>
      <c r="D795" t="s">
        <v>1123</v>
      </c>
      <c r="E795" t="s">
        <v>26</v>
      </c>
      <c r="G795">
        <v>8</v>
      </c>
      <c r="H795">
        <v>2</v>
      </c>
      <c r="I795" t="s">
        <v>265</v>
      </c>
      <c r="J795">
        <v>69.55</v>
      </c>
      <c r="L795" t="s">
        <v>23</v>
      </c>
      <c r="M795" t="s">
        <v>23</v>
      </c>
      <c r="N795" t="str">
        <f t="shared" si="101"/>
        <v>M</v>
      </c>
      <c r="O795">
        <f xml:space="preserve"> IF(J795="",MEDIAN(J:J),J795)</f>
        <v>69.55</v>
      </c>
      <c r="P795">
        <f t="shared" si="102"/>
        <v>11</v>
      </c>
      <c r="Q795">
        <f t="shared" si="103"/>
        <v>1</v>
      </c>
      <c r="R795" t="s">
        <v>33</v>
      </c>
      <c r="S795" t="str">
        <f xml:space="preserve"> VLOOKUP(R795,[1]train_next!$D$3:$E$20,2,FALSE)</f>
        <v>Miss</v>
      </c>
      <c r="T795" s="3">
        <f xml:space="preserve"> IF(F795="",AVERAGEIF(S:S,S795,F:F),F795)</f>
        <v>21.8243661971831</v>
      </c>
      <c r="V795">
        <f t="shared" si="104"/>
        <v>1</v>
      </c>
      <c r="W795">
        <f t="shared" si="105"/>
        <v>0</v>
      </c>
      <c r="X795">
        <f xml:space="preserve"> IF(N795=X$2,1,0)</f>
        <v>1</v>
      </c>
      <c r="Y795">
        <f xml:space="preserve"> IF(N795=Y$2,1,0)</f>
        <v>0</v>
      </c>
      <c r="Z795">
        <f t="shared" si="107"/>
        <v>0</v>
      </c>
      <c r="AA795">
        <f t="shared" si="107"/>
        <v>0</v>
      </c>
      <c r="AB795">
        <f t="shared" si="107"/>
        <v>0</v>
      </c>
      <c r="AC795">
        <f t="shared" si="107"/>
        <v>0</v>
      </c>
      <c r="AD795">
        <f t="shared" si="108"/>
        <v>0</v>
      </c>
      <c r="AE795">
        <f t="shared" si="108"/>
        <v>0</v>
      </c>
      <c r="AF795">
        <f t="shared" si="106"/>
        <v>0</v>
      </c>
      <c r="AG795">
        <f t="shared" si="106"/>
        <v>0</v>
      </c>
      <c r="AH795">
        <f t="shared" si="106"/>
        <v>0</v>
      </c>
      <c r="AI795">
        <f t="shared" si="106"/>
        <v>1</v>
      </c>
      <c r="AJ795">
        <v>69.55</v>
      </c>
      <c r="AK795">
        <v>11</v>
      </c>
      <c r="AL795">
        <v>1</v>
      </c>
      <c r="AM795" s="3">
        <v>21.8243661971831</v>
      </c>
    </row>
    <row r="796" spans="1:39" x14ac:dyDescent="0.3">
      <c r="A796">
        <v>794</v>
      </c>
      <c r="B796">
        <v>0</v>
      </c>
      <c r="C796">
        <v>1</v>
      </c>
      <c r="D796" t="s">
        <v>1124</v>
      </c>
      <c r="E796" t="s">
        <v>21</v>
      </c>
      <c r="G796">
        <v>0</v>
      </c>
      <c r="H796">
        <v>0</v>
      </c>
      <c r="I796" t="s">
        <v>1125</v>
      </c>
      <c r="J796">
        <v>30.695799999999998</v>
      </c>
      <c r="L796" t="s">
        <v>29</v>
      </c>
      <c r="M796" t="s">
        <v>29</v>
      </c>
      <c r="N796" t="str">
        <f t="shared" si="101"/>
        <v>M</v>
      </c>
      <c r="O796">
        <f xml:space="preserve"> IF(J796="",MEDIAN(J:J),J796)</f>
        <v>30.695799999999998</v>
      </c>
      <c r="P796">
        <f t="shared" si="102"/>
        <v>1</v>
      </c>
      <c r="Q796">
        <f t="shared" si="103"/>
        <v>0</v>
      </c>
      <c r="R796" t="s">
        <v>24</v>
      </c>
      <c r="S796" t="str">
        <f xml:space="preserve"> VLOOKUP(R796,[1]train_next!$D$3:$E$20,2,FALSE)</f>
        <v>Mr</v>
      </c>
      <c r="T796" s="3">
        <f xml:space="preserve"> IF(F796="",AVERAGEIF(S:S,S796,F:F),F796)</f>
        <v>32.252151462994838</v>
      </c>
      <c r="V796">
        <f t="shared" si="104"/>
        <v>0</v>
      </c>
      <c r="W796">
        <f t="shared" si="105"/>
        <v>1</v>
      </c>
      <c r="X796">
        <f xml:space="preserve"> IF(N796=X$2,1,0)</f>
        <v>1</v>
      </c>
      <c r="Y796">
        <f xml:space="preserve"> IF(N796=Y$2,1,0)</f>
        <v>0</v>
      </c>
      <c r="Z796">
        <f t="shared" si="107"/>
        <v>0</v>
      </c>
      <c r="AA796">
        <f t="shared" si="107"/>
        <v>0</v>
      </c>
      <c r="AB796">
        <f t="shared" si="107"/>
        <v>0</v>
      </c>
      <c r="AC796">
        <f t="shared" si="107"/>
        <v>0</v>
      </c>
      <c r="AD796">
        <f t="shared" si="108"/>
        <v>0</v>
      </c>
      <c r="AE796">
        <f t="shared" si="108"/>
        <v>0</v>
      </c>
      <c r="AF796">
        <f t="shared" si="106"/>
        <v>1</v>
      </c>
      <c r="AG796">
        <f t="shared" si="106"/>
        <v>0</v>
      </c>
      <c r="AH796">
        <f t="shared" si="106"/>
        <v>0</v>
      </c>
      <c r="AI796">
        <f t="shared" si="106"/>
        <v>0</v>
      </c>
      <c r="AJ796">
        <v>30.695799999999998</v>
      </c>
      <c r="AK796">
        <v>1</v>
      </c>
      <c r="AL796">
        <v>0</v>
      </c>
      <c r="AM796" s="3">
        <v>32.252151462994838</v>
      </c>
    </row>
    <row r="797" spans="1:39" x14ac:dyDescent="0.3">
      <c r="A797">
        <v>795</v>
      </c>
      <c r="B797">
        <v>0</v>
      </c>
      <c r="C797">
        <v>3</v>
      </c>
      <c r="D797" t="s">
        <v>1126</v>
      </c>
      <c r="E797" t="s">
        <v>21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23</v>
      </c>
      <c r="M797" t="s">
        <v>23</v>
      </c>
      <c r="N797" t="str">
        <f t="shared" si="101"/>
        <v>M</v>
      </c>
      <c r="O797">
        <f xml:space="preserve"> IF(J797="",MEDIAN(J:J),J797)</f>
        <v>7.8958000000000004</v>
      </c>
      <c r="P797">
        <f t="shared" si="102"/>
        <v>1</v>
      </c>
      <c r="Q797">
        <f t="shared" si="103"/>
        <v>0</v>
      </c>
      <c r="R797" t="s">
        <v>24</v>
      </c>
      <c r="S797" t="str">
        <f xml:space="preserve"> VLOOKUP(R797,[1]train_next!$D$3:$E$20,2,FALSE)</f>
        <v>Mr</v>
      </c>
      <c r="T797" s="3">
        <f xml:space="preserve"> IF(F797="",AVERAGEIF(S:S,S797,F:F),F797)</f>
        <v>25</v>
      </c>
      <c r="V797">
        <f t="shared" si="104"/>
        <v>1</v>
      </c>
      <c r="W797">
        <f t="shared" si="105"/>
        <v>0</v>
      </c>
      <c r="X797">
        <f xml:space="preserve"> IF(N797=X$2,1,0)</f>
        <v>1</v>
      </c>
      <c r="Y797">
        <f xml:space="preserve"> IF(N797=Y$2,1,0)</f>
        <v>0</v>
      </c>
      <c r="Z797">
        <f t="shared" si="107"/>
        <v>0</v>
      </c>
      <c r="AA797">
        <f t="shared" si="107"/>
        <v>0</v>
      </c>
      <c r="AB797">
        <f t="shared" si="107"/>
        <v>0</v>
      </c>
      <c r="AC797">
        <f t="shared" si="107"/>
        <v>0</v>
      </c>
      <c r="AD797">
        <f t="shared" si="108"/>
        <v>0</v>
      </c>
      <c r="AE797">
        <f t="shared" si="108"/>
        <v>0</v>
      </c>
      <c r="AF797">
        <f t="shared" si="106"/>
        <v>1</v>
      </c>
      <c r="AG797">
        <f t="shared" si="106"/>
        <v>0</v>
      </c>
      <c r="AH797">
        <f t="shared" si="106"/>
        <v>0</v>
      </c>
      <c r="AI797">
        <f t="shared" si="106"/>
        <v>0</v>
      </c>
      <c r="AJ797">
        <v>7.8958000000000004</v>
      </c>
      <c r="AK797">
        <v>1</v>
      </c>
      <c r="AL797">
        <v>0</v>
      </c>
      <c r="AM797" s="3">
        <v>25</v>
      </c>
    </row>
    <row r="798" spans="1:39" x14ac:dyDescent="0.3">
      <c r="A798">
        <v>796</v>
      </c>
      <c r="B798">
        <v>0</v>
      </c>
      <c r="C798">
        <v>2</v>
      </c>
      <c r="D798" t="s">
        <v>1127</v>
      </c>
      <c r="E798" t="s">
        <v>21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23</v>
      </c>
      <c r="M798" t="s">
        <v>23</v>
      </c>
      <c r="N798" t="str">
        <f t="shared" si="101"/>
        <v>M</v>
      </c>
      <c r="O798">
        <f xml:space="preserve"> IF(J798="",MEDIAN(J:J),J798)</f>
        <v>13</v>
      </c>
      <c r="P798">
        <f t="shared" si="102"/>
        <v>1</v>
      </c>
      <c r="Q798">
        <f t="shared" si="103"/>
        <v>0</v>
      </c>
      <c r="R798" t="s">
        <v>24</v>
      </c>
      <c r="S798" t="str">
        <f xml:space="preserve"> VLOOKUP(R798,[1]train_next!$D$3:$E$20,2,FALSE)</f>
        <v>Mr</v>
      </c>
      <c r="T798" s="3">
        <f xml:space="preserve"> IF(F798="",AVERAGEIF(S:S,S798,F:F),F798)</f>
        <v>39</v>
      </c>
      <c r="V798">
        <f t="shared" si="104"/>
        <v>1</v>
      </c>
      <c r="W798">
        <f t="shared" si="105"/>
        <v>0</v>
      </c>
      <c r="X798">
        <f xml:space="preserve"> IF(N798=X$2,1,0)</f>
        <v>1</v>
      </c>
      <c r="Y798">
        <f xml:space="preserve"> IF(N798=Y$2,1,0)</f>
        <v>0</v>
      </c>
      <c r="Z798">
        <f t="shared" si="107"/>
        <v>0</v>
      </c>
      <c r="AA798">
        <f t="shared" si="107"/>
        <v>0</v>
      </c>
      <c r="AB798">
        <f t="shared" si="107"/>
        <v>0</v>
      </c>
      <c r="AC798">
        <f t="shared" si="107"/>
        <v>0</v>
      </c>
      <c r="AD798">
        <f t="shared" si="108"/>
        <v>0</v>
      </c>
      <c r="AE798">
        <f t="shared" si="108"/>
        <v>0</v>
      </c>
      <c r="AF798">
        <f t="shared" si="106"/>
        <v>1</v>
      </c>
      <c r="AG798">
        <f t="shared" si="106"/>
        <v>0</v>
      </c>
      <c r="AH798">
        <f t="shared" si="106"/>
        <v>0</v>
      </c>
      <c r="AI798">
        <f t="shared" si="106"/>
        <v>0</v>
      </c>
      <c r="AJ798">
        <v>13</v>
      </c>
      <c r="AK798">
        <v>1</v>
      </c>
      <c r="AL798">
        <v>0</v>
      </c>
      <c r="AM798" s="3">
        <v>39</v>
      </c>
    </row>
    <row r="799" spans="1:39" x14ac:dyDescent="0.3">
      <c r="A799">
        <v>797</v>
      </c>
      <c r="B799">
        <v>1</v>
      </c>
      <c r="C799">
        <v>1</v>
      </c>
      <c r="D799" t="s">
        <v>1128</v>
      </c>
      <c r="E799" t="s">
        <v>26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1129</v>
      </c>
      <c r="L799" t="s">
        <v>23</v>
      </c>
      <c r="M799" t="s">
        <v>23</v>
      </c>
      <c r="N799" t="str">
        <f t="shared" si="101"/>
        <v>D</v>
      </c>
      <c r="O799">
        <f xml:space="preserve"> IF(J799="",MEDIAN(J:J),J799)</f>
        <v>25.929200000000002</v>
      </c>
      <c r="P799">
        <f t="shared" si="102"/>
        <v>1</v>
      </c>
      <c r="Q799">
        <f t="shared" si="103"/>
        <v>1</v>
      </c>
      <c r="R799" t="s">
        <v>388</v>
      </c>
      <c r="S799" t="str">
        <f xml:space="preserve"> VLOOKUP(R799,[1]train_next!$D$3:$E$20,2,FALSE)</f>
        <v>Royalty</v>
      </c>
      <c r="T799" s="3">
        <f xml:space="preserve"> IF(F799="",AVERAGEIF(S:S,S799,F:F),F799)</f>
        <v>49</v>
      </c>
      <c r="V799">
        <f t="shared" si="104"/>
        <v>1</v>
      </c>
      <c r="W799">
        <f t="shared" si="105"/>
        <v>0</v>
      </c>
      <c r="X799">
        <f xml:space="preserve"> IF(N799=X$2,1,0)</f>
        <v>0</v>
      </c>
      <c r="Y799">
        <f xml:space="preserve"> IF(N799=Y$2,1,0)</f>
        <v>0</v>
      </c>
      <c r="Z799">
        <f t="shared" si="107"/>
        <v>0</v>
      </c>
      <c r="AA799">
        <f t="shared" si="107"/>
        <v>0</v>
      </c>
      <c r="AB799">
        <f t="shared" si="107"/>
        <v>1</v>
      </c>
      <c r="AC799">
        <f t="shared" si="107"/>
        <v>0</v>
      </c>
      <c r="AD799">
        <f t="shared" si="108"/>
        <v>0</v>
      </c>
      <c r="AE799">
        <f t="shared" si="108"/>
        <v>0</v>
      </c>
      <c r="AF799">
        <f t="shared" si="106"/>
        <v>0</v>
      </c>
      <c r="AG799">
        <f t="shared" si="106"/>
        <v>0</v>
      </c>
      <c r="AH799">
        <f t="shared" si="106"/>
        <v>0</v>
      </c>
      <c r="AI799">
        <f t="shared" si="106"/>
        <v>0</v>
      </c>
      <c r="AJ799">
        <v>25.929200000000002</v>
      </c>
      <c r="AK799">
        <v>1</v>
      </c>
      <c r="AL799">
        <v>1</v>
      </c>
      <c r="AM799" s="3">
        <v>49</v>
      </c>
    </row>
    <row r="800" spans="1:39" x14ac:dyDescent="0.3">
      <c r="A800">
        <v>798</v>
      </c>
      <c r="B800">
        <v>1</v>
      </c>
      <c r="C800">
        <v>3</v>
      </c>
      <c r="D800" t="s">
        <v>1130</v>
      </c>
      <c r="E800" t="s">
        <v>26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23</v>
      </c>
      <c r="M800" t="s">
        <v>23</v>
      </c>
      <c r="N800" t="str">
        <f t="shared" si="101"/>
        <v>M</v>
      </c>
      <c r="O800">
        <f xml:space="preserve"> IF(J800="",MEDIAN(J:J),J800)</f>
        <v>8.6832999999999991</v>
      </c>
      <c r="P800">
        <f t="shared" si="102"/>
        <v>1</v>
      </c>
      <c r="Q800">
        <f t="shared" si="103"/>
        <v>1</v>
      </c>
      <c r="R800" t="s">
        <v>30</v>
      </c>
      <c r="S800" t="str">
        <f xml:space="preserve"> VLOOKUP(R800,[1]train_next!$D$3:$E$20,2,FALSE)</f>
        <v>Mrs</v>
      </c>
      <c r="T800" s="3">
        <f xml:space="preserve"> IF(F800="",AVERAGEIF(S:S,S800,F:F),F800)</f>
        <v>31</v>
      </c>
      <c r="V800">
        <f t="shared" si="104"/>
        <v>1</v>
      </c>
      <c r="W800">
        <f t="shared" si="105"/>
        <v>0</v>
      </c>
      <c r="X800">
        <f xml:space="preserve"> IF(N800=X$2,1,0)</f>
        <v>1</v>
      </c>
      <c r="Y800">
        <f xml:space="preserve"> IF(N800=Y$2,1,0)</f>
        <v>0</v>
      </c>
      <c r="Z800">
        <f t="shared" si="107"/>
        <v>0</v>
      </c>
      <c r="AA800">
        <f t="shared" si="107"/>
        <v>0</v>
      </c>
      <c r="AB800">
        <f t="shared" si="107"/>
        <v>0</v>
      </c>
      <c r="AC800">
        <f t="shared" si="107"/>
        <v>0</v>
      </c>
      <c r="AD800">
        <f t="shared" si="108"/>
        <v>0</v>
      </c>
      <c r="AE800">
        <f t="shared" si="108"/>
        <v>0</v>
      </c>
      <c r="AF800">
        <f t="shared" si="106"/>
        <v>0</v>
      </c>
      <c r="AG800">
        <f t="shared" si="106"/>
        <v>1</v>
      </c>
      <c r="AH800">
        <f t="shared" si="106"/>
        <v>0</v>
      </c>
      <c r="AI800">
        <f t="shared" si="106"/>
        <v>0</v>
      </c>
      <c r="AJ800">
        <v>8.6832999999999991</v>
      </c>
      <c r="AK800">
        <v>1</v>
      </c>
      <c r="AL800">
        <v>1</v>
      </c>
      <c r="AM800" s="3">
        <v>31</v>
      </c>
    </row>
    <row r="801" spans="1:39" x14ac:dyDescent="0.3">
      <c r="A801">
        <v>799</v>
      </c>
      <c r="B801">
        <v>0</v>
      </c>
      <c r="C801">
        <v>3</v>
      </c>
      <c r="D801" t="s">
        <v>1131</v>
      </c>
      <c r="E801" t="s">
        <v>21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29</v>
      </c>
      <c r="M801" t="s">
        <v>29</v>
      </c>
      <c r="N801" t="str">
        <f t="shared" si="101"/>
        <v>M</v>
      </c>
      <c r="O801">
        <f xml:space="preserve"> IF(J801="",MEDIAN(J:J),J801)</f>
        <v>7.2291999999999996</v>
      </c>
      <c r="P801">
        <f t="shared" si="102"/>
        <v>1</v>
      </c>
      <c r="Q801">
        <f t="shared" si="103"/>
        <v>0</v>
      </c>
      <c r="R801" t="s">
        <v>24</v>
      </c>
      <c r="S801" t="str">
        <f xml:space="preserve"> VLOOKUP(R801,[1]train_next!$D$3:$E$20,2,FALSE)</f>
        <v>Mr</v>
      </c>
      <c r="T801" s="3">
        <f xml:space="preserve"> IF(F801="",AVERAGEIF(S:S,S801,F:F),F801)</f>
        <v>30</v>
      </c>
      <c r="V801">
        <f t="shared" si="104"/>
        <v>0</v>
      </c>
      <c r="W801">
        <f t="shared" si="105"/>
        <v>1</v>
      </c>
      <c r="X801">
        <f xml:space="preserve"> IF(N801=X$2,1,0)</f>
        <v>1</v>
      </c>
      <c r="Y801">
        <f xml:space="preserve"> IF(N801=Y$2,1,0)</f>
        <v>0</v>
      </c>
      <c r="Z801">
        <f t="shared" si="107"/>
        <v>0</v>
      </c>
      <c r="AA801">
        <f t="shared" si="107"/>
        <v>0</v>
      </c>
      <c r="AB801">
        <f t="shared" si="107"/>
        <v>0</v>
      </c>
      <c r="AC801">
        <f t="shared" si="107"/>
        <v>0</v>
      </c>
      <c r="AD801">
        <f t="shared" si="108"/>
        <v>0</v>
      </c>
      <c r="AE801">
        <f t="shared" si="108"/>
        <v>0</v>
      </c>
      <c r="AF801">
        <f t="shared" si="106"/>
        <v>1</v>
      </c>
      <c r="AG801">
        <f t="shared" si="106"/>
        <v>0</v>
      </c>
      <c r="AH801">
        <f t="shared" si="106"/>
        <v>0</v>
      </c>
      <c r="AI801">
        <f t="shared" si="106"/>
        <v>0</v>
      </c>
      <c r="AJ801">
        <v>7.2291999999999996</v>
      </c>
      <c r="AK801">
        <v>1</v>
      </c>
      <c r="AL801">
        <v>0</v>
      </c>
      <c r="AM801" s="3">
        <v>30</v>
      </c>
    </row>
    <row r="802" spans="1:39" x14ac:dyDescent="0.3">
      <c r="A802">
        <v>800</v>
      </c>
      <c r="B802">
        <v>0</v>
      </c>
      <c r="C802">
        <v>3</v>
      </c>
      <c r="D802" t="s">
        <v>1132</v>
      </c>
      <c r="E802" t="s">
        <v>26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23</v>
      </c>
      <c r="M802" t="s">
        <v>23</v>
      </c>
      <c r="N802" t="str">
        <f t="shared" si="101"/>
        <v>M</v>
      </c>
      <c r="O802">
        <f xml:space="preserve"> IF(J802="",MEDIAN(J:J),J802)</f>
        <v>24.15</v>
      </c>
      <c r="P802">
        <f t="shared" si="102"/>
        <v>3</v>
      </c>
      <c r="Q802">
        <f t="shared" si="103"/>
        <v>1</v>
      </c>
      <c r="R802" t="s">
        <v>30</v>
      </c>
      <c r="S802" t="str">
        <f xml:space="preserve"> VLOOKUP(R802,[1]train_next!$D$3:$E$20,2,FALSE)</f>
        <v>Mrs</v>
      </c>
      <c r="T802" s="3">
        <f xml:space="preserve"> IF(F802="",AVERAGEIF(S:S,S802,F:F),F802)</f>
        <v>30</v>
      </c>
      <c r="V802">
        <f t="shared" si="104"/>
        <v>1</v>
      </c>
      <c r="W802">
        <f t="shared" si="105"/>
        <v>0</v>
      </c>
      <c r="X802">
        <f xml:space="preserve"> IF(N802=X$2,1,0)</f>
        <v>1</v>
      </c>
      <c r="Y802">
        <f xml:space="preserve"> IF(N802=Y$2,1,0)</f>
        <v>0</v>
      </c>
      <c r="Z802">
        <f t="shared" si="107"/>
        <v>0</v>
      </c>
      <c r="AA802">
        <f t="shared" si="107"/>
        <v>0</v>
      </c>
      <c r="AB802">
        <f t="shared" si="107"/>
        <v>0</v>
      </c>
      <c r="AC802">
        <f t="shared" si="107"/>
        <v>0</v>
      </c>
      <c r="AD802">
        <f t="shared" si="108"/>
        <v>0</v>
      </c>
      <c r="AE802">
        <f t="shared" si="108"/>
        <v>0</v>
      </c>
      <c r="AF802">
        <f t="shared" si="106"/>
        <v>0</v>
      </c>
      <c r="AG802">
        <f t="shared" si="106"/>
        <v>1</v>
      </c>
      <c r="AH802">
        <f t="shared" si="106"/>
        <v>0</v>
      </c>
      <c r="AI802">
        <f t="shared" si="106"/>
        <v>0</v>
      </c>
      <c r="AJ802">
        <v>24.15</v>
      </c>
      <c r="AK802">
        <v>3</v>
      </c>
      <c r="AL802">
        <v>1</v>
      </c>
      <c r="AM802" s="3">
        <v>30</v>
      </c>
    </row>
    <row r="803" spans="1:39" x14ac:dyDescent="0.3">
      <c r="A803">
        <v>801</v>
      </c>
      <c r="B803">
        <v>0</v>
      </c>
      <c r="C803">
        <v>2</v>
      </c>
      <c r="D803" t="s">
        <v>1133</v>
      </c>
      <c r="E803" t="s">
        <v>21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23</v>
      </c>
      <c r="M803" t="s">
        <v>23</v>
      </c>
      <c r="N803" t="str">
        <f t="shared" si="101"/>
        <v>M</v>
      </c>
      <c r="O803">
        <f xml:space="preserve"> IF(J803="",MEDIAN(J:J),J803)</f>
        <v>13</v>
      </c>
      <c r="P803">
        <f t="shared" si="102"/>
        <v>1</v>
      </c>
      <c r="Q803">
        <f t="shared" si="103"/>
        <v>0</v>
      </c>
      <c r="R803" t="s">
        <v>24</v>
      </c>
      <c r="S803" t="str">
        <f xml:space="preserve"> VLOOKUP(R803,[1]train_next!$D$3:$E$20,2,FALSE)</f>
        <v>Mr</v>
      </c>
      <c r="T803" s="3">
        <f xml:space="preserve"> IF(F803="",AVERAGEIF(S:S,S803,F:F),F803)</f>
        <v>34</v>
      </c>
      <c r="V803">
        <f t="shared" si="104"/>
        <v>1</v>
      </c>
      <c r="W803">
        <f t="shared" si="105"/>
        <v>0</v>
      </c>
      <c r="X803">
        <f xml:space="preserve"> IF(N803=X$2,1,0)</f>
        <v>1</v>
      </c>
      <c r="Y803">
        <f xml:space="preserve"> IF(N803=Y$2,1,0)</f>
        <v>0</v>
      </c>
      <c r="Z803">
        <f t="shared" si="107"/>
        <v>0</v>
      </c>
      <c r="AA803">
        <f t="shared" si="107"/>
        <v>0</v>
      </c>
      <c r="AB803">
        <f t="shared" si="107"/>
        <v>0</v>
      </c>
      <c r="AC803">
        <f t="shared" si="107"/>
        <v>0</v>
      </c>
      <c r="AD803">
        <f t="shared" si="108"/>
        <v>0</v>
      </c>
      <c r="AE803">
        <f t="shared" si="108"/>
        <v>0</v>
      </c>
      <c r="AF803">
        <f t="shared" si="106"/>
        <v>1</v>
      </c>
      <c r="AG803">
        <f t="shared" si="106"/>
        <v>0</v>
      </c>
      <c r="AH803">
        <f t="shared" si="106"/>
        <v>0</v>
      </c>
      <c r="AI803">
        <f t="shared" si="106"/>
        <v>0</v>
      </c>
      <c r="AJ803">
        <v>13</v>
      </c>
      <c r="AK803">
        <v>1</v>
      </c>
      <c r="AL803">
        <v>0</v>
      </c>
      <c r="AM803" s="3">
        <v>34</v>
      </c>
    </row>
    <row r="804" spans="1:39" x14ac:dyDescent="0.3">
      <c r="A804">
        <v>802</v>
      </c>
      <c r="B804">
        <v>1</v>
      </c>
      <c r="C804">
        <v>2</v>
      </c>
      <c r="D804" t="s">
        <v>1134</v>
      </c>
      <c r="E804" t="s">
        <v>26</v>
      </c>
      <c r="F804">
        <v>31</v>
      </c>
      <c r="G804">
        <v>1</v>
      </c>
      <c r="H804">
        <v>1</v>
      </c>
      <c r="I804" t="s">
        <v>375</v>
      </c>
      <c r="J804">
        <v>26.25</v>
      </c>
      <c r="L804" t="s">
        <v>23</v>
      </c>
      <c r="M804" t="s">
        <v>23</v>
      </c>
      <c r="N804" t="str">
        <f t="shared" si="101"/>
        <v>M</v>
      </c>
      <c r="O804">
        <f xml:space="preserve"> IF(J804="",MEDIAN(J:J),J804)</f>
        <v>26.25</v>
      </c>
      <c r="P804">
        <f t="shared" si="102"/>
        <v>3</v>
      </c>
      <c r="Q804">
        <f t="shared" si="103"/>
        <v>1</v>
      </c>
      <c r="R804" t="s">
        <v>30</v>
      </c>
      <c r="S804" t="str">
        <f xml:space="preserve"> VLOOKUP(R804,[1]train_next!$D$3:$E$20,2,FALSE)</f>
        <v>Mrs</v>
      </c>
      <c r="T804" s="3">
        <f xml:space="preserve"> IF(F804="",AVERAGEIF(S:S,S804,F:F),F804)</f>
        <v>31</v>
      </c>
      <c r="V804">
        <f t="shared" si="104"/>
        <v>1</v>
      </c>
      <c r="W804">
        <f t="shared" si="105"/>
        <v>0</v>
      </c>
      <c r="X804">
        <f xml:space="preserve"> IF(N804=X$2,1,0)</f>
        <v>1</v>
      </c>
      <c r="Y804">
        <f xml:space="preserve"> IF(N804=Y$2,1,0)</f>
        <v>0</v>
      </c>
      <c r="Z804">
        <f t="shared" si="107"/>
        <v>0</v>
      </c>
      <c r="AA804">
        <f t="shared" si="107"/>
        <v>0</v>
      </c>
      <c r="AB804">
        <f t="shared" si="107"/>
        <v>0</v>
      </c>
      <c r="AC804">
        <f t="shared" si="107"/>
        <v>0</v>
      </c>
      <c r="AD804">
        <f t="shared" si="108"/>
        <v>0</v>
      </c>
      <c r="AE804">
        <f t="shared" si="108"/>
        <v>0</v>
      </c>
      <c r="AF804">
        <f t="shared" si="106"/>
        <v>0</v>
      </c>
      <c r="AG804">
        <f t="shared" si="106"/>
        <v>1</v>
      </c>
      <c r="AH804">
        <f t="shared" si="106"/>
        <v>0</v>
      </c>
      <c r="AI804">
        <f t="shared" si="106"/>
        <v>0</v>
      </c>
      <c r="AJ804">
        <v>26.25</v>
      </c>
      <c r="AK804">
        <v>3</v>
      </c>
      <c r="AL804">
        <v>1</v>
      </c>
      <c r="AM804" s="3">
        <v>31</v>
      </c>
    </row>
    <row r="805" spans="1:39" x14ac:dyDescent="0.3">
      <c r="A805">
        <v>803</v>
      </c>
      <c r="B805">
        <v>1</v>
      </c>
      <c r="C805">
        <v>1</v>
      </c>
      <c r="D805" t="s">
        <v>1135</v>
      </c>
      <c r="E805" t="s">
        <v>21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594</v>
      </c>
      <c r="L805" t="s">
        <v>23</v>
      </c>
      <c r="M805" t="s">
        <v>23</v>
      </c>
      <c r="N805" t="str">
        <f t="shared" si="101"/>
        <v>B</v>
      </c>
      <c r="O805">
        <f xml:space="preserve"> IF(J805="",MEDIAN(J:J),J805)</f>
        <v>120</v>
      </c>
      <c r="P805">
        <f t="shared" si="102"/>
        <v>4</v>
      </c>
      <c r="Q805">
        <f t="shared" si="103"/>
        <v>0</v>
      </c>
      <c r="R805" t="s">
        <v>42</v>
      </c>
      <c r="S805" t="str">
        <f xml:space="preserve"> VLOOKUP(R805,[1]train_next!$D$3:$E$20,2,FALSE)</f>
        <v>Master</v>
      </c>
      <c r="T805" s="3">
        <f xml:space="preserve"> IF(F805="",AVERAGEIF(S:S,S805,F:F),F805)</f>
        <v>11</v>
      </c>
      <c r="V805">
        <f t="shared" si="104"/>
        <v>1</v>
      </c>
      <c r="W805">
        <f t="shared" si="105"/>
        <v>0</v>
      </c>
      <c r="X805">
        <f xml:space="preserve"> IF(N805=X$2,1,0)</f>
        <v>0</v>
      </c>
      <c r="Y805">
        <f xml:space="preserve"> IF(N805=Y$2,1,0)</f>
        <v>0</v>
      </c>
      <c r="Z805">
        <f t="shared" si="107"/>
        <v>0</v>
      </c>
      <c r="AA805">
        <f t="shared" si="107"/>
        <v>0</v>
      </c>
      <c r="AB805">
        <f t="shared" si="107"/>
        <v>0</v>
      </c>
      <c r="AC805">
        <f t="shared" si="107"/>
        <v>0</v>
      </c>
      <c r="AD805">
        <f t="shared" si="108"/>
        <v>1</v>
      </c>
      <c r="AE805">
        <f t="shared" si="108"/>
        <v>0</v>
      </c>
      <c r="AF805">
        <f t="shared" si="106"/>
        <v>0</v>
      </c>
      <c r="AG805">
        <f t="shared" si="106"/>
        <v>0</v>
      </c>
      <c r="AH805">
        <f t="shared" si="106"/>
        <v>1</v>
      </c>
      <c r="AI805">
        <f t="shared" si="106"/>
        <v>0</v>
      </c>
      <c r="AJ805">
        <v>120</v>
      </c>
      <c r="AK805">
        <v>4</v>
      </c>
      <c r="AL805">
        <v>0</v>
      </c>
      <c r="AM805" s="3">
        <v>11</v>
      </c>
    </row>
    <row r="806" spans="1:39" x14ac:dyDescent="0.3">
      <c r="A806">
        <v>804</v>
      </c>
      <c r="B806">
        <v>1</v>
      </c>
      <c r="C806">
        <v>3</v>
      </c>
      <c r="D806" t="s">
        <v>1136</v>
      </c>
      <c r="E806" t="s">
        <v>21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29</v>
      </c>
      <c r="M806" t="s">
        <v>29</v>
      </c>
      <c r="N806" t="str">
        <f t="shared" si="101"/>
        <v>M</v>
      </c>
      <c r="O806">
        <f xml:space="preserve"> IF(J806="",MEDIAN(J:J),J806)</f>
        <v>8.5167000000000002</v>
      </c>
      <c r="P806">
        <f t="shared" si="102"/>
        <v>2</v>
      </c>
      <c r="Q806">
        <f t="shared" si="103"/>
        <v>0</v>
      </c>
      <c r="R806" t="s">
        <v>42</v>
      </c>
      <c r="S806" t="str">
        <f xml:space="preserve"> VLOOKUP(R806,[1]train_next!$D$3:$E$20,2,FALSE)</f>
        <v>Master</v>
      </c>
      <c r="T806" s="3">
        <f xml:space="preserve"> IF(F806="",AVERAGEIF(S:S,S806,F:F),F806)</f>
        <v>0.42</v>
      </c>
      <c r="V806">
        <f t="shared" si="104"/>
        <v>0</v>
      </c>
      <c r="W806">
        <f t="shared" si="105"/>
        <v>1</v>
      </c>
      <c r="X806">
        <f xml:space="preserve"> IF(N806=X$2,1,0)</f>
        <v>1</v>
      </c>
      <c r="Y806">
        <f xml:space="preserve"> IF(N806=Y$2,1,0)</f>
        <v>0</v>
      </c>
      <c r="Z806">
        <f t="shared" si="107"/>
        <v>0</v>
      </c>
      <c r="AA806">
        <f t="shared" si="107"/>
        <v>0</v>
      </c>
      <c r="AB806">
        <f t="shared" si="107"/>
        <v>0</v>
      </c>
      <c r="AC806">
        <f t="shared" si="107"/>
        <v>0</v>
      </c>
      <c r="AD806">
        <f t="shared" si="108"/>
        <v>0</v>
      </c>
      <c r="AE806">
        <f t="shared" si="108"/>
        <v>0</v>
      </c>
      <c r="AF806">
        <f t="shared" si="106"/>
        <v>0</v>
      </c>
      <c r="AG806">
        <f t="shared" si="106"/>
        <v>0</v>
      </c>
      <c r="AH806">
        <f t="shared" si="106"/>
        <v>1</v>
      </c>
      <c r="AI806">
        <f t="shared" si="106"/>
        <v>0</v>
      </c>
      <c r="AJ806">
        <v>8.5167000000000002</v>
      </c>
      <c r="AK806">
        <v>2</v>
      </c>
      <c r="AL806">
        <v>0</v>
      </c>
      <c r="AM806" s="3">
        <v>0.42</v>
      </c>
    </row>
    <row r="807" spans="1:39" x14ac:dyDescent="0.3">
      <c r="A807">
        <v>805</v>
      </c>
      <c r="B807">
        <v>1</v>
      </c>
      <c r="C807">
        <v>3</v>
      </c>
      <c r="D807" t="s">
        <v>1137</v>
      </c>
      <c r="E807" t="s">
        <v>21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23</v>
      </c>
      <c r="M807" t="s">
        <v>23</v>
      </c>
      <c r="N807" t="str">
        <f t="shared" si="101"/>
        <v>M</v>
      </c>
      <c r="O807">
        <f xml:space="preserve"> IF(J807="",MEDIAN(J:J),J807)</f>
        <v>6.9749999999999996</v>
      </c>
      <c r="P807">
        <f t="shared" si="102"/>
        <v>1</v>
      </c>
      <c r="Q807">
        <f t="shared" si="103"/>
        <v>0</v>
      </c>
      <c r="R807" t="s">
        <v>24</v>
      </c>
      <c r="S807" t="str">
        <f xml:space="preserve"> VLOOKUP(R807,[1]train_next!$D$3:$E$20,2,FALSE)</f>
        <v>Mr</v>
      </c>
      <c r="T807" s="3">
        <f xml:space="preserve"> IF(F807="",AVERAGEIF(S:S,S807,F:F),F807)</f>
        <v>27</v>
      </c>
      <c r="V807">
        <f t="shared" si="104"/>
        <v>1</v>
      </c>
      <c r="W807">
        <f t="shared" si="105"/>
        <v>0</v>
      </c>
      <c r="X807">
        <f xml:space="preserve"> IF(N807=X$2,1,0)</f>
        <v>1</v>
      </c>
      <c r="Y807">
        <f xml:space="preserve"> IF(N807=Y$2,1,0)</f>
        <v>0</v>
      </c>
      <c r="Z807">
        <f t="shared" si="107"/>
        <v>0</v>
      </c>
      <c r="AA807">
        <f t="shared" si="107"/>
        <v>0</v>
      </c>
      <c r="AB807">
        <f t="shared" si="107"/>
        <v>0</v>
      </c>
      <c r="AC807">
        <f t="shared" si="107"/>
        <v>0</v>
      </c>
      <c r="AD807">
        <f t="shared" si="108"/>
        <v>0</v>
      </c>
      <c r="AE807">
        <f t="shared" si="108"/>
        <v>0</v>
      </c>
      <c r="AF807">
        <f t="shared" si="106"/>
        <v>1</v>
      </c>
      <c r="AG807">
        <f t="shared" si="106"/>
        <v>0</v>
      </c>
      <c r="AH807">
        <f t="shared" si="106"/>
        <v>0</v>
      </c>
      <c r="AI807">
        <f t="shared" si="106"/>
        <v>0</v>
      </c>
      <c r="AJ807">
        <v>6.9749999999999996</v>
      </c>
      <c r="AK807">
        <v>1</v>
      </c>
      <c r="AL807">
        <v>0</v>
      </c>
      <c r="AM807" s="3">
        <v>27</v>
      </c>
    </row>
    <row r="808" spans="1:39" x14ac:dyDescent="0.3">
      <c r="A808">
        <v>806</v>
      </c>
      <c r="B808">
        <v>0</v>
      </c>
      <c r="C808">
        <v>3</v>
      </c>
      <c r="D808" t="s">
        <v>1138</v>
      </c>
      <c r="E808" t="s">
        <v>21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23</v>
      </c>
      <c r="M808" t="s">
        <v>23</v>
      </c>
      <c r="N808" t="str">
        <f t="shared" si="101"/>
        <v>M</v>
      </c>
      <c r="O808">
        <f xml:space="preserve"> IF(J808="",MEDIAN(J:J),J808)</f>
        <v>7.7750000000000004</v>
      </c>
      <c r="P808">
        <f t="shared" si="102"/>
        <v>1</v>
      </c>
      <c r="Q808">
        <f t="shared" si="103"/>
        <v>0</v>
      </c>
      <c r="R808" t="s">
        <v>24</v>
      </c>
      <c r="S808" t="str">
        <f xml:space="preserve"> VLOOKUP(R808,[1]train_next!$D$3:$E$20,2,FALSE)</f>
        <v>Mr</v>
      </c>
      <c r="T808" s="3">
        <f xml:space="preserve"> IF(F808="",AVERAGEIF(S:S,S808,F:F),F808)</f>
        <v>31</v>
      </c>
      <c r="V808">
        <f t="shared" si="104"/>
        <v>1</v>
      </c>
      <c r="W808">
        <f t="shared" si="105"/>
        <v>0</v>
      </c>
      <c r="X808">
        <f xml:space="preserve"> IF(N808=X$2,1,0)</f>
        <v>1</v>
      </c>
      <c r="Y808">
        <f xml:space="preserve"> IF(N808=Y$2,1,0)</f>
        <v>0</v>
      </c>
      <c r="Z808">
        <f t="shared" si="107"/>
        <v>0</v>
      </c>
      <c r="AA808">
        <f t="shared" si="107"/>
        <v>0</v>
      </c>
      <c r="AB808">
        <f t="shared" si="107"/>
        <v>0</v>
      </c>
      <c r="AC808">
        <f t="shared" si="107"/>
        <v>0</v>
      </c>
      <c r="AD808">
        <f t="shared" si="108"/>
        <v>0</v>
      </c>
      <c r="AE808">
        <f t="shared" si="108"/>
        <v>0</v>
      </c>
      <c r="AF808">
        <f t="shared" si="106"/>
        <v>1</v>
      </c>
      <c r="AG808">
        <f t="shared" si="106"/>
        <v>0</v>
      </c>
      <c r="AH808">
        <f t="shared" si="106"/>
        <v>0</v>
      </c>
      <c r="AI808">
        <f t="shared" si="106"/>
        <v>0</v>
      </c>
      <c r="AJ808">
        <v>7.7750000000000004</v>
      </c>
      <c r="AK808">
        <v>1</v>
      </c>
      <c r="AL808">
        <v>0</v>
      </c>
      <c r="AM808" s="3">
        <v>31</v>
      </c>
    </row>
    <row r="809" spans="1:39" x14ac:dyDescent="0.3">
      <c r="A809">
        <v>807</v>
      </c>
      <c r="B809">
        <v>0</v>
      </c>
      <c r="C809">
        <v>1</v>
      </c>
      <c r="D809" t="s">
        <v>1139</v>
      </c>
      <c r="E809" t="s">
        <v>21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1140</v>
      </c>
      <c r="L809" t="s">
        <v>23</v>
      </c>
      <c r="M809" t="s">
        <v>23</v>
      </c>
      <c r="N809" t="str">
        <f t="shared" si="101"/>
        <v>A</v>
      </c>
      <c r="O809">
        <f xml:space="preserve"> IF(J809="",MEDIAN(J:J),J809)</f>
        <v>0</v>
      </c>
      <c r="P809">
        <f t="shared" si="102"/>
        <v>1</v>
      </c>
      <c r="Q809">
        <f t="shared" si="103"/>
        <v>0</v>
      </c>
      <c r="R809" t="s">
        <v>24</v>
      </c>
      <c r="S809" t="str">
        <f xml:space="preserve"> VLOOKUP(R809,[1]train_next!$D$3:$E$20,2,FALSE)</f>
        <v>Mr</v>
      </c>
      <c r="T809" s="3">
        <f xml:space="preserve"> IF(F809="",AVERAGEIF(S:S,S809,F:F),F809)</f>
        <v>39</v>
      </c>
      <c r="V809">
        <f t="shared" si="104"/>
        <v>1</v>
      </c>
      <c r="W809">
        <f t="shared" si="105"/>
        <v>0</v>
      </c>
      <c r="X809">
        <f xml:space="preserve"> IF(N809=X$2,1,0)</f>
        <v>0</v>
      </c>
      <c r="Y809">
        <f xml:space="preserve"> IF(N809=Y$2,1,0)</f>
        <v>0</v>
      </c>
      <c r="Z809">
        <f t="shared" si="107"/>
        <v>0</v>
      </c>
      <c r="AA809">
        <f t="shared" si="107"/>
        <v>0</v>
      </c>
      <c r="AB809">
        <f t="shared" si="107"/>
        <v>0</v>
      </c>
      <c r="AC809">
        <f t="shared" si="107"/>
        <v>1</v>
      </c>
      <c r="AD809">
        <f t="shared" si="108"/>
        <v>0</v>
      </c>
      <c r="AE809">
        <f t="shared" si="108"/>
        <v>0</v>
      </c>
      <c r="AF809">
        <f t="shared" si="106"/>
        <v>1</v>
      </c>
      <c r="AG809">
        <f t="shared" si="106"/>
        <v>0</v>
      </c>
      <c r="AH809">
        <f t="shared" si="106"/>
        <v>0</v>
      </c>
      <c r="AI809">
        <f t="shared" si="106"/>
        <v>0</v>
      </c>
      <c r="AJ809">
        <v>0</v>
      </c>
      <c r="AK809">
        <v>1</v>
      </c>
      <c r="AL809">
        <v>0</v>
      </c>
      <c r="AM809" s="3">
        <v>39</v>
      </c>
    </row>
    <row r="810" spans="1:39" x14ac:dyDescent="0.3">
      <c r="A810">
        <v>808</v>
      </c>
      <c r="B810">
        <v>0</v>
      </c>
      <c r="C810">
        <v>3</v>
      </c>
      <c r="D810" t="s">
        <v>1141</v>
      </c>
      <c r="E810" t="s">
        <v>26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23</v>
      </c>
      <c r="M810" t="s">
        <v>23</v>
      </c>
      <c r="N810" t="str">
        <f t="shared" si="101"/>
        <v>M</v>
      </c>
      <c r="O810">
        <f xml:space="preserve"> IF(J810="",MEDIAN(J:J),J810)</f>
        <v>7.7750000000000004</v>
      </c>
      <c r="P810">
        <f t="shared" si="102"/>
        <v>1</v>
      </c>
      <c r="Q810">
        <f t="shared" si="103"/>
        <v>1</v>
      </c>
      <c r="R810" t="s">
        <v>33</v>
      </c>
      <c r="S810" t="str">
        <f xml:space="preserve"> VLOOKUP(R810,[1]train_next!$D$3:$E$20,2,FALSE)</f>
        <v>Miss</v>
      </c>
      <c r="T810" s="3">
        <f xml:space="preserve"> IF(F810="",AVERAGEIF(S:S,S810,F:F),F810)</f>
        <v>18</v>
      </c>
      <c r="V810">
        <f t="shared" si="104"/>
        <v>1</v>
      </c>
      <c r="W810">
        <f t="shared" si="105"/>
        <v>0</v>
      </c>
      <c r="X810">
        <f xml:space="preserve"> IF(N810=X$2,1,0)</f>
        <v>1</v>
      </c>
      <c r="Y810">
        <f xml:space="preserve"> IF(N810=Y$2,1,0)</f>
        <v>0</v>
      </c>
      <c r="Z810">
        <f t="shared" si="107"/>
        <v>0</v>
      </c>
      <c r="AA810">
        <f t="shared" si="107"/>
        <v>0</v>
      </c>
      <c r="AB810">
        <f t="shared" si="107"/>
        <v>0</v>
      </c>
      <c r="AC810">
        <f t="shared" si="107"/>
        <v>0</v>
      </c>
      <c r="AD810">
        <f t="shared" si="108"/>
        <v>0</v>
      </c>
      <c r="AE810">
        <f t="shared" si="108"/>
        <v>0</v>
      </c>
      <c r="AF810">
        <f t="shared" si="106"/>
        <v>0</v>
      </c>
      <c r="AG810">
        <f t="shared" si="106"/>
        <v>0</v>
      </c>
      <c r="AH810">
        <f t="shared" si="106"/>
        <v>0</v>
      </c>
      <c r="AI810">
        <f t="shared" si="106"/>
        <v>1</v>
      </c>
      <c r="AJ810">
        <v>7.7750000000000004</v>
      </c>
      <c r="AK810">
        <v>1</v>
      </c>
      <c r="AL810">
        <v>1</v>
      </c>
      <c r="AM810" s="3">
        <v>18</v>
      </c>
    </row>
    <row r="811" spans="1:39" x14ac:dyDescent="0.3">
      <c r="A811">
        <v>809</v>
      </c>
      <c r="B811">
        <v>0</v>
      </c>
      <c r="C811">
        <v>2</v>
      </c>
      <c r="D811" t="s">
        <v>1142</v>
      </c>
      <c r="E811" t="s">
        <v>21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23</v>
      </c>
      <c r="M811" t="s">
        <v>23</v>
      </c>
      <c r="N811" t="str">
        <f t="shared" si="101"/>
        <v>M</v>
      </c>
      <c r="O811">
        <f xml:space="preserve"> IF(J811="",MEDIAN(J:J),J811)</f>
        <v>13</v>
      </c>
      <c r="P811">
        <f t="shared" si="102"/>
        <v>1</v>
      </c>
      <c r="Q811">
        <f t="shared" si="103"/>
        <v>0</v>
      </c>
      <c r="R811" t="s">
        <v>24</v>
      </c>
      <c r="S811" t="str">
        <f xml:space="preserve"> VLOOKUP(R811,[1]train_next!$D$3:$E$20,2,FALSE)</f>
        <v>Mr</v>
      </c>
      <c r="T811" s="3">
        <f xml:space="preserve"> IF(F811="",AVERAGEIF(S:S,S811,F:F),F811)</f>
        <v>39</v>
      </c>
      <c r="V811">
        <f t="shared" si="104"/>
        <v>1</v>
      </c>
      <c r="W811">
        <f t="shared" si="105"/>
        <v>0</v>
      </c>
      <c r="X811">
        <f xml:space="preserve"> IF(N811=X$2,1,0)</f>
        <v>1</v>
      </c>
      <c r="Y811">
        <f xml:space="preserve"> IF(N811=Y$2,1,0)</f>
        <v>0</v>
      </c>
      <c r="Z811">
        <f t="shared" si="107"/>
        <v>0</v>
      </c>
      <c r="AA811">
        <f t="shared" si="107"/>
        <v>0</v>
      </c>
      <c r="AB811">
        <f t="shared" si="107"/>
        <v>0</v>
      </c>
      <c r="AC811">
        <f t="shared" si="107"/>
        <v>0</v>
      </c>
      <c r="AD811">
        <f t="shared" si="108"/>
        <v>0</v>
      </c>
      <c r="AE811">
        <f t="shared" si="108"/>
        <v>0</v>
      </c>
      <c r="AF811">
        <f t="shared" si="106"/>
        <v>1</v>
      </c>
      <c r="AG811">
        <f t="shared" si="106"/>
        <v>0</v>
      </c>
      <c r="AH811">
        <f t="shared" si="106"/>
        <v>0</v>
      </c>
      <c r="AI811">
        <f t="shared" si="106"/>
        <v>0</v>
      </c>
      <c r="AJ811">
        <v>13</v>
      </c>
      <c r="AK811">
        <v>1</v>
      </c>
      <c r="AL811">
        <v>0</v>
      </c>
      <c r="AM811" s="3">
        <v>39</v>
      </c>
    </row>
    <row r="812" spans="1:39" x14ac:dyDescent="0.3">
      <c r="A812">
        <v>810</v>
      </c>
      <c r="B812">
        <v>1</v>
      </c>
      <c r="C812">
        <v>1</v>
      </c>
      <c r="D812" t="s">
        <v>1143</v>
      </c>
      <c r="E812" t="s">
        <v>26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1036</v>
      </c>
      <c r="L812" t="s">
        <v>23</v>
      </c>
      <c r="M812" t="s">
        <v>23</v>
      </c>
      <c r="N812" t="str">
        <f t="shared" si="101"/>
        <v>E</v>
      </c>
      <c r="O812">
        <f xml:space="preserve"> IF(J812="",MEDIAN(J:J),J812)</f>
        <v>53.1</v>
      </c>
      <c r="P812">
        <f t="shared" si="102"/>
        <v>2</v>
      </c>
      <c r="Q812">
        <f t="shared" si="103"/>
        <v>1</v>
      </c>
      <c r="R812" t="s">
        <v>30</v>
      </c>
      <c r="S812" t="str">
        <f xml:space="preserve"> VLOOKUP(R812,[1]train_next!$D$3:$E$20,2,FALSE)</f>
        <v>Mrs</v>
      </c>
      <c r="T812" s="3">
        <f xml:space="preserve"> IF(F812="",AVERAGEIF(S:S,S812,F:F),F812)</f>
        <v>33</v>
      </c>
      <c r="V812">
        <f t="shared" si="104"/>
        <v>1</v>
      </c>
      <c r="W812">
        <f t="shared" si="105"/>
        <v>0</v>
      </c>
      <c r="X812">
        <f xml:space="preserve"> IF(N812=X$2,1,0)</f>
        <v>0</v>
      </c>
      <c r="Y812">
        <f xml:space="preserve"> IF(N812=Y$2,1,0)</f>
        <v>0</v>
      </c>
      <c r="Z812">
        <f t="shared" si="107"/>
        <v>1</v>
      </c>
      <c r="AA812">
        <f t="shared" si="107"/>
        <v>0</v>
      </c>
      <c r="AB812">
        <f t="shared" si="107"/>
        <v>0</v>
      </c>
      <c r="AC812">
        <f t="shared" si="107"/>
        <v>0</v>
      </c>
      <c r="AD812">
        <f t="shared" si="108"/>
        <v>0</v>
      </c>
      <c r="AE812">
        <f t="shared" si="108"/>
        <v>0</v>
      </c>
      <c r="AF812">
        <f t="shared" si="106"/>
        <v>0</v>
      </c>
      <c r="AG812">
        <f t="shared" si="106"/>
        <v>1</v>
      </c>
      <c r="AH812">
        <f t="shared" si="106"/>
        <v>0</v>
      </c>
      <c r="AI812">
        <f t="shared" si="106"/>
        <v>0</v>
      </c>
      <c r="AJ812">
        <v>53.1</v>
      </c>
      <c r="AK812">
        <v>2</v>
      </c>
      <c r="AL812">
        <v>1</v>
      </c>
      <c r="AM812" s="3">
        <v>33</v>
      </c>
    </row>
    <row r="813" spans="1:39" x14ac:dyDescent="0.3">
      <c r="A813">
        <v>811</v>
      </c>
      <c r="B813">
        <v>0</v>
      </c>
      <c r="C813">
        <v>3</v>
      </c>
      <c r="D813" t="s">
        <v>1144</v>
      </c>
      <c r="E813" t="s">
        <v>21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23</v>
      </c>
      <c r="M813" t="s">
        <v>23</v>
      </c>
      <c r="N813" t="str">
        <f t="shared" si="101"/>
        <v>M</v>
      </c>
      <c r="O813">
        <f xml:space="preserve"> IF(J813="",MEDIAN(J:J),J813)</f>
        <v>7.8875000000000002</v>
      </c>
      <c r="P813">
        <f t="shared" si="102"/>
        <v>1</v>
      </c>
      <c r="Q813">
        <f t="shared" si="103"/>
        <v>0</v>
      </c>
      <c r="R813" t="s">
        <v>24</v>
      </c>
      <c r="S813" t="str">
        <f xml:space="preserve"> VLOOKUP(R813,[1]train_next!$D$3:$E$20,2,FALSE)</f>
        <v>Mr</v>
      </c>
      <c r="T813" s="3">
        <f xml:space="preserve"> IF(F813="",AVERAGEIF(S:S,S813,F:F),F813)</f>
        <v>26</v>
      </c>
      <c r="V813">
        <f t="shared" si="104"/>
        <v>1</v>
      </c>
      <c r="W813">
        <f t="shared" si="105"/>
        <v>0</v>
      </c>
      <c r="X813">
        <f xml:space="preserve"> IF(N813=X$2,1,0)</f>
        <v>1</v>
      </c>
      <c r="Y813">
        <f xml:space="preserve"> IF(N813=Y$2,1,0)</f>
        <v>0</v>
      </c>
      <c r="Z813">
        <f t="shared" si="107"/>
        <v>0</v>
      </c>
      <c r="AA813">
        <f t="shared" si="107"/>
        <v>0</v>
      </c>
      <c r="AB813">
        <f t="shared" si="107"/>
        <v>0</v>
      </c>
      <c r="AC813">
        <f t="shared" si="107"/>
        <v>0</v>
      </c>
      <c r="AD813">
        <f t="shared" si="108"/>
        <v>0</v>
      </c>
      <c r="AE813">
        <f t="shared" si="108"/>
        <v>0</v>
      </c>
      <c r="AF813">
        <f t="shared" si="106"/>
        <v>1</v>
      </c>
      <c r="AG813">
        <f t="shared" si="106"/>
        <v>0</v>
      </c>
      <c r="AH813">
        <f t="shared" si="106"/>
        <v>0</v>
      </c>
      <c r="AI813">
        <f t="shared" si="106"/>
        <v>0</v>
      </c>
      <c r="AJ813">
        <v>7.8875000000000002</v>
      </c>
      <c r="AK813">
        <v>1</v>
      </c>
      <c r="AL813">
        <v>0</v>
      </c>
      <c r="AM813" s="3">
        <v>26</v>
      </c>
    </row>
    <row r="814" spans="1:39" x14ac:dyDescent="0.3">
      <c r="A814">
        <v>812</v>
      </c>
      <c r="B814">
        <v>0</v>
      </c>
      <c r="C814">
        <v>3</v>
      </c>
      <c r="D814" t="s">
        <v>1145</v>
      </c>
      <c r="E814" t="s">
        <v>21</v>
      </c>
      <c r="F814">
        <v>39</v>
      </c>
      <c r="G814">
        <v>0</v>
      </c>
      <c r="H814">
        <v>0</v>
      </c>
      <c r="I814" t="s">
        <v>829</v>
      </c>
      <c r="J814">
        <v>24.15</v>
      </c>
      <c r="L814" t="s">
        <v>23</v>
      </c>
      <c r="M814" t="s">
        <v>23</v>
      </c>
      <c r="N814" t="str">
        <f t="shared" si="101"/>
        <v>M</v>
      </c>
      <c r="O814">
        <f xml:space="preserve"> IF(J814="",MEDIAN(J:J),J814)</f>
        <v>24.15</v>
      </c>
      <c r="P814">
        <f t="shared" si="102"/>
        <v>1</v>
      </c>
      <c r="Q814">
        <f t="shared" si="103"/>
        <v>0</v>
      </c>
      <c r="R814" t="s">
        <v>24</v>
      </c>
      <c r="S814" t="str">
        <f xml:space="preserve"> VLOOKUP(R814,[1]train_next!$D$3:$E$20,2,FALSE)</f>
        <v>Mr</v>
      </c>
      <c r="T814" s="3">
        <f xml:space="preserve"> IF(F814="",AVERAGEIF(S:S,S814,F:F),F814)</f>
        <v>39</v>
      </c>
      <c r="V814">
        <f t="shared" si="104"/>
        <v>1</v>
      </c>
      <c r="W814">
        <f t="shared" si="105"/>
        <v>0</v>
      </c>
      <c r="X814">
        <f xml:space="preserve"> IF(N814=X$2,1,0)</f>
        <v>1</v>
      </c>
      <c r="Y814">
        <f xml:space="preserve"> IF(N814=Y$2,1,0)</f>
        <v>0</v>
      </c>
      <c r="Z814">
        <f t="shared" si="107"/>
        <v>0</v>
      </c>
      <c r="AA814">
        <f t="shared" si="107"/>
        <v>0</v>
      </c>
      <c r="AB814">
        <f t="shared" si="107"/>
        <v>0</v>
      </c>
      <c r="AC814">
        <f t="shared" si="107"/>
        <v>0</v>
      </c>
      <c r="AD814">
        <f t="shared" si="108"/>
        <v>0</v>
      </c>
      <c r="AE814">
        <f t="shared" si="108"/>
        <v>0</v>
      </c>
      <c r="AF814">
        <f t="shared" si="106"/>
        <v>1</v>
      </c>
      <c r="AG814">
        <f t="shared" si="106"/>
        <v>0</v>
      </c>
      <c r="AH814">
        <f t="shared" si="106"/>
        <v>0</v>
      </c>
      <c r="AI814">
        <f t="shared" si="106"/>
        <v>0</v>
      </c>
      <c r="AJ814">
        <v>24.15</v>
      </c>
      <c r="AK814">
        <v>1</v>
      </c>
      <c r="AL814">
        <v>0</v>
      </c>
      <c r="AM814" s="3">
        <v>39</v>
      </c>
    </row>
    <row r="815" spans="1:39" x14ac:dyDescent="0.3">
      <c r="A815">
        <v>813</v>
      </c>
      <c r="B815">
        <v>0</v>
      </c>
      <c r="C815">
        <v>2</v>
      </c>
      <c r="D815" t="s">
        <v>1146</v>
      </c>
      <c r="E815" t="s">
        <v>21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23</v>
      </c>
      <c r="M815" t="s">
        <v>23</v>
      </c>
      <c r="N815" t="str">
        <f t="shared" si="101"/>
        <v>M</v>
      </c>
      <c r="O815">
        <f xml:space="preserve"> IF(J815="",MEDIAN(J:J),J815)</f>
        <v>10.5</v>
      </c>
      <c r="P815">
        <f t="shared" si="102"/>
        <v>1</v>
      </c>
      <c r="Q815">
        <f t="shared" si="103"/>
        <v>0</v>
      </c>
      <c r="R815" t="s">
        <v>24</v>
      </c>
      <c r="S815" t="str">
        <f xml:space="preserve"> VLOOKUP(R815,[1]train_next!$D$3:$E$20,2,FALSE)</f>
        <v>Mr</v>
      </c>
      <c r="T815" s="3">
        <f xml:space="preserve"> IF(F815="",AVERAGEIF(S:S,S815,F:F),F815)</f>
        <v>35</v>
      </c>
      <c r="V815">
        <f t="shared" si="104"/>
        <v>1</v>
      </c>
      <c r="W815">
        <f t="shared" si="105"/>
        <v>0</v>
      </c>
      <c r="X815">
        <f xml:space="preserve"> IF(N815=X$2,1,0)</f>
        <v>1</v>
      </c>
      <c r="Y815">
        <f xml:space="preserve"> IF(N815=Y$2,1,0)</f>
        <v>0</v>
      </c>
      <c r="Z815">
        <f t="shared" si="107"/>
        <v>0</v>
      </c>
      <c r="AA815">
        <f t="shared" si="107"/>
        <v>0</v>
      </c>
      <c r="AB815">
        <f t="shared" si="107"/>
        <v>0</v>
      </c>
      <c r="AC815">
        <f t="shared" si="107"/>
        <v>0</v>
      </c>
      <c r="AD815">
        <f t="shared" si="108"/>
        <v>0</v>
      </c>
      <c r="AE815">
        <f t="shared" si="108"/>
        <v>0</v>
      </c>
      <c r="AF815">
        <f t="shared" si="106"/>
        <v>1</v>
      </c>
      <c r="AG815">
        <f t="shared" si="106"/>
        <v>0</v>
      </c>
      <c r="AH815">
        <f t="shared" si="106"/>
        <v>0</v>
      </c>
      <c r="AI815">
        <f t="shared" si="106"/>
        <v>0</v>
      </c>
      <c r="AJ815">
        <v>10.5</v>
      </c>
      <c r="AK815">
        <v>1</v>
      </c>
      <c r="AL815">
        <v>0</v>
      </c>
      <c r="AM815" s="3">
        <v>35</v>
      </c>
    </row>
    <row r="816" spans="1:39" x14ac:dyDescent="0.3">
      <c r="A816">
        <v>814</v>
      </c>
      <c r="B816">
        <v>0</v>
      </c>
      <c r="C816">
        <v>3</v>
      </c>
      <c r="D816" t="s">
        <v>1147</v>
      </c>
      <c r="E816" t="s">
        <v>26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23</v>
      </c>
      <c r="M816" t="s">
        <v>23</v>
      </c>
      <c r="N816" t="str">
        <f t="shared" si="101"/>
        <v>M</v>
      </c>
      <c r="O816">
        <f xml:space="preserve"> IF(J816="",MEDIAN(J:J),J816)</f>
        <v>31.274999999999999</v>
      </c>
      <c r="P816">
        <f t="shared" si="102"/>
        <v>7</v>
      </c>
      <c r="Q816">
        <f t="shared" si="103"/>
        <v>1</v>
      </c>
      <c r="R816" t="s">
        <v>33</v>
      </c>
      <c r="S816" t="str">
        <f xml:space="preserve"> VLOOKUP(R816,[1]train_next!$D$3:$E$20,2,FALSE)</f>
        <v>Miss</v>
      </c>
      <c r="T816" s="3">
        <f xml:space="preserve"> IF(F816="",AVERAGEIF(S:S,S816,F:F),F816)</f>
        <v>6</v>
      </c>
      <c r="V816">
        <f t="shared" si="104"/>
        <v>1</v>
      </c>
      <c r="W816">
        <f t="shared" si="105"/>
        <v>0</v>
      </c>
      <c r="X816">
        <f xml:space="preserve"> IF(N816=X$2,1,0)</f>
        <v>1</v>
      </c>
      <c r="Y816">
        <f xml:space="preserve"> IF(N816=Y$2,1,0)</f>
        <v>0</v>
      </c>
      <c r="Z816">
        <f t="shared" si="107"/>
        <v>0</v>
      </c>
      <c r="AA816">
        <f t="shared" si="107"/>
        <v>0</v>
      </c>
      <c r="AB816">
        <f t="shared" si="107"/>
        <v>0</v>
      </c>
      <c r="AC816">
        <f t="shared" si="107"/>
        <v>0</v>
      </c>
      <c r="AD816">
        <f t="shared" si="108"/>
        <v>0</v>
      </c>
      <c r="AE816">
        <f t="shared" si="108"/>
        <v>0</v>
      </c>
      <c r="AF816">
        <f t="shared" si="106"/>
        <v>0</v>
      </c>
      <c r="AG816">
        <f t="shared" si="106"/>
        <v>0</v>
      </c>
      <c r="AH816">
        <f t="shared" si="106"/>
        <v>0</v>
      </c>
      <c r="AI816">
        <f t="shared" si="106"/>
        <v>1</v>
      </c>
      <c r="AJ816">
        <v>31.274999999999999</v>
      </c>
      <c r="AK816">
        <v>7</v>
      </c>
      <c r="AL816">
        <v>1</v>
      </c>
      <c r="AM816" s="3">
        <v>6</v>
      </c>
    </row>
    <row r="817" spans="1:39" x14ac:dyDescent="0.3">
      <c r="A817">
        <v>815</v>
      </c>
      <c r="B817">
        <v>0</v>
      </c>
      <c r="C817">
        <v>3</v>
      </c>
      <c r="D817" t="s">
        <v>1148</v>
      </c>
      <c r="E817" t="s">
        <v>21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23</v>
      </c>
      <c r="M817" t="s">
        <v>23</v>
      </c>
      <c r="N817" t="str">
        <f t="shared" si="101"/>
        <v>M</v>
      </c>
      <c r="O817">
        <f xml:space="preserve"> IF(J817="",MEDIAN(J:J),J817)</f>
        <v>8.0500000000000007</v>
      </c>
      <c r="P817">
        <f t="shared" si="102"/>
        <v>1</v>
      </c>
      <c r="Q817">
        <f t="shared" si="103"/>
        <v>0</v>
      </c>
      <c r="R817" t="s">
        <v>24</v>
      </c>
      <c r="S817" t="str">
        <f xml:space="preserve"> VLOOKUP(R817,[1]train_next!$D$3:$E$20,2,FALSE)</f>
        <v>Mr</v>
      </c>
      <c r="T817" s="3">
        <f xml:space="preserve"> IF(F817="",AVERAGEIF(S:S,S817,F:F),F817)</f>
        <v>30.5</v>
      </c>
      <c r="V817">
        <f t="shared" si="104"/>
        <v>1</v>
      </c>
      <c r="W817">
        <f t="shared" si="105"/>
        <v>0</v>
      </c>
      <c r="X817">
        <f xml:space="preserve"> IF(N817=X$2,1,0)</f>
        <v>1</v>
      </c>
      <c r="Y817">
        <f xml:space="preserve"> IF(N817=Y$2,1,0)</f>
        <v>0</v>
      </c>
      <c r="Z817">
        <f t="shared" si="107"/>
        <v>0</v>
      </c>
      <c r="AA817">
        <f t="shared" si="107"/>
        <v>0</v>
      </c>
      <c r="AB817">
        <f t="shared" si="107"/>
        <v>0</v>
      </c>
      <c r="AC817">
        <f t="shared" si="107"/>
        <v>0</v>
      </c>
      <c r="AD817">
        <f t="shared" si="108"/>
        <v>0</v>
      </c>
      <c r="AE817">
        <f t="shared" si="108"/>
        <v>0</v>
      </c>
      <c r="AF817">
        <f t="shared" si="106"/>
        <v>1</v>
      </c>
      <c r="AG817">
        <f t="shared" si="106"/>
        <v>0</v>
      </c>
      <c r="AH817">
        <f t="shared" si="106"/>
        <v>0</v>
      </c>
      <c r="AI817">
        <f t="shared" si="106"/>
        <v>0</v>
      </c>
      <c r="AJ817">
        <v>8.0500000000000007</v>
      </c>
      <c r="AK817">
        <v>1</v>
      </c>
      <c r="AL817">
        <v>0</v>
      </c>
      <c r="AM817" s="3">
        <v>30.5</v>
      </c>
    </row>
    <row r="818" spans="1:39" x14ac:dyDescent="0.3">
      <c r="A818">
        <v>816</v>
      </c>
      <c r="B818">
        <v>0</v>
      </c>
      <c r="C818">
        <v>1</v>
      </c>
      <c r="D818" t="s">
        <v>1149</v>
      </c>
      <c r="E818" t="s">
        <v>21</v>
      </c>
      <c r="G818">
        <v>0</v>
      </c>
      <c r="H818">
        <v>0</v>
      </c>
      <c r="I818">
        <v>112058</v>
      </c>
      <c r="J818">
        <v>0</v>
      </c>
      <c r="K818" t="s">
        <v>1150</v>
      </c>
      <c r="L818" t="s">
        <v>23</v>
      </c>
      <c r="M818" t="s">
        <v>23</v>
      </c>
      <c r="N818" t="str">
        <f t="shared" si="101"/>
        <v>B</v>
      </c>
      <c r="O818">
        <f xml:space="preserve"> IF(J818="",MEDIAN(J:J),J818)</f>
        <v>0</v>
      </c>
      <c r="P818">
        <f t="shared" si="102"/>
        <v>1</v>
      </c>
      <c r="Q818">
        <f t="shared" si="103"/>
        <v>0</v>
      </c>
      <c r="R818" t="s">
        <v>24</v>
      </c>
      <c r="S818" t="str">
        <f xml:space="preserve"> VLOOKUP(R818,[1]train_next!$D$3:$E$20,2,FALSE)</f>
        <v>Mr</v>
      </c>
      <c r="T818" s="3">
        <f xml:space="preserve"> IF(F818="",AVERAGEIF(S:S,S818,F:F),F818)</f>
        <v>32.252151462994838</v>
      </c>
      <c r="V818">
        <f t="shared" si="104"/>
        <v>1</v>
      </c>
      <c r="W818">
        <f t="shared" si="105"/>
        <v>0</v>
      </c>
      <c r="X818">
        <f xml:space="preserve"> IF(N818=X$2,1,0)</f>
        <v>0</v>
      </c>
      <c r="Y818">
        <f xml:space="preserve"> IF(N818=Y$2,1,0)</f>
        <v>0</v>
      </c>
      <c r="Z818">
        <f t="shared" si="107"/>
        <v>0</v>
      </c>
      <c r="AA818">
        <f t="shared" si="107"/>
        <v>0</v>
      </c>
      <c r="AB818">
        <f t="shared" si="107"/>
        <v>0</v>
      </c>
      <c r="AC818">
        <f t="shared" si="107"/>
        <v>0</v>
      </c>
      <c r="AD818">
        <f t="shared" si="108"/>
        <v>1</v>
      </c>
      <c r="AE818">
        <f t="shared" si="108"/>
        <v>0</v>
      </c>
      <c r="AF818">
        <f t="shared" si="106"/>
        <v>1</v>
      </c>
      <c r="AG818">
        <f t="shared" si="106"/>
        <v>0</v>
      </c>
      <c r="AH818">
        <f t="shared" si="106"/>
        <v>0</v>
      </c>
      <c r="AI818">
        <f t="shared" si="106"/>
        <v>0</v>
      </c>
      <c r="AJ818">
        <v>0</v>
      </c>
      <c r="AK818">
        <v>1</v>
      </c>
      <c r="AL818">
        <v>0</v>
      </c>
      <c r="AM818" s="3">
        <v>32.252151462994838</v>
      </c>
    </row>
    <row r="819" spans="1:39" x14ac:dyDescent="0.3">
      <c r="A819">
        <v>817</v>
      </c>
      <c r="B819">
        <v>0</v>
      </c>
      <c r="C819">
        <v>3</v>
      </c>
      <c r="D819" t="s">
        <v>1151</v>
      </c>
      <c r="E819" t="s">
        <v>26</v>
      </c>
      <c r="F819">
        <v>23</v>
      </c>
      <c r="G819">
        <v>0</v>
      </c>
      <c r="H819">
        <v>0</v>
      </c>
      <c r="I819" t="s">
        <v>1152</v>
      </c>
      <c r="J819">
        <v>7.9249999999999998</v>
      </c>
      <c r="L819" t="s">
        <v>23</v>
      </c>
      <c r="M819" t="s">
        <v>23</v>
      </c>
      <c r="N819" t="str">
        <f t="shared" si="101"/>
        <v>M</v>
      </c>
      <c r="O819">
        <f xml:space="preserve"> IF(J819="",MEDIAN(J:J),J819)</f>
        <v>7.9249999999999998</v>
      </c>
      <c r="P819">
        <f t="shared" si="102"/>
        <v>1</v>
      </c>
      <c r="Q819">
        <f t="shared" si="103"/>
        <v>1</v>
      </c>
      <c r="R819" t="s">
        <v>33</v>
      </c>
      <c r="S819" t="str">
        <f xml:space="preserve"> VLOOKUP(R819,[1]train_next!$D$3:$E$20,2,FALSE)</f>
        <v>Miss</v>
      </c>
      <c r="T819" s="3">
        <f xml:space="preserve"> IF(F819="",AVERAGEIF(S:S,S819,F:F),F819)</f>
        <v>23</v>
      </c>
      <c r="V819">
        <f t="shared" si="104"/>
        <v>1</v>
      </c>
      <c r="W819">
        <f t="shared" si="105"/>
        <v>0</v>
      </c>
      <c r="X819">
        <f xml:space="preserve"> IF(N819=X$2,1,0)</f>
        <v>1</v>
      </c>
      <c r="Y819">
        <f xml:space="preserve"> IF(N819=Y$2,1,0)</f>
        <v>0</v>
      </c>
      <c r="Z819">
        <f t="shared" si="107"/>
        <v>0</v>
      </c>
      <c r="AA819">
        <f t="shared" si="107"/>
        <v>0</v>
      </c>
      <c r="AB819">
        <f t="shared" si="107"/>
        <v>0</v>
      </c>
      <c r="AC819">
        <f t="shared" si="107"/>
        <v>0</v>
      </c>
      <c r="AD819">
        <f t="shared" si="108"/>
        <v>0</v>
      </c>
      <c r="AE819">
        <f t="shared" si="108"/>
        <v>0</v>
      </c>
      <c r="AF819">
        <f t="shared" si="106"/>
        <v>0</v>
      </c>
      <c r="AG819">
        <f t="shared" si="106"/>
        <v>0</v>
      </c>
      <c r="AH819">
        <f t="shared" si="106"/>
        <v>0</v>
      </c>
      <c r="AI819">
        <f t="shared" si="106"/>
        <v>1</v>
      </c>
      <c r="AJ819">
        <v>7.9249999999999998</v>
      </c>
      <c r="AK819">
        <v>1</v>
      </c>
      <c r="AL819">
        <v>1</v>
      </c>
      <c r="AM819" s="3">
        <v>23</v>
      </c>
    </row>
    <row r="820" spans="1:39" x14ac:dyDescent="0.3">
      <c r="A820">
        <v>818</v>
      </c>
      <c r="B820">
        <v>0</v>
      </c>
      <c r="C820">
        <v>2</v>
      </c>
      <c r="D820" t="s">
        <v>1153</v>
      </c>
      <c r="E820" t="s">
        <v>21</v>
      </c>
      <c r="F820">
        <v>31</v>
      </c>
      <c r="G820">
        <v>1</v>
      </c>
      <c r="H820">
        <v>1</v>
      </c>
      <c r="I820" t="s">
        <v>1154</v>
      </c>
      <c r="J820">
        <v>37.004199999999997</v>
      </c>
      <c r="L820" t="s">
        <v>29</v>
      </c>
      <c r="M820" t="s">
        <v>29</v>
      </c>
      <c r="N820" t="str">
        <f t="shared" si="101"/>
        <v>M</v>
      </c>
      <c r="O820">
        <f xml:space="preserve"> IF(J820="",MEDIAN(J:J),J820)</f>
        <v>37.004199999999997</v>
      </c>
      <c r="P820">
        <f t="shared" si="102"/>
        <v>3</v>
      </c>
      <c r="Q820">
        <f t="shared" si="103"/>
        <v>0</v>
      </c>
      <c r="R820" t="s">
        <v>24</v>
      </c>
      <c r="S820" t="str">
        <f xml:space="preserve"> VLOOKUP(R820,[1]train_next!$D$3:$E$20,2,FALSE)</f>
        <v>Mr</v>
      </c>
      <c r="T820" s="3">
        <f xml:space="preserve"> IF(F820="",AVERAGEIF(S:S,S820,F:F),F820)</f>
        <v>31</v>
      </c>
      <c r="V820">
        <f t="shared" si="104"/>
        <v>0</v>
      </c>
      <c r="W820">
        <f t="shared" si="105"/>
        <v>1</v>
      </c>
      <c r="X820">
        <f xml:space="preserve"> IF(N820=X$2,1,0)</f>
        <v>1</v>
      </c>
      <c r="Y820">
        <f xml:space="preserve"> IF(N820=Y$2,1,0)</f>
        <v>0</v>
      </c>
      <c r="Z820">
        <f t="shared" si="107"/>
        <v>0</v>
      </c>
      <c r="AA820">
        <f t="shared" si="107"/>
        <v>0</v>
      </c>
      <c r="AB820">
        <f t="shared" si="107"/>
        <v>0</v>
      </c>
      <c r="AC820">
        <f t="shared" si="107"/>
        <v>0</v>
      </c>
      <c r="AD820">
        <f t="shared" si="108"/>
        <v>0</v>
      </c>
      <c r="AE820">
        <f t="shared" si="108"/>
        <v>0</v>
      </c>
      <c r="AF820">
        <f t="shared" si="106"/>
        <v>1</v>
      </c>
      <c r="AG820">
        <f t="shared" si="106"/>
        <v>0</v>
      </c>
      <c r="AH820">
        <f t="shared" si="106"/>
        <v>0</v>
      </c>
      <c r="AI820">
        <f t="shared" si="106"/>
        <v>0</v>
      </c>
      <c r="AJ820">
        <v>37.004199999999997</v>
      </c>
      <c r="AK820">
        <v>3</v>
      </c>
      <c r="AL820">
        <v>0</v>
      </c>
      <c r="AM820" s="3">
        <v>31</v>
      </c>
    </row>
    <row r="821" spans="1:39" x14ac:dyDescent="0.3">
      <c r="A821">
        <v>819</v>
      </c>
      <c r="B821">
        <v>0</v>
      </c>
      <c r="C821">
        <v>3</v>
      </c>
      <c r="D821" t="s">
        <v>1155</v>
      </c>
      <c r="E821" t="s">
        <v>21</v>
      </c>
      <c r="F821">
        <v>43</v>
      </c>
      <c r="G821">
        <v>0</v>
      </c>
      <c r="H821">
        <v>0</v>
      </c>
      <c r="I821" t="s">
        <v>1156</v>
      </c>
      <c r="J821">
        <v>6.45</v>
      </c>
      <c r="L821" t="s">
        <v>23</v>
      </c>
      <c r="M821" t="s">
        <v>23</v>
      </c>
      <c r="N821" t="str">
        <f t="shared" si="101"/>
        <v>M</v>
      </c>
      <c r="O821">
        <f xml:space="preserve"> IF(J821="",MEDIAN(J:J),J821)</f>
        <v>6.45</v>
      </c>
      <c r="P821">
        <f t="shared" si="102"/>
        <v>1</v>
      </c>
      <c r="Q821">
        <f t="shared" si="103"/>
        <v>0</v>
      </c>
      <c r="R821" t="s">
        <v>24</v>
      </c>
      <c r="S821" t="str">
        <f xml:space="preserve"> VLOOKUP(R821,[1]train_next!$D$3:$E$20,2,FALSE)</f>
        <v>Mr</v>
      </c>
      <c r="T821" s="3">
        <f xml:space="preserve"> IF(F821="",AVERAGEIF(S:S,S821,F:F),F821)</f>
        <v>43</v>
      </c>
      <c r="V821">
        <f t="shared" si="104"/>
        <v>1</v>
      </c>
      <c r="W821">
        <f t="shared" si="105"/>
        <v>0</v>
      </c>
      <c r="X821">
        <f xml:space="preserve"> IF(N821=X$2,1,0)</f>
        <v>1</v>
      </c>
      <c r="Y821">
        <f xml:space="preserve"> IF(N821=Y$2,1,0)</f>
        <v>0</v>
      </c>
      <c r="Z821">
        <f t="shared" si="107"/>
        <v>0</v>
      </c>
      <c r="AA821">
        <f t="shared" si="107"/>
        <v>0</v>
      </c>
      <c r="AB821">
        <f t="shared" si="107"/>
        <v>0</v>
      </c>
      <c r="AC821">
        <f t="shared" si="107"/>
        <v>0</v>
      </c>
      <c r="AD821">
        <f t="shared" si="108"/>
        <v>0</v>
      </c>
      <c r="AE821">
        <f t="shared" si="108"/>
        <v>0</v>
      </c>
      <c r="AF821">
        <f t="shared" si="106"/>
        <v>1</v>
      </c>
      <c r="AG821">
        <f t="shared" si="106"/>
        <v>0</v>
      </c>
      <c r="AH821">
        <f t="shared" si="106"/>
        <v>0</v>
      </c>
      <c r="AI821">
        <f t="shared" si="106"/>
        <v>0</v>
      </c>
      <c r="AJ821">
        <v>6.45</v>
      </c>
      <c r="AK821">
        <v>1</v>
      </c>
      <c r="AL821">
        <v>0</v>
      </c>
      <c r="AM821" s="3">
        <v>43</v>
      </c>
    </row>
    <row r="822" spans="1:39" x14ac:dyDescent="0.3">
      <c r="A822">
        <v>820</v>
      </c>
      <c r="B822">
        <v>0</v>
      </c>
      <c r="C822">
        <v>3</v>
      </c>
      <c r="D822" t="s">
        <v>1157</v>
      </c>
      <c r="E822" t="s">
        <v>21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23</v>
      </c>
      <c r="M822" t="s">
        <v>23</v>
      </c>
      <c r="N822" t="str">
        <f t="shared" si="101"/>
        <v>M</v>
      </c>
      <c r="O822">
        <f xml:space="preserve"> IF(J822="",MEDIAN(J:J),J822)</f>
        <v>27.9</v>
      </c>
      <c r="P822">
        <f t="shared" si="102"/>
        <v>6</v>
      </c>
      <c r="Q822">
        <f t="shared" si="103"/>
        <v>0</v>
      </c>
      <c r="R822" t="s">
        <v>42</v>
      </c>
      <c r="S822" t="str">
        <f xml:space="preserve"> VLOOKUP(R822,[1]train_next!$D$3:$E$20,2,FALSE)</f>
        <v>Master</v>
      </c>
      <c r="T822" s="3">
        <f xml:space="preserve"> IF(F822="",AVERAGEIF(S:S,S822,F:F),F822)</f>
        <v>10</v>
      </c>
      <c r="V822">
        <f t="shared" si="104"/>
        <v>1</v>
      </c>
      <c r="W822">
        <f t="shared" si="105"/>
        <v>0</v>
      </c>
      <c r="X822">
        <f xml:space="preserve"> IF(N822=X$2,1,0)</f>
        <v>1</v>
      </c>
      <c r="Y822">
        <f xml:space="preserve"> IF(N822=Y$2,1,0)</f>
        <v>0</v>
      </c>
      <c r="Z822">
        <f t="shared" si="107"/>
        <v>0</v>
      </c>
      <c r="AA822">
        <f t="shared" si="107"/>
        <v>0</v>
      </c>
      <c r="AB822">
        <f t="shared" si="107"/>
        <v>0</v>
      </c>
      <c r="AC822">
        <f t="shared" si="107"/>
        <v>0</v>
      </c>
      <c r="AD822">
        <f t="shared" si="108"/>
        <v>0</v>
      </c>
      <c r="AE822">
        <f t="shared" si="108"/>
        <v>0</v>
      </c>
      <c r="AF822">
        <f t="shared" si="106"/>
        <v>0</v>
      </c>
      <c r="AG822">
        <f t="shared" si="106"/>
        <v>0</v>
      </c>
      <c r="AH822">
        <f t="shared" si="106"/>
        <v>1</v>
      </c>
      <c r="AI822">
        <f t="shared" si="106"/>
        <v>0</v>
      </c>
      <c r="AJ822">
        <v>27.9</v>
      </c>
      <c r="AK822">
        <v>6</v>
      </c>
      <c r="AL822">
        <v>0</v>
      </c>
      <c r="AM822" s="3">
        <v>10</v>
      </c>
    </row>
    <row r="823" spans="1:39" x14ac:dyDescent="0.3">
      <c r="A823">
        <v>821</v>
      </c>
      <c r="B823">
        <v>1</v>
      </c>
      <c r="C823">
        <v>1</v>
      </c>
      <c r="D823" t="s">
        <v>1158</v>
      </c>
      <c r="E823" t="s">
        <v>26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1159</v>
      </c>
      <c r="L823" t="s">
        <v>23</v>
      </c>
      <c r="M823" t="s">
        <v>23</v>
      </c>
      <c r="N823" t="str">
        <f t="shared" si="101"/>
        <v>B</v>
      </c>
      <c r="O823">
        <f xml:space="preserve"> IF(J823="",MEDIAN(J:J),J823)</f>
        <v>93.5</v>
      </c>
      <c r="P823">
        <f t="shared" si="102"/>
        <v>3</v>
      </c>
      <c r="Q823">
        <f t="shared" si="103"/>
        <v>1</v>
      </c>
      <c r="R823" t="s">
        <v>30</v>
      </c>
      <c r="S823" t="str">
        <f xml:space="preserve"> VLOOKUP(R823,[1]train_next!$D$3:$E$20,2,FALSE)</f>
        <v>Mrs</v>
      </c>
      <c r="T823" s="3">
        <f xml:space="preserve"> IF(F823="",AVERAGEIF(S:S,S823,F:F),F823)</f>
        <v>52</v>
      </c>
      <c r="V823">
        <f t="shared" si="104"/>
        <v>1</v>
      </c>
      <c r="W823">
        <f t="shared" si="105"/>
        <v>0</v>
      </c>
      <c r="X823">
        <f xml:space="preserve"> IF(N823=X$2,1,0)</f>
        <v>0</v>
      </c>
      <c r="Y823">
        <f xml:space="preserve"> IF(N823=Y$2,1,0)</f>
        <v>0</v>
      </c>
      <c r="Z823">
        <f t="shared" si="107"/>
        <v>0</v>
      </c>
      <c r="AA823">
        <f t="shared" si="107"/>
        <v>0</v>
      </c>
      <c r="AB823">
        <f t="shared" si="107"/>
        <v>0</v>
      </c>
      <c r="AC823">
        <f t="shared" si="107"/>
        <v>0</v>
      </c>
      <c r="AD823">
        <f t="shared" si="108"/>
        <v>1</v>
      </c>
      <c r="AE823">
        <f t="shared" si="108"/>
        <v>0</v>
      </c>
      <c r="AF823">
        <f t="shared" si="106"/>
        <v>0</v>
      </c>
      <c r="AG823">
        <f t="shared" si="106"/>
        <v>1</v>
      </c>
      <c r="AH823">
        <f t="shared" si="106"/>
        <v>0</v>
      </c>
      <c r="AI823">
        <f t="shared" si="106"/>
        <v>0</v>
      </c>
      <c r="AJ823">
        <v>93.5</v>
      </c>
      <c r="AK823">
        <v>3</v>
      </c>
      <c r="AL823">
        <v>1</v>
      </c>
      <c r="AM823" s="3">
        <v>52</v>
      </c>
    </row>
    <row r="824" spans="1:39" x14ac:dyDescent="0.3">
      <c r="A824">
        <v>822</v>
      </c>
      <c r="B824">
        <v>1</v>
      </c>
      <c r="C824">
        <v>3</v>
      </c>
      <c r="D824" t="s">
        <v>1160</v>
      </c>
      <c r="E824" t="s">
        <v>21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23</v>
      </c>
      <c r="M824" t="s">
        <v>23</v>
      </c>
      <c r="N824" t="str">
        <f t="shared" si="101"/>
        <v>M</v>
      </c>
      <c r="O824">
        <f xml:space="preserve"> IF(J824="",MEDIAN(J:J),J824)</f>
        <v>8.6624999999999996</v>
      </c>
      <c r="P824">
        <f t="shared" si="102"/>
        <v>1</v>
      </c>
      <c r="Q824">
        <f t="shared" si="103"/>
        <v>0</v>
      </c>
      <c r="R824" t="s">
        <v>24</v>
      </c>
      <c r="S824" t="str">
        <f xml:space="preserve"> VLOOKUP(R824,[1]train_next!$D$3:$E$20,2,FALSE)</f>
        <v>Mr</v>
      </c>
      <c r="T824" s="3">
        <f xml:space="preserve"> IF(F824="",AVERAGEIF(S:S,S824,F:F),F824)</f>
        <v>27</v>
      </c>
      <c r="V824">
        <f t="shared" si="104"/>
        <v>1</v>
      </c>
      <c r="W824">
        <f t="shared" si="105"/>
        <v>0</v>
      </c>
      <c r="X824">
        <f xml:space="preserve"> IF(N824=X$2,1,0)</f>
        <v>1</v>
      </c>
      <c r="Y824">
        <f xml:space="preserve"> IF(N824=Y$2,1,0)</f>
        <v>0</v>
      </c>
      <c r="Z824">
        <f t="shared" si="107"/>
        <v>0</v>
      </c>
      <c r="AA824">
        <f t="shared" si="107"/>
        <v>0</v>
      </c>
      <c r="AB824">
        <f t="shared" si="107"/>
        <v>0</v>
      </c>
      <c r="AC824">
        <f t="shared" si="107"/>
        <v>0</v>
      </c>
      <c r="AD824">
        <f t="shared" si="108"/>
        <v>0</v>
      </c>
      <c r="AE824">
        <f t="shared" si="108"/>
        <v>0</v>
      </c>
      <c r="AF824">
        <f t="shared" si="106"/>
        <v>1</v>
      </c>
      <c r="AG824">
        <f t="shared" si="106"/>
        <v>0</v>
      </c>
      <c r="AH824">
        <f t="shared" si="106"/>
        <v>0</v>
      </c>
      <c r="AI824">
        <f t="shared" si="106"/>
        <v>0</v>
      </c>
      <c r="AJ824">
        <v>8.6624999999999996</v>
      </c>
      <c r="AK824">
        <v>1</v>
      </c>
      <c r="AL824">
        <v>0</v>
      </c>
      <c r="AM824" s="3">
        <v>27</v>
      </c>
    </row>
    <row r="825" spans="1:39" x14ac:dyDescent="0.3">
      <c r="A825">
        <v>823</v>
      </c>
      <c r="B825">
        <v>0</v>
      </c>
      <c r="C825">
        <v>1</v>
      </c>
      <c r="D825" t="s">
        <v>1161</v>
      </c>
      <c r="E825" t="s">
        <v>21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23</v>
      </c>
      <c r="M825" t="s">
        <v>23</v>
      </c>
      <c r="N825" t="str">
        <f t="shared" si="101"/>
        <v>M</v>
      </c>
      <c r="O825">
        <f xml:space="preserve"> IF(J825="",MEDIAN(J:J),J825)</f>
        <v>0</v>
      </c>
      <c r="P825">
        <f t="shared" si="102"/>
        <v>1</v>
      </c>
      <c r="Q825">
        <f t="shared" si="103"/>
        <v>0</v>
      </c>
      <c r="R825" t="s">
        <v>1162</v>
      </c>
      <c r="S825" t="str">
        <f xml:space="preserve"> VLOOKUP(R825,[1]train_next!$D$3:$E$20,2,FALSE)</f>
        <v>Royalty</v>
      </c>
      <c r="T825" s="3">
        <f xml:space="preserve"> IF(F825="",AVERAGEIF(S:S,S825,F:F),F825)</f>
        <v>38</v>
      </c>
      <c r="V825">
        <f t="shared" si="104"/>
        <v>1</v>
      </c>
      <c r="W825">
        <f t="shared" si="105"/>
        <v>0</v>
      </c>
      <c r="X825">
        <f xml:space="preserve"> IF(N825=X$2,1,0)</f>
        <v>1</v>
      </c>
      <c r="Y825">
        <f xml:space="preserve"> IF(N825=Y$2,1,0)</f>
        <v>0</v>
      </c>
      <c r="Z825">
        <f t="shared" si="107"/>
        <v>0</v>
      </c>
      <c r="AA825">
        <f t="shared" si="107"/>
        <v>0</v>
      </c>
      <c r="AB825">
        <f t="shared" si="107"/>
        <v>0</v>
      </c>
      <c r="AC825">
        <f t="shared" si="107"/>
        <v>0</v>
      </c>
      <c r="AD825">
        <f t="shared" si="108"/>
        <v>0</v>
      </c>
      <c r="AE825">
        <f t="shared" si="108"/>
        <v>0</v>
      </c>
      <c r="AF825">
        <f t="shared" si="106"/>
        <v>0</v>
      </c>
      <c r="AG825">
        <f t="shared" si="106"/>
        <v>0</v>
      </c>
      <c r="AH825">
        <f t="shared" si="106"/>
        <v>0</v>
      </c>
      <c r="AI825">
        <f t="shared" si="106"/>
        <v>0</v>
      </c>
      <c r="AJ825">
        <v>0</v>
      </c>
      <c r="AK825">
        <v>1</v>
      </c>
      <c r="AL825">
        <v>0</v>
      </c>
      <c r="AM825" s="3">
        <v>38</v>
      </c>
    </row>
    <row r="826" spans="1:39" x14ac:dyDescent="0.3">
      <c r="A826">
        <v>824</v>
      </c>
      <c r="B826">
        <v>1</v>
      </c>
      <c r="C826">
        <v>3</v>
      </c>
      <c r="D826" t="s">
        <v>1163</v>
      </c>
      <c r="E826" t="s">
        <v>26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1071</v>
      </c>
      <c r="L826" t="s">
        <v>23</v>
      </c>
      <c r="M826" t="s">
        <v>23</v>
      </c>
      <c r="N826" t="str">
        <f t="shared" si="101"/>
        <v>E</v>
      </c>
      <c r="O826">
        <f xml:space="preserve"> IF(J826="",MEDIAN(J:J),J826)</f>
        <v>12.475</v>
      </c>
      <c r="P826">
        <f t="shared" si="102"/>
        <v>2</v>
      </c>
      <c r="Q826">
        <f t="shared" si="103"/>
        <v>1</v>
      </c>
      <c r="R826" t="s">
        <v>30</v>
      </c>
      <c r="S826" t="str">
        <f xml:space="preserve"> VLOOKUP(R826,[1]train_next!$D$3:$E$20,2,FALSE)</f>
        <v>Mrs</v>
      </c>
      <c r="T826" s="3">
        <f xml:space="preserve"> IF(F826="",AVERAGEIF(S:S,S826,F:F),F826)</f>
        <v>27</v>
      </c>
      <c r="V826">
        <f t="shared" si="104"/>
        <v>1</v>
      </c>
      <c r="W826">
        <f t="shared" si="105"/>
        <v>0</v>
      </c>
      <c r="X826">
        <f xml:space="preserve"> IF(N826=X$2,1,0)</f>
        <v>0</v>
      </c>
      <c r="Y826">
        <f xml:space="preserve"> IF(N826=Y$2,1,0)</f>
        <v>0</v>
      </c>
      <c r="Z826">
        <f t="shared" si="107"/>
        <v>1</v>
      </c>
      <c r="AA826">
        <f t="shared" si="107"/>
        <v>0</v>
      </c>
      <c r="AB826">
        <f t="shared" si="107"/>
        <v>0</v>
      </c>
      <c r="AC826">
        <f t="shared" si="107"/>
        <v>0</v>
      </c>
      <c r="AD826">
        <f t="shared" si="108"/>
        <v>0</v>
      </c>
      <c r="AE826">
        <f t="shared" si="108"/>
        <v>0</v>
      </c>
      <c r="AF826">
        <f t="shared" si="106"/>
        <v>0</v>
      </c>
      <c r="AG826">
        <f t="shared" si="106"/>
        <v>1</v>
      </c>
      <c r="AH826">
        <f t="shared" si="106"/>
        <v>0</v>
      </c>
      <c r="AI826">
        <f t="shared" si="106"/>
        <v>0</v>
      </c>
      <c r="AJ826">
        <v>12.475</v>
      </c>
      <c r="AK826">
        <v>2</v>
      </c>
      <c r="AL826">
        <v>1</v>
      </c>
      <c r="AM826" s="3">
        <v>27</v>
      </c>
    </row>
    <row r="827" spans="1:39" x14ac:dyDescent="0.3">
      <c r="A827">
        <v>825</v>
      </c>
      <c r="B827">
        <v>0</v>
      </c>
      <c r="C827">
        <v>3</v>
      </c>
      <c r="D827" t="s">
        <v>1164</v>
      </c>
      <c r="E827" t="s">
        <v>21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23</v>
      </c>
      <c r="M827" t="s">
        <v>23</v>
      </c>
      <c r="N827" t="str">
        <f t="shared" si="101"/>
        <v>M</v>
      </c>
      <c r="O827">
        <f xml:space="preserve"> IF(J827="",MEDIAN(J:J),J827)</f>
        <v>39.6875</v>
      </c>
      <c r="P827">
        <f t="shared" si="102"/>
        <v>6</v>
      </c>
      <c r="Q827">
        <f t="shared" si="103"/>
        <v>0</v>
      </c>
      <c r="R827" t="s">
        <v>42</v>
      </c>
      <c r="S827" t="str">
        <f xml:space="preserve"> VLOOKUP(R827,[1]train_next!$D$3:$E$20,2,FALSE)</f>
        <v>Master</v>
      </c>
      <c r="T827" s="3">
        <f xml:space="preserve"> IF(F827="",AVERAGEIF(S:S,S827,F:F),F827)</f>
        <v>2</v>
      </c>
      <c r="V827">
        <f t="shared" si="104"/>
        <v>1</v>
      </c>
      <c r="W827">
        <f t="shared" si="105"/>
        <v>0</v>
      </c>
      <c r="X827">
        <f xml:space="preserve"> IF(N827=X$2,1,0)</f>
        <v>1</v>
      </c>
      <c r="Y827">
        <f xml:space="preserve"> IF(N827=Y$2,1,0)</f>
        <v>0</v>
      </c>
      <c r="Z827">
        <f t="shared" si="107"/>
        <v>0</v>
      </c>
      <c r="AA827">
        <f t="shared" si="107"/>
        <v>0</v>
      </c>
      <c r="AB827">
        <f t="shared" si="107"/>
        <v>0</v>
      </c>
      <c r="AC827">
        <f t="shared" si="107"/>
        <v>0</v>
      </c>
      <c r="AD827">
        <f t="shared" si="108"/>
        <v>0</v>
      </c>
      <c r="AE827">
        <f t="shared" si="108"/>
        <v>0</v>
      </c>
      <c r="AF827">
        <f t="shared" si="106"/>
        <v>0</v>
      </c>
      <c r="AG827">
        <f t="shared" si="106"/>
        <v>0</v>
      </c>
      <c r="AH827">
        <f t="shared" si="106"/>
        <v>1</v>
      </c>
      <c r="AI827">
        <f t="shared" si="106"/>
        <v>0</v>
      </c>
      <c r="AJ827">
        <v>39.6875</v>
      </c>
      <c r="AK827">
        <v>6</v>
      </c>
      <c r="AL827">
        <v>0</v>
      </c>
      <c r="AM827" s="3">
        <v>2</v>
      </c>
    </row>
    <row r="828" spans="1:39" x14ac:dyDescent="0.3">
      <c r="A828">
        <v>826</v>
      </c>
      <c r="B828">
        <v>0</v>
      </c>
      <c r="C828">
        <v>3</v>
      </c>
      <c r="D828" t="s">
        <v>1165</v>
      </c>
      <c r="E828" t="s">
        <v>21</v>
      </c>
      <c r="G828">
        <v>0</v>
      </c>
      <c r="H828">
        <v>0</v>
      </c>
      <c r="I828">
        <v>368323</v>
      </c>
      <c r="J828">
        <v>6.95</v>
      </c>
      <c r="L828" t="s">
        <v>38</v>
      </c>
      <c r="M828" t="s">
        <v>38</v>
      </c>
      <c r="N828" t="str">
        <f t="shared" si="101"/>
        <v>M</v>
      </c>
      <c r="O828">
        <f xml:space="preserve"> IF(J828="",MEDIAN(J:J),J828)</f>
        <v>6.95</v>
      </c>
      <c r="P828">
        <f t="shared" si="102"/>
        <v>1</v>
      </c>
      <c r="Q828">
        <f t="shared" si="103"/>
        <v>0</v>
      </c>
      <c r="R828" t="s">
        <v>24</v>
      </c>
      <c r="S828" t="str">
        <f xml:space="preserve"> VLOOKUP(R828,[1]train_next!$D$3:$E$20,2,FALSE)</f>
        <v>Mr</v>
      </c>
      <c r="T828" s="3">
        <f xml:space="preserve"> IF(F828="",AVERAGEIF(S:S,S828,F:F),F828)</f>
        <v>32.252151462994838</v>
      </c>
      <c r="V828">
        <f t="shared" si="104"/>
        <v>0</v>
      </c>
      <c r="W828">
        <f t="shared" si="105"/>
        <v>0</v>
      </c>
      <c r="X828">
        <f xml:space="preserve"> IF(N828=X$2,1,0)</f>
        <v>1</v>
      </c>
      <c r="Y828">
        <f xml:space="preserve"> IF(N828=Y$2,1,0)</f>
        <v>0</v>
      </c>
      <c r="Z828">
        <f t="shared" si="107"/>
        <v>0</v>
      </c>
      <c r="AA828">
        <f t="shared" si="107"/>
        <v>0</v>
      </c>
      <c r="AB828">
        <f t="shared" si="107"/>
        <v>0</v>
      </c>
      <c r="AC828">
        <f t="shared" si="107"/>
        <v>0</v>
      </c>
      <c r="AD828">
        <f t="shared" si="108"/>
        <v>0</v>
      </c>
      <c r="AE828">
        <f t="shared" si="108"/>
        <v>0</v>
      </c>
      <c r="AF828">
        <f t="shared" si="106"/>
        <v>1</v>
      </c>
      <c r="AG828">
        <f t="shared" si="106"/>
        <v>0</v>
      </c>
      <c r="AH828">
        <f t="shared" si="106"/>
        <v>0</v>
      </c>
      <c r="AI828">
        <f t="shared" si="106"/>
        <v>0</v>
      </c>
      <c r="AJ828">
        <v>6.95</v>
      </c>
      <c r="AK828">
        <v>1</v>
      </c>
      <c r="AL828">
        <v>0</v>
      </c>
      <c r="AM828" s="3">
        <v>32.252151462994838</v>
      </c>
    </row>
    <row r="829" spans="1:39" x14ac:dyDescent="0.3">
      <c r="A829">
        <v>827</v>
      </c>
      <c r="B829">
        <v>0</v>
      </c>
      <c r="C829">
        <v>3</v>
      </c>
      <c r="D829" t="s">
        <v>1166</v>
      </c>
      <c r="E829" t="s">
        <v>21</v>
      </c>
      <c r="G829">
        <v>0</v>
      </c>
      <c r="H829">
        <v>0</v>
      </c>
      <c r="I829">
        <v>1601</v>
      </c>
      <c r="J829">
        <v>56.495800000000003</v>
      </c>
      <c r="L829" t="s">
        <v>23</v>
      </c>
      <c r="M829" t="s">
        <v>23</v>
      </c>
      <c r="N829" t="str">
        <f t="shared" si="101"/>
        <v>M</v>
      </c>
      <c r="O829">
        <f xml:space="preserve"> IF(J829="",MEDIAN(J:J),J829)</f>
        <v>56.495800000000003</v>
      </c>
      <c r="P829">
        <f t="shared" si="102"/>
        <v>1</v>
      </c>
      <c r="Q829">
        <f t="shared" si="103"/>
        <v>0</v>
      </c>
      <c r="R829" t="s">
        <v>24</v>
      </c>
      <c r="S829" t="str">
        <f xml:space="preserve"> VLOOKUP(R829,[1]train_next!$D$3:$E$20,2,FALSE)</f>
        <v>Mr</v>
      </c>
      <c r="T829" s="3">
        <f xml:space="preserve"> IF(F829="",AVERAGEIF(S:S,S829,F:F),F829)</f>
        <v>32.252151462994838</v>
      </c>
      <c r="V829">
        <f t="shared" si="104"/>
        <v>1</v>
      </c>
      <c r="W829">
        <f t="shared" si="105"/>
        <v>0</v>
      </c>
      <c r="X829">
        <f xml:space="preserve"> IF(N829=X$2,1,0)</f>
        <v>1</v>
      </c>
      <c r="Y829">
        <f xml:space="preserve"> IF(N829=Y$2,1,0)</f>
        <v>0</v>
      </c>
      <c r="Z829">
        <f t="shared" si="107"/>
        <v>0</v>
      </c>
      <c r="AA829">
        <f t="shared" si="107"/>
        <v>0</v>
      </c>
      <c r="AB829">
        <f t="shared" si="107"/>
        <v>0</v>
      </c>
      <c r="AC829">
        <f t="shared" si="107"/>
        <v>0</v>
      </c>
      <c r="AD829">
        <f t="shared" si="108"/>
        <v>0</v>
      </c>
      <c r="AE829">
        <f t="shared" si="108"/>
        <v>0</v>
      </c>
      <c r="AF829">
        <f t="shared" si="106"/>
        <v>1</v>
      </c>
      <c r="AG829">
        <f t="shared" si="106"/>
        <v>0</v>
      </c>
      <c r="AH829">
        <f t="shared" si="106"/>
        <v>0</v>
      </c>
      <c r="AI829">
        <f t="shared" si="106"/>
        <v>0</v>
      </c>
      <c r="AJ829">
        <v>56.495800000000003</v>
      </c>
      <c r="AK829">
        <v>1</v>
      </c>
      <c r="AL829">
        <v>0</v>
      </c>
      <c r="AM829" s="3">
        <v>32.252151462994838</v>
      </c>
    </row>
    <row r="830" spans="1:39" x14ac:dyDescent="0.3">
      <c r="A830">
        <v>828</v>
      </c>
      <c r="B830">
        <v>1</v>
      </c>
      <c r="C830">
        <v>2</v>
      </c>
      <c r="D830" t="s">
        <v>1167</v>
      </c>
      <c r="E830" t="s">
        <v>21</v>
      </c>
      <c r="F830">
        <v>1</v>
      </c>
      <c r="G830">
        <v>0</v>
      </c>
      <c r="H830">
        <v>2</v>
      </c>
      <c r="I830" t="s">
        <v>1154</v>
      </c>
      <c r="J830">
        <v>37.004199999999997</v>
      </c>
      <c r="L830" t="s">
        <v>29</v>
      </c>
      <c r="M830" t="s">
        <v>29</v>
      </c>
      <c r="N830" t="str">
        <f t="shared" si="101"/>
        <v>M</v>
      </c>
      <c r="O830">
        <f xml:space="preserve"> IF(J830="",MEDIAN(J:J),J830)</f>
        <v>37.004199999999997</v>
      </c>
      <c r="P830">
        <f t="shared" si="102"/>
        <v>3</v>
      </c>
      <c r="Q830">
        <f t="shared" si="103"/>
        <v>0</v>
      </c>
      <c r="R830" t="s">
        <v>42</v>
      </c>
      <c r="S830" t="str">
        <f xml:space="preserve"> VLOOKUP(R830,[1]train_next!$D$3:$E$20,2,FALSE)</f>
        <v>Master</v>
      </c>
      <c r="T830" s="3">
        <f xml:space="preserve"> IF(F830="",AVERAGEIF(S:S,S830,F:F),F830)</f>
        <v>1</v>
      </c>
      <c r="V830">
        <f t="shared" si="104"/>
        <v>0</v>
      </c>
      <c r="W830">
        <f t="shared" si="105"/>
        <v>1</v>
      </c>
      <c r="X830">
        <f xml:space="preserve"> IF(N830=X$2,1,0)</f>
        <v>1</v>
      </c>
      <c r="Y830">
        <f xml:space="preserve"> IF(N830=Y$2,1,0)</f>
        <v>0</v>
      </c>
      <c r="Z830">
        <f t="shared" si="107"/>
        <v>0</v>
      </c>
      <c r="AA830">
        <f t="shared" si="107"/>
        <v>0</v>
      </c>
      <c r="AB830">
        <f t="shared" si="107"/>
        <v>0</v>
      </c>
      <c r="AC830">
        <f t="shared" si="107"/>
        <v>0</v>
      </c>
      <c r="AD830">
        <f t="shared" si="108"/>
        <v>0</v>
      </c>
      <c r="AE830">
        <f t="shared" si="108"/>
        <v>0</v>
      </c>
      <c r="AF830">
        <f t="shared" si="106"/>
        <v>0</v>
      </c>
      <c r="AG830">
        <f t="shared" si="106"/>
        <v>0</v>
      </c>
      <c r="AH830">
        <f t="shared" si="106"/>
        <v>1</v>
      </c>
      <c r="AI830">
        <f t="shared" si="106"/>
        <v>0</v>
      </c>
      <c r="AJ830">
        <v>37.004199999999997</v>
      </c>
      <c r="AK830">
        <v>3</v>
      </c>
      <c r="AL830">
        <v>0</v>
      </c>
      <c r="AM830" s="3">
        <v>1</v>
      </c>
    </row>
    <row r="831" spans="1:39" x14ac:dyDescent="0.3">
      <c r="A831">
        <v>829</v>
      </c>
      <c r="B831">
        <v>1</v>
      </c>
      <c r="C831">
        <v>3</v>
      </c>
      <c r="D831" t="s">
        <v>1168</v>
      </c>
      <c r="E831" t="s">
        <v>21</v>
      </c>
      <c r="G831">
        <v>0</v>
      </c>
      <c r="H831">
        <v>0</v>
      </c>
      <c r="I831">
        <v>367228</v>
      </c>
      <c r="J831">
        <v>7.75</v>
      </c>
      <c r="L831" t="s">
        <v>38</v>
      </c>
      <c r="M831" t="s">
        <v>38</v>
      </c>
      <c r="N831" t="str">
        <f t="shared" si="101"/>
        <v>M</v>
      </c>
      <c r="O831">
        <f xml:space="preserve"> IF(J831="",MEDIAN(J:J),J831)</f>
        <v>7.75</v>
      </c>
      <c r="P831">
        <f t="shared" si="102"/>
        <v>1</v>
      </c>
      <c r="Q831">
        <f t="shared" si="103"/>
        <v>0</v>
      </c>
      <c r="R831" t="s">
        <v>24</v>
      </c>
      <c r="S831" t="str">
        <f xml:space="preserve"> VLOOKUP(R831,[1]train_next!$D$3:$E$20,2,FALSE)</f>
        <v>Mr</v>
      </c>
      <c r="T831" s="3">
        <f xml:space="preserve"> IF(F831="",AVERAGEIF(S:S,S831,F:F),F831)</f>
        <v>32.252151462994838</v>
      </c>
      <c r="V831">
        <f t="shared" si="104"/>
        <v>0</v>
      </c>
      <c r="W831">
        <f t="shared" si="105"/>
        <v>0</v>
      </c>
      <c r="X831">
        <f xml:space="preserve"> IF(N831=X$2,1,0)</f>
        <v>1</v>
      </c>
      <c r="Y831">
        <f xml:space="preserve"> IF(N831=Y$2,1,0)</f>
        <v>0</v>
      </c>
      <c r="Z831">
        <f t="shared" si="107"/>
        <v>0</v>
      </c>
      <c r="AA831">
        <f t="shared" si="107"/>
        <v>0</v>
      </c>
      <c r="AB831">
        <f t="shared" si="107"/>
        <v>0</v>
      </c>
      <c r="AC831">
        <f t="shared" si="107"/>
        <v>0</v>
      </c>
      <c r="AD831">
        <f t="shared" si="108"/>
        <v>0</v>
      </c>
      <c r="AE831">
        <f t="shared" si="108"/>
        <v>0</v>
      </c>
      <c r="AF831">
        <f t="shared" si="106"/>
        <v>1</v>
      </c>
      <c r="AG831">
        <f t="shared" si="106"/>
        <v>0</v>
      </c>
      <c r="AH831">
        <f t="shared" si="106"/>
        <v>0</v>
      </c>
      <c r="AI831">
        <f t="shared" si="106"/>
        <v>0</v>
      </c>
      <c r="AJ831">
        <v>7.75</v>
      </c>
      <c r="AK831">
        <v>1</v>
      </c>
      <c r="AL831">
        <v>0</v>
      </c>
      <c r="AM831" s="3">
        <v>32.252151462994838</v>
      </c>
    </row>
    <row r="832" spans="1:39" x14ac:dyDescent="0.3">
      <c r="A832">
        <v>830</v>
      </c>
      <c r="B832">
        <v>1</v>
      </c>
      <c r="C832">
        <v>1</v>
      </c>
      <c r="D832" t="s">
        <v>1169</v>
      </c>
      <c r="E832" t="s">
        <v>26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121</v>
      </c>
      <c r="M832" t="s">
        <v>23</v>
      </c>
      <c r="N832" t="str">
        <f t="shared" si="101"/>
        <v>B</v>
      </c>
      <c r="O832">
        <f xml:space="preserve"> IF(J832="",MEDIAN(J:J),J832)</f>
        <v>80</v>
      </c>
      <c r="P832">
        <f t="shared" si="102"/>
        <v>1</v>
      </c>
      <c r="Q832">
        <f t="shared" si="103"/>
        <v>1</v>
      </c>
      <c r="R832" t="s">
        <v>30</v>
      </c>
      <c r="S832" t="str">
        <f xml:space="preserve"> VLOOKUP(R832,[1]train_next!$D$3:$E$20,2,FALSE)</f>
        <v>Mrs</v>
      </c>
      <c r="T832" s="3">
        <f xml:space="preserve"> IF(F832="",AVERAGEIF(S:S,S832,F:F),F832)</f>
        <v>62</v>
      </c>
      <c r="V832">
        <f t="shared" si="104"/>
        <v>1</v>
      </c>
      <c r="W832">
        <f t="shared" si="105"/>
        <v>0</v>
      </c>
      <c r="X832">
        <f xml:space="preserve"> IF(N832=X$2,1,0)</f>
        <v>0</v>
      </c>
      <c r="Y832">
        <f xml:space="preserve"> IF(N832=Y$2,1,0)</f>
        <v>0</v>
      </c>
      <c r="Z832">
        <f t="shared" si="107"/>
        <v>0</v>
      </c>
      <c r="AA832">
        <f t="shared" si="107"/>
        <v>0</v>
      </c>
      <c r="AB832">
        <f t="shared" si="107"/>
        <v>0</v>
      </c>
      <c r="AC832">
        <f t="shared" si="107"/>
        <v>0</v>
      </c>
      <c r="AD832">
        <f t="shared" si="108"/>
        <v>1</v>
      </c>
      <c r="AE832">
        <f t="shared" si="108"/>
        <v>0</v>
      </c>
      <c r="AF832">
        <f t="shared" ref="AF832:AI882" si="109" xml:space="preserve"> IF($S832 = AF$2,1,0)</f>
        <v>0</v>
      </c>
      <c r="AG832">
        <f t="shared" si="109"/>
        <v>1</v>
      </c>
      <c r="AH832">
        <f t="shared" si="109"/>
        <v>0</v>
      </c>
      <c r="AI832">
        <f t="shared" si="109"/>
        <v>0</v>
      </c>
      <c r="AJ832">
        <v>80</v>
      </c>
      <c r="AK832">
        <v>1</v>
      </c>
      <c r="AL832">
        <v>1</v>
      </c>
      <c r="AM832" s="3">
        <v>62</v>
      </c>
    </row>
    <row r="833" spans="1:39" x14ac:dyDescent="0.3">
      <c r="A833">
        <v>831</v>
      </c>
      <c r="B833">
        <v>1</v>
      </c>
      <c r="C833">
        <v>3</v>
      </c>
      <c r="D833" t="s">
        <v>1170</v>
      </c>
      <c r="E833" t="s">
        <v>26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29</v>
      </c>
      <c r="M833" t="s">
        <v>29</v>
      </c>
      <c r="N833" t="str">
        <f t="shared" si="101"/>
        <v>M</v>
      </c>
      <c r="O833">
        <f xml:space="preserve"> IF(J833="",MEDIAN(J:J),J833)</f>
        <v>14.4542</v>
      </c>
      <c r="P833">
        <f t="shared" si="102"/>
        <v>2</v>
      </c>
      <c r="Q833">
        <f t="shared" si="103"/>
        <v>1</v>
      </c>
      <c r="R833" t="s">
        <v>30</v>
      </c>
      <c r="S833" t="str">
        <f xml:space="preserve"> VLOOKUP(R833,[1]train_next!$D$3:$E$20,2,FALSE)</f>
        <v>Mrs</v>
      </c>
      <c r="T833" s="3">
        <f xml:space="preserve"> IF(F833="",AVERAGEIF(S:S,S833,F:F),F833)</f>
        <v>15</v>
      </c>
      <c r="V833">
        <f t="shared" si="104"/>
        <v>0</v>
      </c>
      <c r="W833">
        <f t="shared" si="105"/>
        <v>1</v>
      </c>
      <c r="X833">
        <f xml:space="preserve"> IF(N833=X$2,1,0)</f>
        <v>1</v>
      </c>
      <c r="Y833">
        <f xml:space="preserve"> IF(N833=Y$2,1,0)</f>
        <v>0</v>
      </c>
      <c r="Z833">
        <f t="shared" si="107"/>
        <v>0</v>
      </c>
      <c r="AA833">
        <f t="shared" si="107"/>
        <v>0</v>
      </c>
      <c r="AB833">
        <f t="shared" si="107"/>
        <v>0</v>
      </c>
      <c r="AC833">
        <f t="shared" si="107"/>
        <v>0</v>
      </c>
      <c r="AD833">
        <f t="shared" si="108"/>
        <v>0</v>
      </c>
      <c r="AE833">
        <f t="shared" si="108"/>
        <v>0</v>
      </c>
      <c r="AF833">
        <f t="shared" si="109"/>
        <v>0</v>
      </c>
      <c r="AG833">
        <f t="shared" si="109"/>
        <v>1</v>
      </c>
      <c r="AH833">
        <f t="shared" si="109"/>
        <v>0</v>
      </c>
      <c r="AI833">
        <f t="shared" si="109"/>
        <v>0</v>
      </c>
      <c r="AJ833">
        <v>14.4542</v>
      </c>
      <c r="AK833">
        <v>2</v>
      </c>
      <c r="AL833">
        <v>1</v>
      </c>
      <c r="AM833" s="3">
        <v>15</v>
      </c>
    </row>
    <row r="834" spans="1:39" x14ac:dyDescent="0.3">
      <c r="A834">
        <v>832</v>
      </c>
      <c r="B834">
        <v>1</v>
      </c>
      <c r="C834">
        <v>2</v>
      </c>
      <c r="D834" t="s">
        <v>1171</v>
      </c>
      <c r="E834" t="s">
        <v>21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23</v>
      </c>
      <c r="M834" t="s">
        <v>23</v>
      </c>
      <c r="N834" t="str">
        <f t="shared" si="101"/>
        <v>M</v>
      </c>
      <c r="O834">
        <f xml:space="preserve"> IF(J834="",MEDIAN(J:J),J834)</f>
        <v>18.75</v>
      </c>
      <c r="P834">
        <f t="shared" si="102"/>
        <v>3</v>
      </c>
      <c r="Q834">
        <f t="shared" si="103"/>
        <v>0</v>
      </c>
      <c r="R834" t="s">
        <v>42</v>
      </c>
      <c r="S834" t="str">
        <f xml:space="preserve"> VLOOKUP(R834,[1]train_next!$D$3:$E$20,2,FALSE)</f>
        <v>Master</v>
      </c>
      <c r="T834" s="3">
        <f xml:space="preserve"> IF(F834="",AVERAGEIF(S:S,S834,F:F),F834)</f>
        <v>0.83</v>
      </c>
      <c r="V834">
        <f t="shared" si="104"/>
        <v>1</v>
      </c>
      <c r="W834">
        <f t="shared" si="105"/>
        <v>0</v>
      </c>
      <c r="X834">
        <f xml:space="preserve"> IF(N834=X$2,1,0)</f>
        <v>1</v>
      </c>
      <c r="Y834">
        <f xml:space="preserve"> IF(N834=Y$2,1,0)</f>
        <v>0</v>
      </c>
      <c r="Z834">
        <f t="shared" si="107"/>
        <v>0</v>
      </c>
      <c r="AA834">
        <f t="shared" si="107"/>
        <v>0</v>
      </c>
      <c r="AB834">
        <f t="shared" si="107"/>
        <v>0</v>
      </c>
      <c r="AC834">
        <f t="shared" si="107"/>
        <v>0</v>
      </c>
      <c r="AD834">
        <f t="shared" si="108"/>
        <v>0</v>
      </c>
      <c r="AE834">
        <f t="shared" si="108"/>
        <v>0</v>
      </c>
      <c r="AF834">
        <f t="shared" si="109"/>
        <v>0</v>
      </c>
      <c r="AG834">
        <f t="shared" si="109"/>
        <v>0</v>
      </c>
      <c r="AH834">
        <f t="shared" si="109"/>
        <v>1</v>
      </c>
      <c r="AI834">
        <f t="shared" si="109"/>
        <v>0</v>
      </c>
      <c r="AJ834">
        <v>18.75</v>
      </c>
      <c r="AK834">
        <v>3</v>
      </c>
      <c r="AL834">
        <v>0</v>
      </c>
      <c r="AM834" s="3">
        <v>0.83</v>
      </c>
    </row>
    <row r="835" spans="1:39" x14ac:dyDescent="0.3">
      <c r="A835">
        <v>833</v>
      </c>
      <c r="B835">
        <v>0</v>
      </c>
      <c r="C835">
        <v>3</v>
      </c>
      <c r="D835" t="s">
        <v>1172</v>
      </c>
      <c r="E835" t="s">
        <v>21</v>
      </c>
      <c r="G835">
        <v>0</v>
      </c>
      <c r="H835">
        <v>0</v>
      </c>
      <c r="I835">
        <v>2671</v>
      </c>
      <c r="J835">
        <v>7.2291999999999996</v>
      </c>
      <c r="L835" t="s">
        <v>29</v>
      </c>
      <c r="M835" t="s">
        <v>29</v>
      </c>
      <c r="N835" t="str">
        <f t="shared" si="101"/>
        <v>M</v>
      </c>
      <c r="O835">
        <f xml:space="preserve"> IF(J835="",MEDIAN(J:J),J835)</f>
        <v>7.2291999999999996</v>
      </c>
      <c r="P835">
        <f t="shared" si="102"/>
        <v>1</v>
      </c>
      <c r="Q835">
        <f t="shared" si="103"/>
        <v>0</v>
      </c>
      <c r="R835" t="s">
        <v>24</v>
      </c>
      <c r="S835" t="str">
        <f xml:space="preserve"> VLOOKUP(R835,[1]train_next!$D$3:$E$20,2,FALSE)</f>
        <v>Mr</v>
      </c>
      <c r="T835" s="3">
        <f xml:space="preserve"> IF(F835="",AVERAGEIF(S:S,S835,F:F),F835)</f>
        <v>32.252151462994838</v>
      </c>
      <c r="V835">
        <f t="shared" si="104"/>
        <v>0</v>
      </c>
      <c r="W835">
        <f t="shared" si="105"/>
        <v>1</v>
      </c>
      <c r="X835">
        <f xml:space="preserve"> IF(N835=X$2,1,0)</f>
        <v>1</v>
      </c>
      <c r="Y835">
        <f xml:space="preserve"> IF(N835=Y$2,1,0)</f>
        <v>0</v>
      </c>
      <c r="Z835">
        <f t="shared" si="107"/>
        <v>0</v>
      </c>
      <c r="AA835">
        <f t="shared" si="107"/>
        <v>0</v>
      </c>
      <c r="AB835">
        <f t="shared" si="107"/>
        <v>0</v>
      </c>
      <c r="AC835">
        <f t="shared" si="107"/>
        <v>0</v>
      </c>
      <c r="AD835">
        <f t="shared" si="108"/>
        <v>0</v>
      </c>
      <c r="AE835">
        <f t="shared" si="108"/>
        <v>0</v>
      </c>
      <c r="AF835">
        <f t="shared" si="109"/>
        <v>1</v>
      </c>
      <c r="AG835">
        <f t="shared" si="109"/>
        <v>0</v>
      </c>
      <c r="AH835">
        <f t="shared" si="109"/>
        <v>0</v>
      </c>
      <c r="AI835">
        <f t="shared" si="109"/>
        <v>0</v>
      </c>
      <c r="AJ835">
        <v>7.2291999999999996</v>
      </c>
      <c r="AK835">
        <v>1</v>
      </c>
      <c r="AL835">
        <v>0</v>
      </c>
      <c r="AM835" s="3">
        <v>32.252151462994838</v>
      </c>
    </row>
    <row r="836" spans="1:39" x14ac:dyDescent="0.3">
      <c r="A836">
        <v>834</v>
      </c>
      <c r="B836">
        <v>0</v>
      </c>
      <c r="C836">
        <v>3</v>
      </c>
      <c r="D836" t="s">
        <v>1173</v>
      </c>
      <c r="E836" t="s">
        <v>21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23</v>
      </c>
      <c r="M836" t="s">
        <v>23</v>
      </c>
      <c r="N836" t="str">
        <f t="shared" ref="N836:N899" si="110" xml:space="preserve"> IF(K836="","M",LEFT(K836,1))</f>
        <v>M</v>
      </c>
      <c r="O836">
        <f xml:space="preserve"> IF(J836="",MEDIAN(J:J),J836)</f>
        <v>7.8541999999999996</v>
      </c>
      <c r="P836">
        <f t="shared" ref="P836:P899" si="111" xml:space="preserve"> SUM(G836,H836,1)</f>
        <v>1</v>
      </c>
      <c r="Q836">
        <f t="shared" ref="Q836:Q899" si="112" xml:space="preserve"> IF(E836="male",0,1)</f>
        <v>0</v>
      </c>
      <c r="R836" t="s">
        <v>24</v>
      </c>
      <c r="S836" t="str">
        <f xml:space="preserve"> VLOOKUP(R836,[1]train_next!$D$3:$E$20,2,FALSE)</f>
        <v>Mr</v>
      </c>
      <c r="T836" s="3">
        <f xml:space="preserve"> IF(F836="",AVERAGEIF(S:S,S836,F:F),F836)</f>
        <v>23</v>
      </c>
      <c r="V836">
        <f t="shared" ref="V836:V899" si="113" xml:space="preserve"> IF(M836=V$2,1,0)</f>
        <v>1</v>
      </c>
      <c r="W836">
        <f t="shared" ref="W836:W899" si="114" xml:space="preserve"> IF(M836=W$2,1,0)</f>
        <v>0</v>
      </c>
      <c r="X836">
        <f xml:space="preserve"> IF(N836=X$2,1,0)</f>
        <v>1</v>
      </c>
      <c r="Y836">
        <f xml:space="preserve"> IF(N836=Y$2,1,0)</f>
        <v>0</v>
      </c>
      <c r="Z836">
        <f t="shared" si="107"/>
        <v>0</v>
      </c>
      <c r="AA836">
        <f t="shared" si="107"/>
        <v>0</v>
      </c>
      <c r="AB836">
        <f t="shared" si="107"/>
        <v>0</v>
      </c>
      <c r="AC836">
        <f t="shared" si="107"/>
        <v>0</v>
      </c>
      <c r="AD836">
        <f t="shared" si="108"/>
        <v>0</v>
      </c>
      <c r="AE836">
        <f t="shared" si="108"/>
        <v>0</v>
      </c>
      <c r="AF836">
        <f t="shared" si="109"/>
        <v>1</v>
      </c>
      <c r="AG836">
        <f t="shared" si="109"/>
        <v>0</v>
      </c>
      <c r="AH836">
        <f t="shared" si="109"/>
        <v>0</v>
      </c>
      <c r="AI836">
        <f t="shared" si="109"/>
        <v>0</v>
      </c>
      <c r="AJ836">
        <v>7.8541999999999996</v>
      </c>
      <c r="AK836">
        <v>1</v>
      </c>
      <c r="AL836">
        <v>0</v>
      </c>
      <c r="AM836" s="3">
        <v>23</v>
      </c>
    </row>
    <row r="837" spans="1:39" x14ac:dyDescent="0.3">
      <c r="A837">
        <v>835</v>
      </c>
      <c r="B837">
        <v>0</v>
      </c>
      <c r="C837">
        <v>3</v>
      </c>
      <c r="D837" t="s">
        <v>1174</v>
      </c>
      <c r="E837" t="s">
        <v>21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23</v>
      </c>
      <c r="M837" t="s">
        <v>23</v>
      </c>
      <c r="N837" t="str">
        <f t="shared" si="110"/>
        <v>M</v>
      </c>
      <c r="O837">
        <f xml:space="preserve"> IF(J837="",MEDIAN(J:J),J837)</f>
        <v>8.3000000000000007</v>
      </c>
      <c r="P837">
        <f t="shared" si="111"/>
        <v>1</v>
      </c>
      <c r="Q837">
        <f t="shared" si="112"/>
        <v>0</v>
      </c>
      <c r="R837" t="s">
        <v>24</v>
      </c>
      <c r="S837" t="str">
        <f xml:space="preserve"> VLOOKUP(R837,[1]train_next!$D$3:$E$20,2,FALSE)</f>
        <v>Mr</v>
      </c>
      <c r="T837" s="3">
        <f xml:space="preserve"> IF(F837="",AVERAGEIF(S:S,S837,F:F),F837)</f>
        <v>18</v>
      </c>
      <c r="V837">
        <f t="shared" si="113"/>
        <v>1</v>
      </c>
      <c r="W837">
        <f t="shared" si="114"/>
        <v>0</v>
      </c>
      <c r="X837">
        <f xml:space="preserve"> IF(N837=X$2,1,0)</f>
        <v>1</v>
      </c>
      <c r="Y837">
        <f xml:space="preserve"> IF(N837=Y$2,1,0)</f>
        <v>0</v>
      </c>
      <c r="Z837">
        <f t="shared" si="107"/>
        <v>0</v>
      </c>
      <c r="AA837">
        <f t="shared" si="107"/>
        <v>0</v>
      </c>
      <c r="AB837">
        <f t="shared" si="107"/>
        <v>0</v>
      </c>
      <c r="AC837">
        <f t="shared" si="107"/>
        <v>0</v>
      </c>
      <c r="AD837">
        <f t="shared" si="108"/>
        <v>0</v>
      </c>
      <c r="AE837">
        <f t="shared" si="108"/>
        <v>0</v>
      </c>
      <c r="AF837">
        <f t="shared" si="109"/>
        <v>1</v>
      </c>
      <c r="AG837">
        <f t="shared" si="109"/>
        <v>0</v>
      </c>
      <c r="AH837">
        <f t="shared" si="109"/>
        <v>0</v>
      </c>
      <c r="AI837">
        <f t="shared" si="109"/>
        <v>0</v>
      </c>
      <c r="AJ837">
        <v>8.3000000000000007</v>
      </c>
      <c r="AK837">
        <v>1</v>
      </c>
      <c r="AL837">
        <v>0</v>
      </c>
      <c r="AM837" s="3">
        <v>18</v>
      </c>
    </row>
    <row r="838" spans="1:39" x14ac:dyDescent="0.3">
      <c r="A838">
        <v>836</v>
      </c>
      <c r="B838">
        <v>1</v>
      </c>
      <c r="C838">
        <v>1</v>
      </c>
      <c r="D838" t="s">
        <v>1175</v>
      </c>
      <c r="E838" t="s">
        <v>26</v>
      </c>
      <c r="F838">
        <v>39</v>
      </c>
      <c r="G838">
        <v>1</v>
      </c>
      <c r="H838">
        <v>1</v>
      </c>
      <c r="I838" t="s">
        <v>1176</v>
      </c>
      <c r="J838">
        <v>83.158299999999997</v>
      </c>
      <c r="K838" t="s">
        <v>1177</v>
      </c>
      <c r="L838" t="s">
        <v>29</v>
      </c>
      <c r="M838" t="s">
        <v>29</v>
      </c>
      <c r="N838" t="str">
        <f t="shared" si="110"/>
        <v>E</v>
      </c>
      <c r="O838">
        <f xml:space="preserve"> IF(J838="",MEDIAN(J:J),J838)</f>
        <v>83.158299999999997</v>
      </c>
      <c r="P838">
        <f t="shared" si="111"/>
        <v>3</v>
      </c>
      <c r="Q838">
        <f t="shared" si="112"/>
        <v>1</v>
      </c>
      <c r="R838" t="s">
        <v>33</v>
      </c>
      <c r="S838" t="str">
        <f xml:space="preserve"> VLOOKUP(R838,[1]train_next!$D$3:$E$20,2,FALSE)</f>
        <v>Miss</v>
      </c>
      <c r="T838" s="3">
        <f xml:space="preserve"> IF(F838="",AVERAGEIF(S:S,S838,F:F),F838)</f>
        <v>39</v>
      </c>
      <c r="V838">
        <f t="shared" si="113"/>
        <v>0</v>
      </c>
      <c r="W838">
        <f t="shared" si="114"/>
        <v>1</v>
      </c>
      <c r="X838">
        <f xml:space="preserve"> IF(N838=X$2,1,0)</f>
        <v>0</v>
      </c>
      <c r="Y838">
        <f xml:space="preserve"> IF(N838=Y$2,1,0)</f>
        <v>0</v>
      </c>
      <c r="Z838">
        <f t="shared" si="107"/>
        <v>1</v>
      </c>
      <c r="AA838">
        <f t="shared" si="107"/>
        <v>0</v>
      </c>
      <c r="AB838">
        <f t="shared" si="107"/>
        <v>0</v>
      </c>
      <c r="AC838">
        <f t="shared" si="107"/>
        <v>0</v>
      </c>
      <c r="AD838">
        <f t="shared" si="108"/>
        <v>0</v>
      </c>
      <c r="AE838">
        <f t="shared" si="108"/>
        <v>0</v>
      </c>
      <c r="AF838">
        <f t="shared" si="109"/>
        <v>0</v>
      </c>
      <c r="AG838">
        <f t="shared" si="109"/>
        <v>0</v>
      </c>
      <c r="AH838">
        <f t="shared" si="109"/>
        <v>0</v>
      </c>
      <c r="AI838">
        <f t="shared" si="109"/>
        <v>1</v>
      </c>
      <c r="AJ838">
        <v>83.158299999999997</v>
      </c>
      <c r="AK838">
        <v>3</v>
      </c>
      <c r="AL838">
        <v>1</v>
      </c>
      <c r="AM838" s="3">
        <v>39</v>
      </c>
    </row>
    <row r="839" spans="1:39" x14ac:dyDescent="0.3">
      <c r="A839">
        <v>837</v>
      </c>
      <c r="B839">
        <v>0</v>
      </c>
      <c r="C839">
        <v>3</v>
      </c>
      <c r="D839" t="s">
        <v>1178</v>
      </c>
      <c r="E839" t="s">
        <v>21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23</v>
      </c>
      <c r="M839" t="s">
        <v>23</v>
      </c>
      <c r="N839" t="str">
        <f t="shared" si="110"/>
        <v>M</v>
      </c>
      <c r="O839">
        <f xml:space="preserve"> IF(J839="",MEDIAN(J:J),J839)</f>
        <v>8.6624999999999996</v>
      </c>
      <c r="P839">
        <f t="shared" si="111"/>
        <v>1</v>
      </c>
      <c r="Q839">
        <f t="shared" si="112"/>
        <v>0</v>
      </c>
      <c r="R839" t="s">
        <v>24</v>
      </c>
      <c r="S839" t="str">
        <f xml:space="preserve"> VLOOKUP(R839,[1]train_next!$D$3:$E$20,2,FALSE)</f>
        <v>Mr</v>
      </c>
      <c r="T839" s="3">
        <f xml:space="preserve"> IF(F839="",AVERAGEIF(S:S,S839,F:F),F839)</f>
        <v>21</v>
      </c>
      <c r="V839">
        <f t="shared" si="113"/>
        <v>1</v>
      </c>
      <c r="W839">
        <f t="shared" si="114"/>
        <v>0</v>
      </c>
      <c r="X839">
        <f xml:space="preserve"> IF(N839=X$2,1,0)</f>
        <v>1</v>
      </c>
      <c r="Y839">
        <f xml:space="preserve"> IF(N839=Y$2,1,0)</f>
        <v>0</v>
      </c>
      <c r="Z839">
        <f t="shared" si="107"/>
        <v>0</v>
      </c>
      <c r="AA839">
        <f t="shared" si="107"/>
        <v>0</v>
      </c>
      <c r="AB839">
        <f t="shared" si="107"/>
        <v>0</v>
      </c>
      <c r="AC839">
        <f t="shared" si="107"/>
        <v>0</v>
      </c>
      <c r="AD839">
        <f t="shared" si="108"/>
        <v>0</v>
      </c>
      <c r="AE839">
        <f t="shared" si="108"/>
        <v>0</v>
      </c>
      <c r="AF839">
        <f t="shared" si="109"/>
        <v>1</v>
      </c>
      <c r="AG839">
        <f t="shared" si="109"/>
        <v>0</v>
      </c>
      <c r="AH839">
        <f t="shared" si="109"/>
        <v>0</v>
      </c>
      <c r="AI839">
        <f t="shared" si="109"/>
        <v>0</v>
      </c>
      <c r="AJ839">
        <v>8.6624999999999996</v>
      </c>
      <c r="AK839">
        <v>1</v>
      </c>
      <c r="AL839">
        <v>0</v>
      </c>
      <c r="AM839" s="3">
        <v>21</v>
      </c>
    </row>
    <row r="840" spans="1:39" x14ac:dyDescent="0.3">
      <c r="A840">
        <v>838</v>
      </c>
      <c r="B840">
        <v>0</v>
      </c>
      <c r="C840">
        <v>3</v>
      </c>
      <c r="D840" t="s">
        <v>1179</v>
      </c>
      <c r="E840" t="s">
        <v>21</v>
      </c>
      <c r="G840">
        <v>0</v>
      </c>
      <c r="H840">
        <v>0</v>
      </c>
      <c r="I840">
        <v>392092</v>
      </c>
      <c r="J840">
        <v>8.0500000000000007</v>
      </c>
      <c r="L840" t="s">
        <v>23</v>
      </c>
      <c r="M840" t="s">
        <v>23</v>
      </c>
      <c r="N840" t="str">
        <f t="shared" si="110"/>
        <v>M</v>
      </c>
      <c r="O840">
        <f xml:space="preserve"> IF(J840="",MEDIAN(J:J),J840)</f>
        <v>8.0500000000000007</v>
      </c>
      <c r="P840">
        <f t="shared" si="111"/>
        <v>1</v>
      </c>
      <c r="Q840">
        <f t="shared" si="112"/>
        <v>0</v>
      </c>
      <c r="R840" t="s">
        <v>24</v>
      </c>
      <c r="S840" t="str">
        <f xml:space="preserve"> VLOOKUP(R840,[1]train_next!$D$3:$E$20,2,FALSE)</f>
        <v>Mr</v>
      </c>
      <c r="T840" s="3">
        <f xml:space="preserve"> IF(F840="",AVERAGEIF(S:S,S840,F:F),F840)</f>
        <v>32.252151462994838</v>
      </c>
      <c r="V840">
        <f t="shared" si="113"/>
        <v>1</v>
      </c>
      <c r="W840">
        <f t="shared" si="114"/>
        <v>0</v>
      </c>
      <c r="X840">
        <f xml:space="preserve"> IF(N840=X$2,1,0)</f>
        <v>1</v>
      </c>
      <c r="Y840">
        <f xml:space="preserve"> IF(N840=Y$2,1,0)</f>
        <v>0</v>
      </c>
      <c r="Z840">
        <f t="shared" si="107"/>
        <v>0</v>
      </c>
      <c r="AA840">
        <f t="shared" si="107"/>
        <v>0</v>
      </c>
      <c r="AB840">
        <f t="shared" si="107"/>
        <v>0</v>
      </c>
      <c r="AC840">
        <f t="shared" si="107"/>
        <v>0</v>
      </c>
      <c r="AD840">
        <f t="shared" si="108"/>
        <v>0</v>
      </c>
      <c r="AE840">
        <f t="shared" si="108"/>
        <v>0</v>
      </c>
      <c r="AF840">
        <f t="shared" si="109"/>
        <v>1</v>
      </c>
      <c r="AG840">
        <f t="shared" si="109"/>
        <v>0</v>
      </c>
      <c r="AH840">
        <f t="shared" si="109"/>
        <v>0</v>
      </c>
      <c r="AI840">
        <f t="shared" si="109"/>
        <v>0</v>
      </c>
      <c r="AJ840">
        <v>8.0500000000000007</v>
      </c>
      <c r="AK840">
        <v>1</v>
      </c>
      <c r="AL840">
        <v>0</v>
      </c>
      <c r="AM840" s="3">
        <v>32.252151462994838</v>
      </c>
    </row>
    <row r="841" spans="1:39" x14ac:dyDescent="0.3">
      <c r="A841">
        <v>839</v>
      </c>
      <c r="B841">
        <v>1</v>
      </c>
      <c r="C841">
        <v>3</v>
      </c>
      <c r="D841" t="s">
        <v>1180</v>
      </c>
      <c r="E841" t="s">
        <v>21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23</v>
      </c>
      <c r="M841" t="s">
        <v>23</v>
      </c>
      <c r="N841" t="str">
        <f t="shared" si="110"/>
        <v>M</v>
      </c>
      <c r="O841">
        <f xml:space="preserve"> IF(J841="",MEDIAN(J:J),J841)</f>
        <v>56.495800000000003</v>
      </c>
      <c r="P841">
        <f t="shared" si="111"/>
        <v>1</v>
      </c>
      <c r="Q841">
        <f t="shared" si="112"/>
        <v>0</v>
      </c>
      <c r="R841" t="s">
        <v>24</v>
      </c>
      <c r="S841" t="str">
        <f xml:space="preserve"> VLOOKUP(R841,[1]train_next!$D$3:$E$20,2,FALSE)</f>
        <v>Mr</v>
      </c>
      <c r="T841" s="3">
        <f xml:space="preserve"> IF(F841="",AVERAGEIF(S:S,S841,F:F),F841)</f>
        <v>32</v>
      </c>
      <c r="V841">
        <f t="shared" si="113"/>
        <v>1</v>
      </c>
      <c r="W841">
        <f t="shared" si="114"/>
        <v>0</v>
      </c>
      <c r="X841">
        <f xml:space="preserve"> IF(N841=X$2,1,0)</f>
        <v>1</v>
      </c>
      <c r="Y841">
        <f xml:space="preserve"> IF(N841=Y$2,1,0)</f>
        <v>0</v>
      </c>
      <c r="Z841">
        <f t="shared" si="107"/>
        <v>0</v>
      </c>
      <c r="AA841">
        <f t="shared" si="107"/>
        <v>0</v>
      </c>
      <c r="AB841">
        <f t="shared" si="107"/>
        <v>0</v>
      </c>
      <c r="AC841">
        <f t="shared" si="107"/>
        <v>0</v>
      </c>
      <c r="AD841">
        <f t="shared" si="108"/>
        <v>0</v>
      </c>
      <c r="AE841">
        <f t="shared" si="108"/>
        <v>0</v>
      </c>
      <c r="AF841">
        <f t="shared" si="109"/>
        <v>1</v>
      </c>
      <c r="AG841">
        <f t="shared" si="109"/>
        <v>0</v>
      </c>
      <c r="AH841">
        <f t="shared" si="109"/>
        <v>0</v>
      </c>
      <c r="AI841">
        <f t="shared" si="109"/>
        <v>0</v>
      </c>
      <c r="AJ841">
        <v>56.495800000000003</v>
      </c>
      <c r="AK841">
        <v>1</v>
      </c>
      <c r="AL841">
        <v>0</v>
      </c>
      <c r="AM841" s="3">
        <v>32</v>
      </c>
    </row>
    <row r="842" spans="1:39" x14ac:dyDescent="0.3">
      <c r="A842">
        <v>840</v>
      </c>
      <c r="B842">
        <v>1</v>
      </c>
      <c r="C842">
        <v>1</v>
      </c>
      <c r="D842" t="s">
        <v>1181</v>
      </c>
      <c r="E842" t="s">
        <v>21</v>
      </c>
      <c r="G842">
        <v>0</v>
      </c>
      <c r="H842">
        <v>0</v>
      </c>
      <c r="I842">
        <v>11774</v>
      </c>
      <c r="J842">
        <v>29.7</v>
      </c>
      <c r="K842" t="s">
        <v>1182</v>
      </c>
      <c r="L842" t="s">
        <v>29</v>
      </c>
      <c r="M842" t="s">
        <v>29</v>
      </c>
      <c r="N842" t="str">
        <f t="shared" si="110"/>
        <v>C</v>
      </c>
      <c r="O842">
        <f xml:space="preserve"> IF(J842="",MEDIAN(J:J),J842)</f>
        <v>29.7</v>
      </c>
      <c r="P842">
        <f t="shared" si="111"/>
        <v>1</v>
      </c>
      <c r="Q842">
        <f t="shared" si="112"/>
        <v>0</v>
      </c>
      <c r="R842" t="s">
        <v>24</v>
      </c>
      <c r="S842" t="str">
        <f xml:space="preserve"> VLOOKUP(R842,[1]train_next!$D$3:$E$20,2,FALSE)</f>
        <v>Mr</v>
      </c>
      <c r="T842" s="3">
        <f xml:space="preserve"> IF(F842="",AVERAGEIF(S:S,S842,F:F),F842)</f>
        <v>32.252151462994838</v>
      </c>
      <c r="V842">
        <f t="shared" si="113"/>
        <v>0</v>
      </c>
      <c r="W842">
        <f t="shared" si="114"/>
        <v>1</v>
      </c>
      <c r="X842">
        <f xml:space="preserve"> IF(N842=X$2,1,0)</f>
        <v>0</v>
      </c>
      <c r="Y842">
        <f xml:space="preserve"> IF(N842=Y$2,1,0)</f>
        <v>1</v>
      </c>
      <c r="Z842">
        <f t="shared" si="107"/>
        <v>0</v>
      </c>
      <c r="AA842">
        <f t="shared" si="107"/>
        <v>0</v>
      </c>
      <c r="AB842">
        <f t="shared" si="107"/>
        <v>0</v>
      </c>
      <c r="AC842">
        <f t="shared" si="107"/>
        <v>0</v>
      </c>
      <c r="AD842">
        <f t="shared" si="108"/>
        <v>0</v>
      </c>
      <c r="AE842">
        <f t="shared" si="108"/>
        <v>0</v>
      </c>
      <c r="AF842">
        <f t="shared" si="109"/>
        <v>1</v>
      </c>
      <c r="AG842">
        <f t="shared" si="109"/>
        <v>0</v>
      </c>
      <c r="AH842">
        <f t="shared" si="109"/>
        <v>0</v>
      </c>
      <c r="AI842">
        <f t="shared" si="109"/>
        <v>0</v>
      </c>
      <c r="AJ842">
        <v>29.7</v>
      </c>
      <c r="AK842">
        <v>1</v>
      </c>
      <c r="AL842">
        <v>0</v>
      </c>
      <c r="AM842" s="3">
        <v>32.252151462994838</v>
      </c>
    </row>
    <row r="843" spans="1:39" x14ac:dyDescent="0.3">
      <c r="A843">
        <v>841</v>
      </c>
      <c r="B843">
        <v>0</v>
      </c>
      <c r="C843">
        <v>3</v>
      </c>
      <c r="D843" t="s">
        <v>1183</v>
      </c>
      <c r="E843" t="s">
        <v>21</v>
      </c>
      <c r="F843">
        <v>20</v>
      </c>
      <c r="G843">
        <v>0</v>
      </c>
      <c r="H843">
        <v>0</v>
      </c>
      <c r="I843" t="s">
        <v>1184</v>
      </c>
      <c r="J843">
        <v>7.9249999999999998</v>
      </c>
      <c r="L843" t="s">
        <v>23</v>
      </c>
      <c r="M843" t="s">
        <v>23</v>
      </c>
      <c r="N843" t="str">
        <f t="shared" si="110"/>
        <v>M</v>
      </c>
      <c r="O843">
        <f xml:space="preserve"> IF(J843="",MEDIAN(J:J),J843)</f>
        <v>7.9249999999999998</v>
      </c>
      <c r="P843">
        <f t="shared" si="111"/>
        <v>1</v>
      </c>
      <c r="Q843">
        <f t="shared" si="112"/>
        <v>0</v>
      </c>
      <c r="R843" t="s">
        <v>24</v>
      </c>
      <c r="S843" t="str">
        <f xml:space="preserve"> VLOOKUP(R843,[1]train_next!$D$3:$E$20,2,FALSE)</f>
        <v>Mr</v>
      </c>
      <c r="T843" s="3">
        <f xml:space="preserve"> IF(F843="",AVERAGEIF(S:S,S843,F:F),F843)</f>
        <v>20</v>
      </c>
      <c r="V843">
        <f t="shared" si="113"/>
        <v>1</v>
      </c>
      <c r="W843">
        <f t="shared" si="114"/>
        <v>0</v>
      </c>
      <c r="X843">
        <f xml:space="preserve"> IF(N843=X$2,1,0)</f>
        <v>1</v>
      </c>
      <c r="Y843">
        <f xml:space="preserve"> IF(N843=Y$2,1,0)</f>
        <v>0</v>
      </c>
      <c r="Z843">
        <f t="shared" si="107"/>
        <v>0</v>
      </c>
      <c r="AA843">
        <f t="shared" si="107"/>
        <v>0</v>
      </c>
      <c r="AB843">
        <f t="shared" si="107"/>
        <v>0</v>
      </c>
      <c r="AC843">
        <f t="shared" si="107"/>
        <v>0</v>
      </c>
      <c r="AD843">
        <f t="shared" si="108"/>
        <v>0</v>
      </c>
      <c r="AE843">
        <f t="shared" si="108"/>
        <v>0</v>
      </c>
      <c r="AF843">
        <f t="shared" si="109"/>
        <v>1</v>
      </c>
      <c r="AG843">
        <f t="shared" si="109"/>
        <v>0</v>
      </c>
      <c r="AH843">
        <f t="shared" si="109"/>
        <v>0</v>
      </c>
      <c r="AI843">
        <f t="shared" si="109"/>
        <v>0</v>
      </c>
      <c r="AJ843">
        <v>7.9249999999999998</v>
      </c>
      <c r="AK843">
        <v>1</v>
      </c>
      <c r="AL843">
        <v>0</v>
      </c>
      <c r="AM843" s="3">
        <v>20</v>
      </c>
    </row>
    <row r="844" spans="1:39" x14ac:dyDescent="0.3">
      <c r="A844">
        <v>842</v>
      </c>
      <c r="B844">
        <v>0</v>
      </c>
      <c r="C844">
        <v>2</v>
      </c>
      <c r="D844" t="s">
        <v>1185</v>
      </c>
      <c r="E844" t="s">
        <v>21</v>
      </c>
      <c r="F844">
        <v>16</v>
      </c>
      <c r="G844">
        <v>0</v>
      </c>
      <c r="H844">
        <v>0</v>
      </c>
      <c r="I844" t="s">
        <v>1096</v>
      </c>
      <c r="J844">
        <v>10.5</v>
      </c>
      <c r="L844" t="s">
        <v>23</v>
      </c>
      <c r="M844" t="s">
        <v>23</v>
      </c>
      <c r="N844" t="str">
        <f t="shared" si="110"/>
        <v>M</v>
      </c>
      <c r="O844">
        <f xml:space="preserve"> IF(J844="",MEDIAN(J:J),J844)</f>
        <v>10.5</v>
      </c>
      <c r="P844">
        <f t="shared" si="111"/>
        <v>1</v>
      </c>
      <c r="Q844">
        <f t="shared" si="112"/>
        <v>0</v>
      </c>
      <c r="R844" t="s">
        <v>24</v>
      </c>
      <c r="S844" t="str">
        <f xml:space="preserve"> VLOOKUP(R844,[1]train_next!$D$3:$E$20,2,FALSE)</f>
        <v>Mr</v>
      </c>
      <c r="T844" s="3">
        <f xml:space="preserve"> IF(F844="",AVERAGEIF(S:S,S844,F:F),F844)</f>
        <v>16</v>
      </c>
      <c r="V844">
        <f t="shared" si="113"/>
        <v>1</v>
      </c>
      <c r="W844">
        <f t="shared" si="114"/>
        <v>0</v>
      </c>
      <c r="X844">
        <f xml:space="preserve"> IF(N844=X$2,1,0)</f>
        <v>1</v>
      </c>
      <c r="Y844">
        <f xml:space="preserve"> IF(N844=Y$2,1,0)</f>
        <v>0</v>
      </c>
      <c r="Z844">
        <f t="shared" si="107"/>
        <v>0</v>
      </c>
      <c r="AA844">
        <f t="shared" si="107"/>
        <v>0</v>
      </c>
      <c r="AB844">
        <f t="shared" si="107"/>
        <v>0</v>
      </c>
      <c r="AC844">
        <f t="shared" si="107"/>
        <v>0</v>
      </c>
      <c r="AD844">
        <f t="shared" si="108"/>
        <v>0</v>
      </c>
      <c r="AE844">
        <f t="shared" si="108"/>
        <v>0</v>
      </c>
      <c r="AF844">
        <f t="shared" si="109"/>
        <v>1</v>
      </c>
      <c r="AG844">
        <f t="shared" si="109"/>
        <v>0</v>
      </c>
      <c r="AH844">
        <f t="shared" si="109"/>
        <v>0</v>
      </c>
      <c r="AI844">
        <f t="shared" si="109"/>
        <v>0</v>
      </c>
      <c r="AJ844">
        <v>10.5</v>
      </c>
      <c r="AK844">
        <v>1</v>
      </c>
      <c r="AL844">
        <v>0</v>
      </c>
      <c r="AM844" s="3">
        <v>16</v>
      </c>
    </row>
    <row r="845" spans="1:39" x14ac:dyDescent="0.3">
      <c r="A845">
        <v>843</v>
      </c>
      <c r="B845">
        <v>1</v>
      </c>
      <c r="C845">
        <v>1</v>
      </c>
      <c r="D845" t="s">
        <v>1186</v>
      </c>
      <c r="E845" t="s">
        <v>26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29</v>
      </c>
      <c r="M845" t="s">
        <v>29</v>
      </c>
      <c r="N845" t="str">
        <f t="shared" si="110"/>
        <v>M</v>
      </c>
      <c r="O845">
        <f xml:space="preserve"> IF(J845="",MEDIAN(J:J),J845)</f>
        <v>31</v>
      </c>
      <c r="P845">
        <f t="shared" si="111"/>
        <v>1</v>
      </c>
      <c r="Q845">
        <f t="shared" si="112"/>
        <v>1</v>
      </c>
      <c r="R845" t="s">
        <v>33</v>
      </c>
      <c r="S845" t="str">
        <f xml:space="preserve"> VLOOKUP(R845,[1]train_next!$D$3:$E$20,2,FALSE)</f>
        <v>Miss</v>
      </c>
      <c r="T845" s="3">
        <f xml:space="preserve"> IF(F845="",AVERAGEIF(S:S,S845,F:F),F845)</f>
        <v>30</v>
      </c>
      <c r="V845">
        <f t="shared" si="113"/>
        <v>0</v>
      </c>
      <c r="W845">
        <f t="shared" si="114"/>
        <v>1</v>
      </c>
      <c r="X845">
        <f xml:space="preserve"> IF(N845=X$2,1,0)</f>
        <v>1</v>
      </c>
      <c r="Y845">
        <f xml:space="preserve"> IF(N845=Y$2,1,0)</f>
        <v>0</v>
      </c>
      <c r="Z845">
        <f t="shared" si="107"/>
        <v>0</v>
      </c>
      <c r="AA845">
        <f t="shared" si="107"/>
        <v>0</v>
      </c>
      <c r="AB845">
        <f t="shared" si="107"/>
        <v>0</v>
      </c>
      <c r="AC845">
        <f t="shared" si="107"/>
        <v>0</v>
      </c>
      <c r="AD845">
        <f t="shared" si="108"/>
        <v>0</v>
      </c>
      <c r="AE845">
        <f t="shared" si="108"/>
        <v>0</v>
      </c>
      <c r="AF845">
        <f t="shared" si="109"/>
        <v>0</v>
      </c>
      <c r="AG845">
        <f t="shared" si="109"/>
        <v>0</v>
      </c>
      <c r="AH845">
        <f t="shared" si="109"/>
        <v>0</v>
      </c>
      <c r="AI845">
        <f t="shared" si="109"/>
        <v>1</v>
      </c>
      <c r="AJ845">
        <v>31</v>
      </c>
      <c r="AK845">
        <v>1</v>
      </c>
      <c r="AL845">
        <v>1</v>
      </c>
      <c r="AM845" s="3">
        <v>30</v>
      </c>
    </row>
    <row r="846" spans="1:39" x14ac:dyDescent="0.3">
      <c r="A846">
        <v>844</v>
      </c>
      <c r="B846">
        <v>0</v>
      </c>
      <c r="C846">
        <v>3</v>
      </c>
      <c r="D846" t="s">
        <v>1187</v>
      </c>
      <c r="E846" t="s">
        <v>21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29</v>
      </c>
      <c r="M846" t="s">
        <v>29</v>
      </c>
      <c r="N846" t="str">
        <f t="shared" si="110"/>
        <v>M</v>
      </c>
      <c r="O846">
        <f xml:space="preserve"> IF(J846="",MEDIAN(J:J),J846)</f>
        <v>6.4375</v>
      </c>
      <c r="P846">
        <f t="shared" si="111"/>
        <v>1</v>
      </c>
      <c r="Q846">
        <f t="shared" si="112"/>
        <v>0</v>
      </c>
      <c r="R846" t="s">
        <v>24</v>
      </c>
      <c r="S846" t="str">
        <f xml:space="preserve"> VLOOKUP(R846,[1]train_next!$D$3:$E$20,2,FALSE)</f>
        <v>Mr</v>
      </c>
      <c r="T846" s="3">
        <f xml:space="preserve"> IF(F846="",AVERAGEIF(S:S,S846,F:F),F846)</f>
        <v>34.5</v>
      </c>
      <c r="V846">
        <f t="shared" si="113"/>
        <v>0</v>
      </c>
      <c r="W846">
        <f t="shared" si="114"/>
        <v>1</v>
      </c>
      <c r="X846">
        <f xml:space="preserve"> IF(N846=X$2,1,0)</f>
        <v>1</v>
      </c>
      <c r="Y846">
        <f xml:space="preserve"> IF(N846=Y$2,1,0)</f>
        <v>0</v>
      </c>
      <c r="Z846">
        <f t="shared" si="107"/>
        <v>0</v>
      </c>
      <c r="AA846">
        <f t="shared" si="107"/>
        <v>0</v>
      </c>
      <c r="AB846">
        <f t="shared" si="107"/>
        <v>0</v>
      </c>
      <c r="AC846">
        <f t="shared" si="107"/>
        <v>0</v>
      </c>
      <c r="AD846">
        <f t="shared" si="108"/>
        <v>0</v>
      </c>
      <c r="AE846">
        <f t="shared" si="108"/>
        <v>0</v>
      </c>
      <c r="AF846">
        <f t="shared" si="109"/>
        <v>1</v>
      </c>
      <c r="AG846">
        <f t="shared" si="109"/>
        <v>0</v>
      </c>
      <c r="AH846">
        <f t="shared" si="109"/>
        <v>0</v>
      </c>
      <c r="AI846">
        <f t="shared" si="109"/>
        <v>0</v>
      </c>
      <c r="AJ846">
        <v>6.4375</v>
      </c>
      <c r="AK846">
        <v>1</v>
      </c>
      <c r="AL846">
        <v>0</v>
      </c>
      <c r="AM846" s="3">
        <v>34.5</v>
      </c>
    </row>
    <row r="847" spans="1:39" x14ac:dyDescent="0.3">
      <c r="A847">
        <v>845</v>
      </c>
      <c r="B847">
        <v>0</v>
      </c>
      <c r="C847">
        <v>3</v>
      </c>
      <c r="D847" t="s">
        <v>1188</v>
      </c>
      <c r="E847" t="s">
        <v>21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23</v>
      </c>
      <c r="M847" t="s">
        <v>23</v>
      </c>
      <c r="N847" t="str">
        <f t="shared" si="110"/>
        <v>M</v>
      </c>
      <c r="O847">
        <f xml:space="preserve"> IF(J847="",MEDIAN(J:J),J847)</f>
        <v>8.6624999999999996</v>
      </c>
      <c r="P847">
        <f t="shared" si="111"/>
        <v>1</v>
      </c>
      <c r="Q847">
        <f t="shared" si="112"/>
        <v>0</v>
      </c>
      <c r="R847" t="s">
        <v>24</v>
      </c>
      <c r="S847" t="str">
        <f xml:space="preserve"> VLOOKUP(R847,[1]train_next!$D$3:$E$20,2,FALSE)</f>
        <v>Mr</v>
      </c>
      <c r="T847" s="3">
        <f xml:space="preserve"> IF(F847="",AVERAGEIF(S:S,S847,F:F),F847)</f>
        <v>17</v>
      </c>
      <c r="V847">
        <f t="shared" si="113"/>
        <v>1</v>
      </c>
      <c r="W847">
        <f t="shared" si="114"/>
        <v>0</v>
      </c>
      <c r="X847">
        <f xml:space="preserve"> IF(N847=X$2,1,0)</f>
        <v>1</v>
      </c>
      <c r="Y847">
        <f xml:space="preserve"> IF(N847=Y$2,1,0)</f>
        <v>0</v>
      </c>
      <c r="Z847">
        <f t="shared" si="107"/>
        <v>0</v>
      </c>
      <c r="AA847">
        <f t="shared" si="107"/>
        <v>0</v>
      </c>
      <c r="AB847">
        <f t="shared" si="107"/>
        <v>0</v>
      </c>
      <c r="AC847">
        <f t="shared" si="107"/>
        <v>0</v>
      </c>
      <c r="AD847">
        <f t="shared" si="108"/>
        <v>0</v>
      </c>
      <c r="AE847">
        <f t="shared" si="108"/>
        <v>0</v>
      </c>
      <c r="AF847">
        <f t="shared" si="109"/>
        <v>1</v>
      </c>
      <c r="AG847">
        <f t="shared" si="109"/>
        <v>0</v>
      </c>
      <c r="AH847">
        <f t="shared" si="109"/>
        <v>0</v>
      </c>
      <c r="AI847">
        <f t="shared" si="109"/>
        <v>0</v>
      </c>
      <c r="AJ847">
        <v>8.6624999999999996</v>
      </c>
      <c r="AK847">
        <v>1</v>
      </c>
      <c r="AL847">
        <v>0</v>
      </c>
      <c r="AM847" s="3">
        <v>17</v>
      </c>
    </row>
    <row r="848" spans="1:39" x14ac:dyDescent="0.3">
      <c r="A848">
        <v>846</v>
      </c>
      <c r="B848">
        <v>0</v>
      </c>
      <c r="C848">
        <v>3</v>
      </c>
      <c r="D848" t="s">
        <v>1189</v>
      </c>
      <c r="E848" t="s">
        <v>21</v>
      </c>
      <c r="F848">
        <v>42</v>
      </c>
      <c r="G848">
        <v>0</v>
      </c>
      <c r="H848">
        <v>0</v>
      </c>
      <c r="I848" t="s">
        <v>1190</v>
      </c>
      <c r="J848">
        <v>7.55</v>
      </c>
      <c r="L848" t="s">
        <v>23</v>
      </c>
      <c r="M848" t="s">
        <v>23</v>
      </c>
      <c r="N848" t="str">
        <f t="shared" si="110"/>
        <v>M</v>
      </c>
      <c r="O848">
        <f xml:space="preserve"> IF(J848="",MEDIAN(J:J),J848)</f>
        <v>7.55</v>
      </c>
      <c r="P848">
        <f t="shared" si="111"/>
        <v>1</v>
      </c>
      <c r="Q848">
        <f t="shared" si="112"/>
        <v>0</v>
      </c>
      <c r="R848" t="s">
        <v>24</v>
      </c>
      <c r="S848" t="str">
        <f xml:space="preserve"> VLOOKUP(R848,[1]train_next!$D$3:$E$20,2,FALSE)</f>
        <v>Mr</v>
      </c>
      <c r="T848" s="3">
        <f xml:space="preserve"> IF(F848="",AVERAGEIF(S:S,S848,F:F),F848)</f>
        <v>42</v>
      </c>
      <c r="V848">
        <f t="shared" si="113"/>
        <v>1</v>
      </c>
      <c r="W848">
        <f t="shared" si="114"/>
        <v>0</v>
      </c>
      <c r="X848">
        <f xml:space="preserve"> IF(N848=X$2,1,0)</f>
        <v>1</v>
      </c>
      <c r="Y848">
        <f xml:space="preserve"> IF(N848=Y$2,1,0)</f>
        <v>0</v>
      </c>
      <c r="Z848">
        <f t="shared" si="107"/>
        <v>0</v>
      </c>
      <c r="AA848">
        <f t="shared" si="107"/>
        <v>0</v>
      </c>
      <c r="AB848">
        <f t="shared" si="107"/>
        <v>0</v>
      </c>
      <c r="AC848">
        <f t="shared" si="107"/>
        <v>0</v>
      </c>
      <c r="AD848">
        <f t="shared" si="108"/>
        <v>0</v>
      </c>
      <c r="AE848">
        <f t="shared" si="108"/>
        <v>0</v>
      </c>
      <c r="AF848">
        <f t="shared" si="109"/>
        <v>1</v>
      </c>
      <c r="AG848">
        <f t="shared" si="109"/>
        <v>0</v>
      </c>
      <c r="AH848">
        <f t="shared" si="109"/>
        <v>0</v>
      </c>
      <c r="AI848">
        <f t="shared" si="109"/>
        <v>0</v>
      </c>
      <c r="AJ848">
        <v>7.55</v>
      </c>
      <c r="AK848">
        <v>1</v>
      </c>
      <c r="AL848">
        <v>0</v>
      </c>
      <c r="AM848" s="3">
        <v>42</v>
      </c>
    </row>
    <row r="849" spans="1:39" x14ac:dyDescent="0.3">
      <c r="A849">
        <v>847</v>
      </c>
      <c r="B849">
        <v>0</v>
      </c>
      <c r="C849">
        <v>3</v>
      </c>
      <c r="D849" t="s">
        <v>1191</v>
      </c>
      <c r="E849" t="s">
        <v>21</v>
      </c>
      <c r="G849">
        <v>8</v>
      </c>
      <c r="H849">
        <v>2</v>
      </c>
      <c r="I849" t="s">
        <v>265</v>
      </c>
      <c r="J849">
        <v>69.55</v>
      </c>
      <c r="L849" t="s">
        <v>23</v>
      </c>
      <c r="M849" t="s">
        <v>23</v>
      </c>
      <c r="N849" t="str">
        <f t="shared" si="110"/>
        <v>M</v>
      </c>
      <c r="O849">
        <f xml:space="preserve"> IF(J849="",MEDIAN(J:J),J849)</f>
        <v>69.55</v>
      </c>
      <c r="P849">
        <f t="shared" si="111"/>
        <v>11</v>
      </c>
      <c r="Q849">
        <f t="shared" si="112"/>
        <v>0</v>
      </c>
      <c r="R849" t="s">
        <v>24</v>
      </c>
      <c r="S849" t="str">
        <f xml:space="preserve"> VLOOKUP(R849,[1]train_next!$D$3:$E$20,2,FALSE)</f>
        <v>Mr</v>
      </c>
      <c r="T849" s="3">
        <f xml:space="preserve"> IF(F849="",AVERAGEIF(S:S,S849,F:F),F849)</f>
        <v>32.252151462994838</v>
      </c>
      <c r="V849">
        <f t="shared" si="113"/>
        <v>1</v>
      </c>
      <c r="W849">
        <f t="shared" si="114"/>
        <v>0</v>
      </c>
      <c r="X849">
        <f xml:space="preserve"> IF(N849=X$2,1,0)</f>
        <v>1</v>
      </c>
      <c r="Y849">
        <f xml:space="preserve"> IF(N849=Y$2,1,0)</f>
        <v>0</v>
      </c>
      <c r="Z849">
        <f t="shared" si="107"/>
        <v>0</v>
      </c>
      <c r="AA849">
        <f t="shared" si="107"/>
        <v>0</v>
      </c>
      <c r="AB849">
        <f t="shared" si="107"/>
        <v>0</v>
      </c>
      <c r="AC849">
        <f t="shared" si="107"/>
        <v>0</v>
      </c>
      <c r="AD849">
        <f t="shared" si="108"/>
        <v>0</v>
      </c>
      <c r="AE849">
        <f t="shared" si="108"/>
        <v>0</v>
      </c>
      <c r="AF849">
        <f t="shared" si="109"/>
        <v>1</v>
      </c>
      <c r="AG849">
        <f t="shared" si="109"/>
        <v>0</v>
      </c>
      <c r="AH849">
        <f t="shared" si="109"/>
        <v>0</v>
      </c>
      <c r="AI849">
        <f t="shared" si="109"/>
        <v>0</v>
      </c>
      <c r="AJ849">
        <v>69.55</v>
      </c>
      <c r="AK849">
        <v>11</v>
      </c>
      <c r="AL849">
        <v>0</v>
      </c>
      <c r="AM849" s="3">
        <v>32.252151462994838</v>
      </c>
    </row>
    <row r="850" spans="1:39" x14ac:dyDescent="0.3">
      <c r="A850">
        <v>848</v>
      </c>
      <c r="B850">
        <v>0</v>
      </c>
      <c r="C850">
        <v>3</v>
      </c>
      <c r="D850" t="s">
        <v>1192</v>
      </c>
      <c r="E850" t="s">
        <v>21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29</v>
      </c>
      <c r="M850" t="s">
        <v>29</v>
      </c>
      <c r="N850" t="str">
        <f t="shared" si="110"/>
        <v>M</v>
      </c>
      <c r="O850">
        <f xml:space="preserve"> IF(J850="",MEDIAN(J:J),J850)</f>
        <v>7.8958000000000004</v>
      </c>
      <c r="P850">
        <f t="shared" si="111"/>
        <v>1</v>
      </c>
      <c r="Q850">
        <f t="shared" si="112"/>
        <v>0</v>
      </c>
      <c r="R850" t="s">
        <v>24</v>
      </c>
      <c r="S850" t="str">
        <f xml:space="preserve"> VLOOKUP(R850,[1]train_next!$D$3:$E$20,2,FALSE)</f>
        <v>Mr</v>
      </c>
      <c r="T850" s="3">
        <f xml:space="preserve"> IF(F850="",AVERAGEIF(S:S,S850,F:F),F850)</f>
        <v>35</v>
      </c>
      <c r="V850">
        <f t="shared" si="113"/>
        <v>0</v>
      </c>
      <c r="W850">
        <f t="shared" si="114"/>
        <v>1</v>
      </c>
      <c r="X850">
        <f xml:space="preserve"> IF(N850=X$2,1,0)</f>
        <v>1</v>
      </c>
      <c r="Y850">
        <f xml:space="preserve"> IF(N850=Y$2,1,0)</f>
        <v>0</v>
      </c>
      <c r="Z850">
        <f t="shared" si="107"/>
        <v>0</v>
      </c>
      <c r="AA850">
        <f t="shared" si="107"/>
        <v>0</v>
      </c>
      <c r="AB850">
        <f t="shared" si="107"/>
        <v>0</v>
      </c>
      <c r="AC850">
        <f t="shared" ref="AC850:AE913" si="115" xml:space="preserve"> IF($N850=AC$2,1,0)</f>
        <v>0</v>
      </c>
      <c r="AD850">
        <f t="shared" si="108"/>
        <v>0</v>
      </c>
      <c r="AE850">
        <f t="shared" si="108"/>
        <v>0</v>
      </c>
      <c r="AF850">
        <f t="shared" si="109"/>
        <v>1</v>
      </c>
      <c r="AG850">
        <f t="shared" si="109"/>
        <v>0</v>
      </c>
      <c r="AH850">
        <f t="shared" si="109"/>
        <v>0</v>
      </c>
      <c r="AI850">
        <f t="shared" si="109"/>
        <v>0</v>
      </c>
      <c r="AJ850">
        <v>7.8958000000000004</v>
      </c>
      <c r="AK850">
        <v>1</v>
      </c>
      <c r="AL850">
        <v>0</v>
      </c>
      <c r="AM850" s="3">
        <v>35</v>
      </c>
    </row>
    <row r="851" spans="1:39" x14ac:dyDescent="0.3">
      <c r="A851">
        <v>849</v>
      </c>
      <c r="B851">
        <v>0</v>
      </c>
      <c r="C851">
        <v>2</v>
      </c>
      <c r="D851" t="s">
        <v>1193</v>
      </c>
      <c r="E851" t="s">
        <v>21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23</v>
      </c>
      <c r="M851" t="s">
        <v>23</v>
      </c>
      <c r="N851" t="str">
        <f t="shared" si="110"/>
        <v>M</v>
      </c>
      <c r="O851">
        <f xml:space="preserve"> IF(J851="",MEDIAN(J:J),J851)</f>
        <v>33</v>
      </c>
      <c r="P851">
        <f t="shared" si="111"/>
        <v>2</v>
      </c>
      <c r="Q851">
        <f t="shared" si="112"/>
        <v>0</v>
      </c>
      <c r="R851" t="s">
        <v>247</v>
      </c>
      <c r="S851" t="str">
        <f xml:space="preserve"> VLOOKUP(R851,[1]train_next!$D$3:$E$20,2,FALSE)</f>
        <v>Royalty</v>
      </c>
      <c r="T851" s="3">
        <f xml:space="preserve"> IF(F851="",AVERAGEIF(S:S,S851,F:F),F851)</f>
        <v>28</v>
      </c>
      <c r="V851">
        <f t="shared" si="113"/>
        <v>1</v>
      </c>
      <c r="W851">
        <f t="shared" si="114"/>
        <v>0</v>
      </c>
      <c r="X851">
        <f xml:space="preserve"> IF(N851=X$2,1,0)</f>
        <v>1</v>
      </c>
      <c r="Y851">
        <f xml:space="preserve"> IF(N851=Y$2,1,0)</f>
        <v>0</v>
      </c>
      <c r="Z851">
        <f t="shared" ref="Z851:AE914" si="116" xml:space="preserve"> IF($N851=Z$2,1,0)</f>
        <v>0</v>
      </c>
      <c r="AA851">
        <f t="shared" si="116"/>
        <v>0</v>
      </c>
      <c r="AB851">
        <f t="shared" si="116"/>
        <v>0</v>
      </c>
      <c r="AC851">
        <f t="shared" si="115"/>
        <v>0</v>
      </c>
      <c r="AD851">
        <f t="shared" si="115"/>
        <v>0</v>
      </c>
      <c r="AE851">
        <f t="shared" si="115"/>
        <v>0</v>
      </c>
      <c r="AF851">
        <f t="shared" si="109"/>
        <v>0</v>
      </c>
      <c r="AG851">
        <f t="shared" si="109"/>
        <v>0</v>
      </c>
      <c r="AH851">
        <f t="shared" si="109"/>
        <v>0</v>
      </c>
      <c r="AI851">
        <f t="shared" si="109"/>
        <v>0</v>
      </c>
      <c r="AJ851">
        <v>33</v>
      </c>
      <c r="AK851">
        <v>2</v>
      </c>
      <c r="AL851">
        <v>0</v>
      </c>
      <c r="AM851" s="3">
        <v>28</v>
      </c>
    </row>
    <row r="852" spans="1:39" x14ac:dyDescent="0.3">
      <c r="A852">
        <v>850</v>
      </c>
      <c r="B852">
        <v>1</v>
      </c>
      <c r="C852">
        <v>1</v>
      </c>
      <c r="D852" t="s">
        <v>1194</v>
      </c>
      <c r="E852" t="s">
        <v>26</v>
      </c>
      <c r="G852">
        <v>1</v>
      </c>
      <c r="H852">
        <v>0</v>
      </c>
      <c r="I852">
        <v>17453</v>
      </c>
      <c r="J852">
        <v>89.104200000000006</v>
      </c>
      <c r="K852" t="s">
        <v>673</v>
      </c>
      <c r="L852" t="s">
        <v>29</v>
      </c>
      <c r="M852" t="s">
        <v>29</v>
      </c>
      <c r="N852" t="str">
        <f t="shared" si="110"/>
        <v>C</v>
      </c>
      <c r="O852">
        <f xml:space="preserve"> IF(J852="",MEDIAN(J:J),J852)</f>
        <v>89.104200000000006</v>
      </c>
      <c r="P852">
        <f t="shared" si="111"/>
        <v>2</v>
      </c>
      <c r="Q852">
        <f t="shared" si="112"/>
        <v>1</v>
      </c>
      <c r="R852" t="s">
        <v>30</v>
      </c>
      <c r="S852" t="str">
        <f xml:space="preserve"> VLOOKUP(R852,[1]train_next!$D$3:$E$20,2,FALSE)</f>
        <v>Mrs</v>
      </c>
      <c r="T852" s="3">
        <f xml:space="preserve"> IF(F852="",AVERAGEIF(S:S,S852,F:F),F852)</f>
        <v>36.918128654970758</v>
      </c>
      <c r="V852">
        <f t="shared" si="113"/>
        <v>0</v>
      </c>
      <c r="W852">
        <f t="shared" si="114"/>
        <v>1</v>
      </c>
      <c r="X852">
        <f xml:space="preserve"> IF(N852=X$2,1,0)</f>
        <v>0</v>
      </c>
      <c r="Y852">
        <f xml:space="preserve"> IF(N852=Y$2,1,0)</f>
        <v>1</v>
      </c>
      <c r="Z852">
        <f t="shared" si="116"/>
        <v>0</v>
      </c>
      <c r="AA852">
        <f t="shared" si="116"/>
        <v>0</v>
      </c>
      <c r="AB852">
        <f t="shared" si="116"/>
        <v>0</v>
      </c>
      <c r="AC852">
        <f t="shared" si="115"/>
        <v>0</v>
      </c>
      <c r="AD852">
        <f t="shared" si="115"/>
        <v>0</v>
      </c>
      <c r="AE852">
        <f t="shared" si="115"/>
        <v>0</v>
      </c>
      <c r="AF852">
        <f t="shared" si="109"/>
        <v>0</v>
      </c>
      <c r="AG852">
        <f t="shared" si="109"/>
        <v>1</v>
      </c>
      <c r="AH852">
        <f t="shared" si="109"/>
        <v>0</v>
      </c>
      <c r="AI852">
        <f t="shared" si="109"/>
        <v>0</v>
      </c>
      <c r="AJ852">
        <v>89.104200000000006</v>
      </c>
      <c r="AK852">
        <v>2</v>
      </c>
      <c r="AL852">
        <v>1</v>
      </c>
      <c r="AM852" s="3">
        <v>36.918128654970758</v>
      </c>
    </row>
    <row r="853" spans="1:39" x14ac:dyDescent="0.3">
      <c r="A853">
        <v>851</v>
      </c>
      <c r="B853">
        <v>0</v>
      </c>
      <c r="C853">
        <v>3</v>
      </c>
      <c r="D853" t="s">
        <v>1195</v>
      </c>
      <c r="E853" t="s">
        <v>21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23</v>
      </c>
      <c r="M853" t="s">
        <v>23</v>
      </c>
      <c r="N853" t="str">
        <f t="shared" si="110"/>
        <v>M</v>
      </c>
      <c r="O853">
        <f xml:space="preserve"> IF(J853="",MEDIAN(J:J),J853)</f>
        <v>31.274999999999999</v>
      </c>
      <c r="P853">
        <f t="shared" si="111"/>
        <v>7</v>
      </c>
      <c r="Q853">
        <f t="shared" si="112"/>
        <v>0</v>
      </c>
      <c r="R853" t="s">
        <v>42</v>
      </c>
      <c r="S853" t="str">
        <f xml:space="preserve"> VLOOKUP(R853,[1]train_next!$D$3:$E$20,2,FALSE)</f>
        <v>Master</v>
      </c>
      <c r="T853" s="3">
        <f xml:space="preserve"> IF(F853="",AVERAGEIF(S:S,S853,F:F),F853)</f>
        <v>4</v>
      </c>
      <c r="V853">
        <f t="shared" si="113"/>
        <v>1</v>
      </c>
      <c r="W853">
        <f t="shared" si="114"/>
        <v>0</v>
      </c>
      <c r="X853">
        <f xml:space="preserve"> IF(N853=X$2,1,0)</f>
        <v>1</v>
      </c>
      <c r="Y853">
        <f xml:space="preserve"> IF(N853=Y$2,1,0)</f>
        <v>0</v>
      </c>
      <c r="Z853">
        <f t="shared" si="116"/>
        <v>0</v>
      </c>
      <c r="AA853">
        <f t="shared" si="116"/>
        <v>0</v>
      </c>
      <c r="AB853">
        <f t="shared" si="116"/>
        <v>0</v>
      </c>
      <c r="AC853">
        <f t="shared" si="115"/>
        <v>0</v>
      </c>
      <c r="AD853">
        <f t="shared" si="115"/>
        <v>0</v>
      </c>
      <c r="AE853">
        <f t="shared" si="115"/>
        <v>0</v>
      </c>
      <c r="AF853">
        <f t="shared" si="109"/>
        <v>0</v>
      </c>
      <c r="AG853">
        <f t="shared" si="109"/>
        <v>0</v>
      </c>
      <c r="AH853">
        <f t="shared" si="109"/>
        <v>1</v>
      </c>
      <c r="AI853">
        <f t="shared" si="109"/>
        <v>0</v>
      </c>
      <c r="AJ853">
        <v>31.274999999999999</v>
      </c>
      <c r="AK853">
        <v>7</v>
      </c>
      <c r="AL853">
        <v>0</v>
      </c>
      <c r="AM853" s="3">
        <v>4</v>
      </c>
    </row>
    <row r="854" spans="1:39" x14ac:dyDescent="0.3">
      <c r="A854">
        <v>852</v>
      </c>
      <c r="B854">
        <v>0</v>
      </c>
      <c r="C854">
        <v>3</v>
      </c>
      <c r="D854" t="s">
        <v>1196</v>
      </c>
      <c r="E854" t="s">
        <v>21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23</v>
      </c>
      <c r="M854" t="s">
        <v>23</v>
      </c>
      <c r="N854" t="str">
        <f t="shared" si="110"/>
        <v>M</v>
      </c>
      <c r="O854">
        <f xml:space="preserve"> IF(J854="",MEDIAN(J:J),J854)</f>
        <v>7.7750000000000004</v>
      </c>
      <c r="P854">
        <f t="shared" si="111"/>
        <v>1</v>
      </c>
      <c r="Q854">
        <f t="shared" si="112"/>
        <v>0</v>
      </c>
      <c r="R854" t="s">
        <v>24</v>
      </c>
      <c r="S854" t="str">
        <f xml:space="preserve"> VLOOKUP(R854,[1]train_next!$D$3:$E$20,2,FALSE)</f>
        <v>Mr</v>
      </c>
      <c r="T854" s="3">
        <f xml:space="preserve"> IF(F854="",AVERAGEIF(S:S,S854,F:F),F854)</f>
        <v>74</v>
      </c>
      <c r="V854">
        <f t="shared" si="113"/>
        <v>1</v>
      </c>
      <c r="W854">
        <f t="shared" si="114"/>
        <v>0</v>
      </c>
      <c r="X854">
        <f xml:space="preserve"> IF(N854=X$2,1,0)</f>
        <v>1</v>
      </c>
      <c r="Y854">
        <f xml:space="preserve"> IF(N854=Y$2,1,0)</f>
        <v>0</v>
      </c>
      <c r="Z854">
        <f t="shared" si="116"/>
        <v>0</v>
      </c>
      <c r="AA854">
        <f t="shared" si="116"/>
        <v>0</v>
      </c>
      <c r="AB854">
        <f t="shared" si="116"/>
        <v>0</v>
      </c>
      <c r="AC854">
        <f t="shared" si="115"/>
        <v>0</v>
      </c>
      <c r="AD854">
        <f t="shared" si="115"/>
        <v>0</v>
      </c>
      <c r="AE854">
        <f t="shared" si="115"/>
        <v>0</v>
      </c>
      <c r="AF854">
        <f t="shared" si="109"/>
        <v>1</v>
      </c>
      <c r="AG854">
        <f t="shared" si="109"/>
        <v>0</v>
      </c>
      <c r="AH854">
        <f t="shared" si="109"/>
        <v>0</v>
      </c>
      <c r="AI854">
        <f t="shared" si="109"/>
        <v>0</v>
      </c>
      <c r="AJ854">
        <v>7.7750000000000004</v>
      </c>
      <c r="AK854">
        <v>1</v>
      </c>
      <c r="AL854">
        <v>0</v>
      </c>
      <c r="AM854" s="3">
        <v>74</v>
      </c>
    </row>
    <row r="855" spans="1:39" x14ac:dyDescent="0.3">
      <c r="A855">
        <v>853</v>
      </c>
      <c r="B855">
        <v>0</v>
      </c>
      <c r="C855">
        <v>3</v>
      </c>
      <c r="D855" t="s">
        <v>1197</v>
      </c>
      <c r="E855" t="s">
        <v>26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29</v>
      </c>
      <c r="M855" t="s">
        <v>29</v>
      </c>
      <c r="N855" t="str">
        <f t="shared" si="110"/>
        <v>M</v>
      </c>
      <c r="O855">
        <f xml:space="preserve"> IF(J855="",MEDIAN(J:J),J855)</f>
        <v>15.245799999999999</v>
      </c>
      <c r="P855">
        <f t="shared" si="111"/>
        <v>3</v>
      </c>
      <c r="Q855">
        <f t="shared" si="112"/>
        <v>1</v>
      </c>
      <c r="R855" t="s">
        <v>33</v>
      </c>
      <c r="S855" t="str">
        <f xml:space="preserve"> VLOOKUP(R855,[1]train_next!$D$3:$E$20,2,FALSE)</f>
        <v>Miss</v>
      </c>
      <c r="T855" s="3">
        <f xml:space="preserve"> IF(F855="",AVERAGEIF(S:S,S855,F:F),F855)</f>
        <v>9</v>
      </c>
      <c r="V855">
        <f t="shared" si="113"/>
        <v>0</v>
      </c>
      <c r="W855">
        <f t="shared" si="114"/>
        <v>1</v>
      </c>
      <c r="X855">
        <f xml:space="preserve"> IF(N855=X$2,1,0)</f>
        <v>1</v>
      </c>
      <c r="Y855">
        <f xml:space="preserve"> IF(N855=Y$2,1,0)</f>
        <v>0</v>
      </c>
      <c r="Z855">
        <f t="shared" si="116"/>
        <v>0</v>
      </c>
      <c r="AA855">
        <f t="shared" si="116"/>
        <v>0</v>
      </c>
      <c r="AB855">
        <f t="shared" si="116"/>
        <v>0</v>
      </c>
      <c r="AC855">
        <f t="shared" si="115"/>
        <v>0</v>
      </c>
      <c r="AD855">
        <f t="shared" si="115"/>
        <v>0</v>
      </c>
      <c r="AE855">
        <f t="shared" si="115"/>
        <v>0</v>
      </c>
      <c r="AF855">
        <f t="shared" si="109"/>
        <v>0</v>
      </c>
      <c r="AG855">
        <f t="shared" si="109"/>
        <v>0</v>
      </c>
      <c r="AH855">
        <f t="shared" si="109"/>
        <v>0</v>
      </c>
      <c r="AI855">
        <f t="shared" si="109"/>
        <v>1</v>
      </c>
      <c r="AJ855">
        <v>15.245799999999999</v>
      </c>
      <c r="AK855">
        <v>3</v>
      </c>
      <c r="AL855">
        <v>1</v>
      </c>
      <c r="AM855" s="3">
        <v>9</v>
      </c>
    </row>
    <row r="856" spans="1:39" x14ac:dyDescent="0.3">
      <c r="A856">
        <v>854</v>
      </c>
      <c r="B856">
        <v>1</v>
      </c>
      <c r="C856">
        <v>1</v>
      </c>
      <c r="D856" t="s">
        <v>1198</v>
      </c>
      <c r="E856" t="s">
        <v>26</v>
      </c>
      <c r="F856">
        <v>16</v>
      </c>
      <c r="G856">
        <v>0</v>
      </c>
      <c r="H856">
        <v>1</v>
      </c>
      <c r="I856" t="s">
        <v>1199</v>
      </c>
      <c r="J856">
        <v>39.4</v>
      </c>
      <c r="K856" t="s">
        <v>1200</v>
      </c>
      <c r="L856" t="s">
        <v>23</v>
      </c>
      <c r="M856" t="s">
        <v>23</v>
      </c>
      <c r="N856" t="str">
        <f t="shared" si="110"/>
        <v>D</v>
      </c>
      <c r="O856">
        <f xml:space="preserve"> IF(J856="",MEDIAN(J:J),J856)</f>
        <v>39.4</v>
      </c>
      <c r="P856">
        <f t="shared" si="111"/>
        <v>2</v>
      </c>
      <c r="Q856">
        <f t="shared" si="112"/>
        <v>1</v>
      </c>
      <c r="R856" t="s">
        <v>33</v>
      </c>
      <c r="S856" t="str">
        <f xml:space="preserve"> VLOOKUP(R856,[1]train_next!$D$3:$E$20,2,FALSE)</f>
        <v>Miss</v>
      </c>
      <c r="T856" s="3">
        <f xml:space="preserve"> IF(F856="",AVERAGEIF(S:S,S856,F:F),F856)</f>
        <v>16</v>
      </c>
      <c r="V856">
        <f t="shared" si="113"/>
        <v>1</v>
      </c>
      <c r="W856">
        <f t="shared" si="114"/>
        <v>0</v>
      </c>
      <c r="X856">
        <f xml:space="preserve"> IF(N856=X$2,1,0)</f>
        <v>0</v>
      </c>
      <c r="Y856">
        <f xml:space="preserve"> IF(N856=Y$2,1,0)</f>
        <v>0</v>
      </c>
      <c r="Z856">
        <f t="shared" si="116"/>
        <v>0</v>
      </c>
      <c r="AA856">
        <f t="shared" si="116"/>
        <v>0</v>
      </c>
      <c r="AB856">
        <f t="shared" si="116"/>
        <v>1</v>
      </c>
      <c r="AC856">
        <f t="shared" si="115"/>
        <v>0</v>
      </c>
      <c r="AD856">
        <f t="shared" si="115"/>
        <v>0</v>
      </c>
      <c r="AE856">
        <f t="shared" si="115"/>
        <v>0</v>
      </c>
      <c r="AF856">
        <f t="shared" si="109"/>
        <v>0</v>
      </c>
      <c r="AG856">
        <f t="shared" si="109"/>
        <v>0</v>
      </c>
      <c r="AH856">
        <f t="shared" si="109"/>
        <v>0</v>
      </c>
      <c r="AI856">
        <f t="shared" si="109"/>
        <v>1</v>
      </c>
      <c r="AJ856">
        <v>39.4</v>
      </c>
      <c r="AK856">
        <v>2</v>
      </c>
      <c r="AL856">
        <v>1</v>
      </c>
      <c r="AM856" s="3">
        <v>16</v>
      </c>
    </row>
    <row r="857" spans="1:39" x14ac:dyDescent="0.3">
      <c r="A857">
        <v>855</v>
      </c>
      <c r="B857">
        <v>0</v>
      </c>
      <c r="C857">
        <v>2</v>
      </c>
      <c r="D857" t="s">
        <v>1201</v>
      </c>
      <c r="E857" t="s">
        <v>26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23</v>
      </c>
      <c r="M857" t="s">
        <v>23</v>
      </c>
      <c r="N857" t="str">
        <f t="shared" si="110"/>
        <v>M</v>
      </c>
      <c r="O857">
        <f xml:space="preserve"> IF(J857="",MEDIAN(J:J),J857)</f>
        <v>26</v>
      </c>
      <c r="P857">
        <f t="shared" si="111"/>
        <v>2</v>
      </c>
      <c r="Q857">
        <f t="shared" si="112"/>
        <v>1</v>
      </c>
      <c r="R857" t="s">
        <v>30</v>
      </c>
      <c r="S857" t="str">
        <f xml:space="preserve"> VLOOKUP(R857,[1]train_next!$D$3:$E$20,2,FALSE)</f>
        <v>Mrs</v>
      </c>
      <c r="T857" s="3">
        <f xml:space="preserve"> IF(F857="",AVERAGEIF(S:S,S857,F:F),F857)</f>
        <v>44</v>
      </c>
      <c r="V857">
        <f t="shared" si="113"/>
        <v>1</v>
      </c>
      <c r="W857">
        <f t="shared" si="114"/>
        <v>0</v>
      </c>
      <c r="X857">
        <f xml:space="preserve"> IF(N857=X$2,1,0)</f>
        <v>1</v>
      </c>
      <c r="Y857">
        <f xml:space="preserve"> IF(N857=Y$2,1,0)</f>
        <v>0</v>
      </c>
      <c r="Z857">
        <f t="shared" si="116"/>
        <v>0</v>
      </c>
      <c r="AA857">
        <f t="shared" si="116"/>
        <v>0</v>
      </c>
      <c r="AB857">
        <f t="shared" si="116"/>
        <v>0</v>
      </c>
      <c r="AC857">
        <f t="shared" si="115"/>
        <v>0</v>
      </c>
      <c r="AD857">
        <f t="shared" si="115"/>
        <v>0</v>
      </c>
      <c r="AE857">
        <f t="shared" si="115"/>
        <v>0</v>
      </c>
      <c r="AF857">
        <f t="shared" si="109"/>
        <v>0</v>
      </c>
      <c r="AG857">
        <f t="shared" si="109"/>
        <v>1</v>
      </c>
      <c r="AH857">
        <f t="shared" si="109"/>
        <v>0</v>
      </c>
      <c r="AI857">
        <f t="shared" si="109"/>
        <v>0</v>
      </c>
      <c r="AJ857">
        <v>26</v>
      </c>
      <c r="AK857">
        <v>2</v>
      </c>
      <c r="AL857">
        <v>1</v>
      </c>
      <c r="AM857" s="3">
        <v>44</v>
      </c>
    </row>
    <row r="858" spans="1:39" x14ac:dyDescent="0.3">
      <c r="A858">
        <v>856</v>
      </c>
      <c r="B858">
        <v>1</v>
      </c>
      <c r="C858">
        <v>3</v>
      </c>
      <c r="D858" t="s">
        <v>1202</v>
      </c>
      <c r="E858" t="s">
        <v>26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23</v>
      </c>
      <c r="M858" t="s">
        <v>23</v>
      </c>
      <c r="N858" t="str">
        <f t="shared" si="110"/>
        <v>M</v>
      </c>
      <c r="O858">
        <f xml:space="preserve"> IF(J858="",MEDIAN(J:J),J858)</f>
        <v>9.35</v>
      </c>
      <c r="P858">
        <f t="shared" si="111"/>
        <v>2</v>
      </c>
      <c r="Q858">
        <f t="shared" si="112"/>
        <v>1</v>
      </c>
      <c r="R858" t="s">
        <v>30</v>
      </c>
      <c r="S858" t="str">
        <f xml:space="preserve"> VLOOKUP(R858,[1]train_next!$D$3:$E$20,2,FALSE)</f>
        <v>Mrs</v>
      </c>
      <c r="T858" s="3">
        <f xml:space="preserve"> IF(F858="",AVERAGEIF(S:S,S858,F:F),F858)</f>
        <v>18</v>
      </c>
      <c r="V858">
        <f t="shared" si="113"/>
        <v>1</v>
      </c>
      <c r="W858">
        <f t="shared" si="114"/>
        <v>0</v>
      </c>
      <c r="X858">
        <f xml:space="preserve"> IF(N858=X$2,1,0)</f>
        <v>1</v>
      </c>
      <c r="Y858">
        <f xml:space="preserve"> IF(N858=Y$2,1,0)</f>
        <v>0</v>
      </c>
      <c r="Z858">
        <f t="shared" si="116"/>
        <v>0</v>
      </c>
      <c r="AA858">
        <f t="shared" si="116"/>
        <v>0</v>
      </c>
      <c r="AB858">
        <f t="shared" si="116"/>
        <v>0</v>
      </c>
      <c r="AC858">
        <f t="shared" si="115"/>
        <v>0</v>
      </c>
      <c r="AD858">
        <f t="shared" si="115"/>
        <v>0</v>
      </c>
      <c r="AE858">
        <f t="shared" si="115"/>
        <v>0</v>
      </c>
      <c r="AF858">
        <f t="shared" si="109"/>
        <v>0</v>
      </c>
      <c r="AG858">
        <f t="shared" si="109"/>
        <v>1</v>
      </c>
      <c r="AH858">
        <f t="shared" si="109"/>
        <v>0</v>
      </c>
      <c r="AI858">
        <f t="shared" si="109"/>
        <v>0</v>
      </c>
      <c r="AJ858">
        <v>9.35</v>
      </c>
      <c r="AK858">
        <v>2</v>
      </c>
      <c r="AL858">
        <v>1</v>
      </c>
      <c r="AM858" s="3">
        <v>18</v>
      </c>
    </row>
    <row r="859" spans="1:39" x14ac:dyDescent="0.3">
      <c r="A859">
        <v>857</v>
      </c>
      <c r="B859">
        <v>1</v>
      </c>
      <c r="C859">
        <v>1</v>
      </c>
      <c r="D859" t="s">
        <v>1203</v>
      </c>
      <c r="E859" t="s">
        <v>26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23</v>
      </c>
      <c r="M859" t="s">
        <v>23</v>
      </c>
      <c r="N859" t="str">
        <f t="shared" si="110"/>
        <v>M</v>
      </c>
      <c r="O859">
        <f xml:space="preserve"> IF(J859="",MEDIAN(J:J),J859)</f>
        <v>164.86670000000001</v>
      </c>
      <c r="P859">
        <f t="shared" si="111"/>
        <v>3</v>
      </c>
      <c r="Q859">
        <f t="shared" si="112"/>
        <v>1</v>
      </c>
      <c r="R859" t="s">
        <v>30</v>
      </c>
      <c r="S859" t="str">
        <f xml:space="preserve"> VLOOKUP(R859,[1]train_next!$D$3:$E$20,2,FALSE)</f>
        <v>Mrs</v>
      </c>
      <c r="T859" s="3">
        <f xml:space="preserve"> IF(F859="",AVERAGEIF(S:S,S859,F:F),F859)</f>
        <v>45</v>
      </c>
      <c r="V859">
        <f t="shared" si="113"/>
        <v>1</v>
      </c>
      <c r="W859">
        <f t="shared" si="114"/>
        <v>0</v>
      </c>
      <c r="X859">
        <f xml:space="preserve"> IF(N859=X$2,1,0)</f>
        <v>1</v>
      </c>
      <c r="Y859">
        <f xml:space="preserve"> IF(N859=Y$2,1,0)</f>
        <v>0</v>
      </c>
      <c r="Z859">
        <f t="shared" si="116"/>
        <v>0</v>
      </c>
      <c r="AA859">
        <f t="shared" si="116"/>
        <v>0</v>
      </c>
      <c r="AB859">
        <f t="shared" si="116"/>
        <v>0</v>
      </c>
      <c r="AC859">
        <f t="shared" si="115"/>
        <v>0</v>
      </c>
      <c r="AD859">
        <f t="shared" si="115"/>
        <v>0</v>
      </c>
      <c r="AE859">
        <f t="shared" si="115"/>
        <v>0</v>
      </c>
      <c r="AF859">
        <f t="shared" si="109"/>
        <v>0</v>
      </c>
      <c r="AG859">
        <f t="shared" si="109"/>
        <v>1</v>
      </c>
      <c r="AH859">
        <f t="shared" si="109"/>
        <v>0</v>
      </c>
      <c r="AI859">
        <f t="shared" si="109"/>
        <v>0</v>
      </c>
      <c r="AJ859">
        <v>164.86670000000001</v>
      </c>
      <c r="AK859">
        <v>3</v>
      </c>
      <c r="AL859">
        <v>1</v>
      </c>
      <c r="AM859" s="3">
        <v>45</v>
      </c>
    </row>
    <row r="860" spans="1:39" x14ac:dyDescent="0.3">
      <c r="A860">
        <v>858</v>
      </c>
      <c r="B860">
        <v>1</v>
      </c>
      <c r="C860">
        <v>1</v>
      </c>
      <c r="D860" t="s">
        <v>1204</v>
      </c>
      <c r="E860" t="s">
        <v>21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1205</v>
      </c>
      <c r="L860" t="s">
        <v>23</v>
      </c>
      <c r="M860" t="s">
        <v>23</v>
      </c>
      <c r="N860" t="str">
        <f t="shared" si="110"/>
        <v>E</v>
      </c>
      <c r="O860">
        <f xml:space="preserve"> IF(J860="",MEDIAN(J:J),J860)</f>
        <v>26.55</v>
      </c>
      <c r="P860">
        <f t="shared" si="111"/>
        <v>1</v>
      </c>
      <c r="Q860">
        <f t="shared" si="112"/>
        <v>0</v>
      </c>
      <c r="R860" t="s">
        <v>24</v>
      </c>
      <c r="S860" t="str">
        <f xml:space="preserve"> VLOOKUP(R860,[1]train_next!$D$3:$E$20,2,FALSE)</f>
        <v>Mr</v>
      </c>
      <c r="T860" s="3">
        <f xml:space="preserve"> IF(F860="",AVERAGEIF(S:S,S860,F:F),F860)</f>
        <v>51</v>
      </c>
      <c r="V860">
        <f t="shared" si="113"/>
        <v>1</v>
      </c>
      <c r="W860">
        <f t="shared" si="114"/>
        <v>0</v>
      </c>
      <c r="X860">
        <f xml:space="preserve"> IF(N860=X$2,1,0)</f>
        <v>0</v>
      </c>
      <c r="Y860">
        <f xml:space="preserve"> IF(N860=Y$2,1,0)</f>
        <v>0</v>
      </c>
      <c r="Z860">
        <f t="shared" si="116"/>
        <v>1</v>
      </c>
      <c r="AA860">
        <f t="shared" si="116"/>
        <v>0</v>
      </c>
      <c r="AB860">
        <f t="shared" si="116"/>
        <v>0</v>
      </c>
      <c r="AC860">
        <f t="shared" si="115"/>
        <v>0</v>
      </c>
      <c r="AD860">
        <f t="shared" si="115"/>
        <v>0</v>
      </c>
      <c r="AE860">
        <f t="shared" si="115"/>
        <v>0</v>
      </c>
      <c r="AF860">
        <f t="shared" si="109"/>
        <v>1</v>
      </c>
      <c r="AG860">
        <f t="shared" si="109"/>
        <v>0</v>
      </c>
      <c r="AH860">
        <f t="shared" si="109"/>
        <v>0</v>
      </c>
      <c r="AI860">
        <f t="shared" si="109"/>
        <v>0</v>
      </c>
      <c r="AJ860">
        <v>26.55</v>
      </c>
      <c r="AK860">
        <v>1</v>
      </c>
      <c r="AL860">
        <v>0</v>
      </c>
      <c r="AM860" s="3">
        <v>51</v>
      </c>
    </row>
    <row r="861" spans="1:39" x14ac:dyDescent="0.3">
      <c r="A861">
        <v>859</v>
      </c>
      <c r="B861">
        <v>1</v>
      </c>
      <c r="C861">
        <v>3</v>
      </c>
      <c r="D861" t="s">
        <v>1206</v>
      </c>
      <c r="E861" t="s">
        <v>26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29</v>
      </c>
      <c r="M861" t="s">
        <v>29</v>
      </c>
      <c r="N861" t="str">
        <f t="shared" si="110"/>
        <v>M</v>
      </c>
      <c r="O861">
        <f xml:space="preserve"> IF(J861="",MEDIAN(J:J),J861)</f>
        <v>19.258299999999998</v>
      </c>
      <c r="P861">
        <f t="shared" si="111"/>
        <v>4</v>
      </c>
      <c r="Q861">
        <f t="shared" si="112"/>
        <v>1</v>
      </c>
      <c r="R861" t="s">
        <v>30</v>
      </c>
      <c r="S861" t="str">
        <f xml:space="preserve"> VLOOKUP(R861,[1]train_next!$D$3:$E$20,2,FALSE)</f>
        <v>Mrs</v>
      </c>
      <c r="T861" s="3">
        <f xml:space="preserve"> IF(F861="",AVERAGEIF(S:S,S861,F:F),F861)</f>
        <v>24</v>
      </c>
      <c r="V861">
        <f t="shared" si="113"/>
        <v>0</v>
      </c>
      <c r="W861">
        <f t="shared" si="114"/>
        <v>1</v>
      </c>
      <c r="X861">
        <f xml:space="preserve"> IF(N861=X$2,1,0)</f>
        <v>1</v>
      </c>
      <c r="Y861">
        <f xml:space="preserve"> IF(N861=Y$2,1,0)</f>
        <v>0</v>
      </c>
      <c r="Z861">
        <f t="shared" si="116"/>
        <v>0</v>
      </c>
      <c r="AA861">
        <f t="shared" si="116"/>
        <v>0</v>
      </c>
      <c r="AB861">
        <f t="shared" si="116"/>
        <v>0</v>
      </c>
      <c r="AC861">
        <f t="shared" si="115"/>
        <v>0</v>
      </c>
      <c r="AD861">
        <f t="shared" si="115"/>
        <v>0</v>
      </c>
      <c r="AE861">
        <f t="shared" si="115"/>
        <v>0</v>
      </c>
      <c r="AF861">
        <f t="shared" si="109"/>
        <v>0</v>
      </c>
      <c r="AG861">
        <f t="shared" si="109"/>
        <v>1</v>
      </c>
      <c r="AH861">
        <f t="shared" si="109"/>
        <v>0</v>
      </c>
      <c r="AI861">
        <f t="shared" si="109"/>
        <v>0</v>
      </c>
      <c r="AJ861">
        <v>19.258299999999998</v>
      </c>
      <c r="AK861">
        <v>4</v>
      </c>
      <c r="AL861">
        <v>1</v>
      </c>
      <c r="AM861" s="3">
        <v>24</v>
      </c>
    </row>
    <row r="862" spans="1:39" x14ac:dyDescent="0.3">
      <c r="A862">
        <v>860</v>
      </c>
      <c r="B862">
        <v>0</v>
      </c>
      <c r="C862">
        <v>3</v>
      </c>
      <c r="D862" t="s">
        <v>1207</v>
      </c>
      <c r="E862" t="s">
        <v>21</v>
      </c>
      <c r="G862">
        <v>0</v>
      </c>
      <c r="H862">
        <v>0</v>
      </c>
      <c r="I862">
        <v>2629</v>
      </c>
      <c r="J862">
        <v>7.2291999999999996</v>
      </c>
      <c r="L862" t="s">
        <v>29</v>
      </c>
      <c r="M862" t="s">
        <v>29</v>
      </c>
      <c r="N862" t="str">
        <f t="shared" si="110"/>
        <v>M</v>
      </c>
      <c r="O862">
        <f xml:space="preserve"> IF(J862="",MEDIAN(J:J),J862)</f>
        <v>7.2291999999999996</v>
      </c>
      <c r="P862">
        <f t="shared" si="111"/>
        <v>1</v>
      </c>
      <c r="Q862">
        <f t="shared" si="112"/>
        <v>0</v>
      </c>
      <c r="R862" t="s">
        <v>24</v>
      </c>
      <c r="S862" t="str">
        <f xml:space="preserve"> VLOOKUP(R862,[1]train_next!$D$3:$E$20,2,FALSE)</f>
        <v>Mr</v>
      </c>
      <c r="T862" s="3">
        <f xml:space="preserve"> IF(F862="",AVERAGEIF(S:S,S862,F:F),F862)</f>
        <v>32.252151462994838</v>
      </c>
      <c r="V862">
        <f t="shared" si="113"/>
        <v>0</v>
      </c>
      <c r="W862">
        <f t="shared" si="114"/>
        <v>1</v>
      </c>
      <c r="X862">
        <f xml:space="preserve"> IF(N862=X$2,1,0)</f>
        <v>1</v>
      </c>
      <c r="Y862">
        <f xml:space="preserve"> IF(N862=Y$2,1,0)</f>
        <v>0</v>
      </c>
      <c r="Z862">
        <f t="shared" si="116"/>
        <v>0</v>
      </c>
      <c r="AA862">
        <f t="shared" si="116"/>
        <v>0</v>
      </c>
      <c r="AB862">
        <f t="shared" si="116"/>
        <v>0</v>
      </c>
      <c r="AC862">
        <f t="shared" si="115"/>
        <v>0</v>
      </c>
      <c r="AD862">
        <f t="shared" si="115"/>
        <v>0</v>
      </c>
      <c r="AE862">
        <f t="shared" si="115"/>
        <v>0</v>
      </c>
      <c r="AF862">
        <f t="shared" si="109"/>
        <v>1</v>
      </c>
      <c r="AG862">
        <f t="shared" si="109"/>
        <v>0</v>
      </c>
      <c r="AH862">
        <f t="shared" si="109"/>
        <v>0</v>
      </c>
      <c r="AI862">
        <f t="shared" si="109"/>
        <v>0</v>
      </c>
      <c r="AJ862">
        <v>7.2291999999999996</v>
      </c>
      <c r="AK862">
        <v>1</v>
      </c>
      <c r="AL862">
        <v>0</v>
      </c>
      <c r="AM862" s="3">
        <v>32.252151462994838</v>
      </c>
    </row>
    <row r="863" spans="1:39" x14ac:dyDescent="0.3">
      <c r="A863">
        <v>861</v>
      </c>
      <c r="B863">
        <v>0</v>
      </c>
      <c r="C863">
        <v>3</v>
      </c>
      <c r="D863" t="s">
        <v>1208</v>
      </c>
      <c r="E863" t="s">
        <v>21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23</v>
      </c>
      <c r="M863" t="s">
        <v>23</v>
      </c>
      <c r="N863" t="str">
        <f t="shared" si="110"/>
        <v>M</v>
      </c>
      <c r="O863">
        <f xml:space="preserve"> IF(J863="",MEDIAN(J:J),J863)</f>
        <v>14.1083</v>
      </c>
      <c r="P863">
        <f t="shared" si="111"/>
        <v>3</v>
      </c>
      <c r="Q863">
        <f t="shared" si="112"/>
        <v>0</v>
      </c>
      <c r="R863" t="s">
        <v>24</v>
      </c>
      <c r="S863" t="str">
        <f xml:space="preserve"> VLOOKUP(R863,[1]train_next!$D$3:$E$20,2,FALSE)</f>
        <v>Mr</v>
      </c>
      <c r="T863" s="3">
        <f xml:space="preserve"> IF(F863="",AVERAGEIF(S:S,S863,F:F),F863)</f>
        <v>41</v>
      </c>
      <c r="V863">
        <f t="shared" si="113"/>
        <v>1</v>
      </c>
      <c r="W863">
        <f t="shared" si="114"/>
        <v>0</v>
      </c>
      <c r="X863">
        <f xml:space="preserve"> IF(N863=X$2,1,0)</f>
        <v>1</v>
      </c>
      <c r="Y863">
        <f xml:space="preserve"> IF(N863=Y$2,1,0)</f>
        <v>0</v>
      </c>
      <c r="Z863">
        <f t="shared" si="116"/>
        <v>0</v>
      </c>
      <c r="AA863">
        <f t="shared" si="116"/>
        <v>0</v>
      </c>
      <c r="AB863">
        <f t="shared" si="116"/>
        <v>0</v>
      </c>
      <c r="AC863">
        <f t="shared" si="115"/>
        <v>0</v>
      </c>
      <c r="AD863">
        <f t="shared" si="115"/>
        <v>0</v>
      </c>
      <c r="AE863">
        <f t="shared" si="115"/>
        <v>0</v>
      </c>
      <c r="AF863">
        <f t="shared" si="109"/>
        <v>1</v>
      </c>
      <c r="AG863">
        <f t="shared" si="109"/>
        <v>0</v>
      </c>
      <c r="AH863">
        <f t="shared" si="109"/>
        <v>0</v>
      </c>
      <c r="AI863">
        <f t="shared" si="109"/>
        <v>0</v>
      </c>
      <c r="AJ863">
        <v>14.1083</v>
      </c>
      <c r="AK863">
        <v>3</v>
      </c>
      <c r="AL863">
        <v>0</v>
      </c>
      <c r="AM863" s="3">
        <v>41</v>
      </c>
    </row>
    <row r="864" spans="1:39" x14ac:dyDescent="0.3">
      <c r="A864">
        <v>862</v>
      </c>
      <c r="B864">
        <v>0</v>
      </c>
      <c r="C864">
        <v>2</v>
      </c>
      <c r="D864" t="s">
        <v>1209</v>
      </c>
      <c r="E864" t="s">
        <v>21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23</v>
      </c>
      <c r="M864" t="s">
        <v>23</v>
      </c>
      <c r="N864" t="str">
        <f t="shared" si="110"/>
        <v>M</v>
      </c>
      <c r="O864">
        <f xml:space="preserve"> IF(J864="",MEDIAN(J:J),J864)</f>
        <v>11.5</v>
      </c>
      <c r="P864">
        <f t="shared" si="111"/>
        <v>2</v>
      </c>
      <c r="Q864">
        <f t="shared" si="112"/>
        <v>0</v>
      </c>
      <c r="R864" t="s">
        <v>24</v>
      </c>
      <c r="S864" t="str">
        <f xml:space="preserve"> VLOOKUP(R864,[1]train_next!$D$3:$E$20,2,FALSE)</f>
        <v>Mr</v>
      </c>
      <c r="T864" s="3">
        <f xml:space="preserve"> IF(F864="",AVERAGEIF(S:S,S864,F:F),F864)</f>
        <v>21</v>
      </c>
      <c r="V864">
        <f t="shared" si="113"/>
        <v>1</v>
      </c>
      <c r="W864">
        <f t="shared" si="114"/>
        <v>0</v>
      </c>
      <c r="X864">
        <f xml:space="preserve"> IF(N864=X$2,1,0)</f>
        <v>1</v>
      </c>
      <c r="Y864">
        <f xml:space="preserve"> IF(N864=Y$2,1,0)</f>
        <v>0</v>
      </c>
      <c r="Z864">
        <f t="shared" si="116"/>
        <v>0</v>
      </c>
      <c r="AA864">
        <f t="shared" si="116"/>
        <v>0</v>
      </c>
      <c r="AB864">
        <f t="shared" si="116"/>
        <v>0</v>
      </c>
      <c r="AC864">
        <f t="shared" si="115"/>
        <v>0</v>
      </c>
      <c r="AD864">
        <f t="shared" si="115"/>
        <v>0</v>
      </c>
      <c r="AE864">
        <f t="shared" si="115"/>
        <v>0</v>
      </c>
      <c r="AF864">
        <f t="shared" si="109"/>
        <v>1</v>
      </c>
      <c r="AG864">
        <f t="shared" si="109"/>
        <v>0</v>
      </c>
      <c r="AH864">
        <f t="shared" si="109"/>
        <v>0</v>
      </c>
      <c r="AI864">
        <f t="shared" si="109"/>
        <v>0</v>
      </c>
      <c r="AJ864">
        <v>11.5</v>
      </c>
      <c r="AK864">
        <v>2</v>
      </c>
      <c r="AL864">
        <v>0</v>
      </c>
      <c r="AM864" s="3">
        <v>21</v>
      </c>
    </row>
    <row r="865" spans="1:39" x14ac:dyDescent="0.3">
      <c r="A865">
        <v>863</v>
      </c>
      <c r="B865">
        <v>1</v>
      </c>
      <c r="C865">
        <v>1</v>
      </c>
      <c r="D865" t="s">
        <v>1210</v>
      </c>
      <c r="E865" t="s">
        <v>26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1129</v>
      </c>
      <c r="L865" t="s">
        <v>23</v>
      </c>
      <c r="M865" t="s">
        <v>23</v>
      </c>
      <c r="N865" t="str">
        <f t="shared" si="110"/>
        <v>D</v>
      </c>
      <c r="O865">
        <f xml:space="preserve"> IF(J865="",MEDIAN(J:J),J865)</f>
        <v>25.929200000000002</v>
      </c>
      <c r="P865">
        <f t="shared" si="111"/>
        <v>1</v>
      </c>
      <c r="Q865">
        <f t="shared" si="112"/>
        <v>1</v>
      </c>
      <c r="R865" t="s">
        <v>30</v>
      </c>
      <c r="S865" t="str">
        <f xml:space="preserve"> VLOOKUP(R865,[1]train_next!$D$3:$E$20,2,FALSE)</f>
        <v>Mrs</v>
      </c>
      <c r="T865" s="3">
        <f xml:space="preserve"> IF(F865="",AVERAGEIF(S:S,S865,F:F),F865)</f>
        <v>48</v>
      </c>
      <c r="V865">
        <f t="shared" si="113"/>
        <v>1</v>
      </c>
      <c r="W865">
        <f t="shared" si="114"/>
        <v>0</v>
      </c>
      <c r="X865">
        <f xml:space="preserve"> IF(N865=X$2,1,0)</f>
        <v>0</v>
      </c>
      <c r="Y865">
        <f xml:space="preserve"> IF(N865=Y$2,1,0)</f>
        <v>0</v>
      </c>
      <c r="Z865">
        <f t="shared" si="116"/>
        <v>0</v>
      </c>
      <c r="AA865">
        <f t="shared" si="116"/>
        <v>0</v>
      </c>
      <c r="AB865">
        <f t="shared" si="116"/>
        <v>1</v>
      </c>
      <c r="AC865">
        <f t="shared" si="115"/>
        <v>0</v>
      </c>
      <c r="AD865">
        <f t="shared" si="115"/>
        <v>0</v>
      </c>
      <c r="AE865">
        <f t="shared" si="115"/>
        <v>0</v>
      </c>
      <c r="AF865">
        <f t="shared" si="109"/>
        <v>0</v>
      </c>
      <c r="AG865">
        <f t="shared" si="109"/>
        <v>1</v>
      </c>
      <c r="AH865">
        <f t="shared" si="109"/>
        <v>0</v>
      </c>
      <c r="AI865">
        <f t="shared" si="109"/>
        <v>0</v>
      </c>
      <c r="AJ865">
        <v>25.929200000000002</v>
      </c>
      <c r="AK865">
        <v>1</v>
      </c>
      <c r="AL865">
        <v>1</v>
      </c>
      <c r="AM865" s="3">
        <v>48</v>
      </c>
    </row>
    <row r="866" spans="1:39" x14ac:dyDescent="0.3">
      <c r="A866">
        <v>864</v>
      </c>
      <c r="B866">
        <v>0</v>
      </c>
      <c r="C866">
        <v>3</v>
      </c>
      <c r="D866" t="s">
        <v>1211</v>
      </c>
      <c r="E866" t="s">
        <v>26</v>
      </c>
      <c r="G866">
        <v>8</v>
      </c>
      <c r="H866">
        <v>2</v>
      </c>
      <c r="I866" t="s">
        <v>265</v>
      </c>
      <c r="J866">
        <v>69.55</v>
      </c>
      <c r="L866" t="s">
        <v>23</v>
      </c>
      <c r="M866" t="s">
        <v>23</v>
      </c>
      <c r="N866" t="str">
        <f t="shared" si="110"/>
        <v>M</v>
      </c>
      <c r="O866">
        <f xml:space="preserve"> IF(J866="",MEDIAN(J:J),J866)</f>
        <v>69.55</v>
      </c>
      <c r="P866">
        <f t="shared" si="111"/>
        <v>11</v>
      </c>
      <c r="Q866">
        <f t="shared" si="112"/>
        <v>1</v>
      </c>
      <c r="R866" t="s">
        <v>33</v>
      </c>
      <c r="S866" t="str">
        <f xml:space="preserve"> VLOOKUP(R866,[1]train_next!$D$3:$E$20,2,FALSE)</f>
        <v>Miss</v>
      </c>
      <c r="T866" s="3">
        <f xml:space="preserve"> IF(F866="",AVERAGEIF(S:S,S866,F:F),F866)</f>
        <v>21.8243661971831</v>
      </c>
      <c r="V866">
        <f t="shared" si="113"/>
        <v>1</v>
      </c>
      <c r="W866">
        <f t="shared" si="114"/>
        <v>0</v>
      </c>
      <c r="X866">
        <f xml:space="preserve"> IF(N866=X$2,1,0)</f>
        <v>1</v>
      </c>
      <c r="Y866">
        <f xml:space="preserve"> IF(N866=Y$2,1,0)</f>
        <v>0</v>
      </c>
      <c r="Z866">
        <f t="shared" si="116"/>
        <v>0</v>
      </c>
      <c r="AA866">
        <f t="shared" si="116"/>
        <v>0</v>
      </c>
      <c r="AB866">
        <f t="shared" si="116"/>
        <v>0</v>
      </c>
      <c r="AC866">
        <f t="shared" si="115"/>
        <v>0</v>
      </c>
      <c r="AD866">
        <f t="shared" si="115"/>
        <v>0</v>
      </c>
      <c r="AE866">
        <f t="shared" si="115"/>
        <v>0</v>
      </c>
      <c r="AF866">
        <f t="shared" si="109"/>
        <v>0</v>
      </c>
      <c r="AG866">
        <f t="shared" si="109"/>
        <v>0</v>
      </c>
      <c r="AH866">
        <f t="shared" si="109"/>
        <v>0</v>
      </c>
      <c r="AI866">
        <f t="shared" si="109"/>
        <v>1</v>
      </c>
      <c r="AJ866">
        <v>69.55</v>
      </c>
      <c r="AK866">
        <v>11</v>
      </c>
      <c r="AL866">
        <v>1</v>
      </c>
      <c r="AM866" s="3">
        <v>21.8243661971831</v>
      </c>
    </row>
    <row r="867" spans="1:39" x14ac:dyDescent="0.3">
      <c r="A867">
        <v>865</v>
      </c>
      <c r="B867">
        <v>0</v>
      </c>
      <c r="C867">
        <v>2</v>
      </c>
      <c r="D867" t="s">
        <v>1212</v>
      </c>
      <c r="E867" t="s">
        <v>21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23</v>
      </c>
      <c r="M867" t="s">
        <v>23</v>
      </c>
      <c r="N867" t="str">
        <f t="shared" si="110"/>
        <v>M</v>
      </c>
      <c r="O867">
        <f xml:space="preserve"> IF(J867="",MEDIAN(J:J),J867)</f>
        <v>13</v>
      </c>
      <c r="P867">
        <f t="shared" si="111"/>
        <v>1</v>
      </c>
      <c r="Q867">
        <f t="shared" si="112"/>
        <v>0</v>
      </c>
      <c r="R867" t="s">
        <v>24</v>
      </c>
      <c r="S867" t="str">
        <f xml:space="preserve"> VLOOKUP(R867,[1]train_next!$D$3:$E$20,2,FALSE)</f>
        <v>Mr</v>
      </c>
      <c r="T867" s="3">
        <f xml:space="preserve"> IF(F867="",AVERAGEIF(S:S,S867,F:F),F867)</f>
        <v>24</v>
      </c>
      <c r="V867">
        <f t="shared" si="113"/>
        <v>1</v>
      </c>
      <c r="W867">
        <f t="shared" si="114"/>
        <v>0</v>
      </c>
      <c r="X867">
        <f xml:space="preserve"> IF(N867=X$2,1,0)</f>
        <v>1</v>
      </c>
      <c r="Y867">
        <f xml:space="preserve"> IF(N867=Y$2,1,0)</f>
        <v>0</v>
      </c>
      <c r="Z867">
        <f t="shared" si="116"/>
        <v>0</v>
      </c>
      <c r="AA867">
        <f t="shared" si="116"/>
        <v>0</v>
      </c>
      <c r="AB867">
        <f t="shared" si="116"/>
        <v>0</v>
      </c>
      <c r="AC867">
        <f t="shared" si="115"/>
        <v>0</v>
      </c>
      <c r="AD867">
        <f t="shared" si="115"/>
        <v>0</v>
      </c>
      <c r="AE867">
        <f t="shared" si="115"/>
        <v>0</v>
      </c>
      <c r="AF867">
        <f t="shared" si="109"/>
        <v>1</v>
      </c>
      <c r="AG867">
        <f t="shared" si="109"/>
        <v>0</v>
      </c>
      <c r="AH867">
        <f t="shared" si="109"/>
        <v>0</v>
      </c>
      <c r="AI867">
        <f t="shared" si="109"/>
        <v>0</v>
      </c>
      <c r="AJ867">
        <v>13</v>
      </c>
      <c r="AK867">
        <v>1</v>
      </c>
      <c r="AL867">
        <v>0</v>
      </c>
      <c r="AM867" s="3">
        <v>24</v>
      </c>
    </row>
    <row r="868" spans="1:39" x14ac:dyDescent="0.3">
      <c r="A868">
        <v>866</v>
      </c>
      <c r="B868">
        <v>1</v>
      </c>
      <c r="C868">
        <v>2</v>
      </c>
      <c r="D868" t="s">
        <v>1213</v>
      </c>
      <c r="E868" t="s">
        <v>26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23</v>
      </c>
      <c r="M868" t="s">
        <v>23</v>
      </c>
      <c r="N868" t="str">
        <f t="shared" si="110"/>
        <v>M</v>
      </c>
      <c r="O868">
        <f xml:space="preserve"> IF(J868="",MEDIAN(J:J),J868)</f>
        <v>13</v>
      </c>
      <c r="P868">
        <f t="shared" si="111"/>
        <v>1</v>
      </c>
      <c r="Q868">
        <f t="shared" si="112"/>
        <v>1</v>
      </c>
      <c r="R868" t="s">
        <v>30</v>
      </c>
      <c r="S868" t="str">
        <f xml:space="preserve"> VLOOKUP(R868,[1]train_next!$D$3:$E$20,2,FALSE)</f>
        <v>Mrs</v>
      </c>
      <c r="T868" s="3">
        <f xml:space="preserve"> IF(F868="",AVERAGEIF(S:S,S868,F:F),F868)</f>
        <v>42</v>
      </c>
      <c r="V868">
        <f t="shared" si="113"/>
        <v>1</v>
      </c>
      <c r="W868">
        <f t="shared" si="114"/>
        <v>0</v>
      </c>
      <c r="X868">
        <f xml:space="preserve"> IF(N868=X$2,1,0)</f>
        <v>1</v>
      </c>
      <c r="Y868">
        <f xml:space="preserve"> IF(N868=Y$2,1,0)</f>
        <v>0</v>
      </c>
      <c r="Z868">
        <f t="shared" si="116"/>
        <v>0</v>
      </c>
      <c r="AA868">
        <f t="shared" si="116"/>
        <v>0</v>
      </c>
      <c r="AB868">
        <f t="shared" si="116"/>
        <v>0</v>
      </c>
      <c r="AC868">
        <f t="shared" si="115"/>
        <v>0</v>
      </c>
      <c r="AD868">
        <f t="shared" si="115"/>
        <v>0</v>
      </c>
      <c r="AE868">
        <f t="shared" si="115"/>
        <v>0</v>
      </c>
      <c r="AF868">
        <f t="shared" si="109"/>
        <v>0</v>
      </c>
      <c r="AG868">
        <f t="shared" si="109"/>
        <v>1</v>
      </c>
      <c r="AH868">
        <f t="shared" si="109"/>
        <v>0</v>
      </c>
      <c r="AI868">
        <f t="shared" si="109"/>
        <v>0</v>
      </c>
      <c r="AJ868">
        <v>13</v>
      </c>
      <c r="AK868">
        <v>1</v>
      </c>
      <c r="AL868">
        <v>1</v>
      </c>
      <c r="AM868" s="3">
        <v>42</v>
      </c>
    </row>
    <row r="869" spans="1:39" x14ac:dyDescent="0.3">
      <c r="A869">
        <v>867</v>
      </c>
      <c r="B869">
        <v>1</v>
      </c>
      <c r="C869">
        <v>2</v>
      </c>
      <c r="D869" t="s">
        <v>1214</v>
      </c>
      <c r="E869" t="s">
        <v>26</v>
      </c>
      <c r="F869">
        <v>27</v>
      </c>
      <c r="G869">
        <v>1</v>
      </c>
      <c r="H869">
        <v>0</v>
      </c>
      <c r="I869" t="s">
        <v>1215</v>
      </c>
      <c r="J869">
        <v>13.8583</v>
      </c>
      <c r="L869" t="s">
        <v>29</v>
      </c>
      <c r="M869" t="s">
        <v>29</v>
      </c>
      <c r="N869" t="str">
        <f t="shared" si="110"/>
        <v>M</v>
      </c>
      <c r="O869">
        <f xml:space="preserve"> IF(J869="",MEDIAN(J:J),J869)</f>
        <v>13.8583</v>
      </c>
      <c r="P869">
        <f t="shared" si="111"/>
        <v>2</v>
      </c>
      <c r="Q869">
        <f t="shared" si="112"/>
        <v>1</v>
      </c>
      <c r="R869" t="s">
        <v>33</v>
      </c>
      <c r="S869" t="str">
        <f xml:space="preserve"> VLOOKUP(R869,[1]train_next!$D$3:$E$20,2,FALSE)</f>
        <v>Miss</v>
      </c>
      <c r="T869" s="3">
        <f xml:space="preserve"> IF(F869="",AVERAGEIF(S:S,S869,F:F),F869)</f>
        <v>27</v>
      </c>
      <c r="V869">
        <f t="shared" si="113"/>
        <v>0</v>
      </c>
      <c r="W869">
        <f t="shared" si="114"/>
        <v>1</v>
      </c>
      <c r="X869">
        <f xml:space="preserve"> IF(N869=X$2,1,0)</f>
        <v>1</v>
      </c>
      <c r="Y869">
        <f xml:space="preserve"> IF(N869=Y$2,1,0)</f>
        <v>0</v>
      </c>
      <c r="Z869">
        <f t="shared" si="116"/>
        <v>0</v>
      </c>
      <c r="AA869">
        <f t="shared" si="116"/>
        <v>0</v>
      </c>
      <c r="AB869">
        <f t="shared" si="116"/>
        <v>0</v>
      </c>
      <c r="AC869">
        <f t="shared" si="115"/>
        <v>0</v>
      </c>
      <c r="AD869">
        <f t="shared" si="115"/>
        <v>0</v>
      </c>
      <c r="AE869">
        <f t="shared" si="115"/>
        <v>0</v>
      </c>
      <c r="AF869">
        <f t="shared" si="109"/>
        <v>0</v>
      </c>
      <c r="AG869">
        <f t="shared" si="109"/>
        <v>0</v>
      </c>
      <c r="AH869">
        <f t="shared" si="109"/>
        <v>0</v>
      </c>
      <c r="AI869">
        <f t="shared" si="109"/>
        <v>1</v>
      </c>
      <c r="AJ869">
        <v>13.8583</v>
      </c>
      <c r="AK869">
        <v>2</v>
      </c>
      <c r="AL869">
        <v>1</v>
      </c>
      <c r="AM869" s="3">
        <v>27</v>
      </c>
    </row>
    <row r="870" spans="1:39" x14ac:dyDescent="0.3">
      <c r="A870">
        <v>868</v>
      </c>
      <c r="B870">
        <v>0</v>
      </c>
      <c r="C870">
        <v>1</v>
      </c>
      <c r="D870" t="s">
        <v>1216</v>
      </c>
      <c r="E870" t="s">
        <v>21</v>
      </c>
      <c r="F870">
        <v>31</v>
      </c>
      <c r="G870">
        <v>0</v>
      </c>
      <c r="H870">
        <v>0</v>
      </c>
      <c r="I870" t="s">
        <v>1217</v>
      </c>
      <c r="J870">
        <v>50.495800000000003</v>
      </c>
      <c r="K870" t="s">
        <v>1218</v>
      </c>
      <c r="L870" t="s">
        <v>23</v>
      </c>
      <c r="M870" t="s">
        <v>23</v>
      </c>
      <c r="N870" t="str">
        <f t="shared" si="110"/>
        <v>A</v>
      </c>
      <c r="O870">
        <f xml:space="preserve"> IF(J870="",MEDIAN(J:J),J870)</f>
        <v>50.495800000000003</v>
      </c>
      <c r="P870">
        <f t="shared" si="111"/>
        <v>1</v>
      </c>
      <c r="Q870">
        <f t="shared" si="112"/>
        <v>0</v>
      </c>
      <c r="R870" t="s">
        <v>24</v>
      </c>
      <c r="S870" t="str">
        <f xml:space="preserve"> VLOOKUP(R870,[1]train_next!$D$3:$E$20,2,FALSE)</f>
        <v>Mr</v>
      </c>
      <c r="T870" s="3">
        <f xml:space="preserve"> IF(F870="",AVERAGEIF(S:S,S870,F:F),F870)</f>
        <v>31</v>
      </c>
      <c r="V870">
        <f t="shared" si="113"/>
        <v>1</v>
      </c>
      <c r="W870">
        <f t="shared" si="114"/>
        <v>0</v>
      </c>
      <c r="X870">
        <f xml:space="preserve"> IF(N870=X$2,1,0)</f>
        <v>0</v>
      </c>
      <c r="Y870">
        <f xml:space="preserve"> IF(N870=Y$2,1,0)</f>
        <v>0</v>
      </c>
      <c r="Z870">
        <f t="shared" si="116"/>
        <v>0</v>
      </c>
      <c r="AA870">
        <f t="shared" si="116"/>
        <v>0</v>
      </c>
      <c r="AB870">
        <f t="shared" si="116"/>
        <v>0</v>
      </c>
      <c r="AC870">
        <f t="shared" si="115"/>
        <v>1</v>
      </c>
      <c r="AD870">
        <f t="shared" si="115"/>
        <v>0</v>
      </c>
      <c r="AE870">
        <f t="shared" si="115"/>
        <v>0</v>
      </c>
      <c r="AF870">
        <f t="shared" si="109"/>
        <v>1</v>
      </c>
      <c r="AG870">
        <f t="shared" si="109"/>
        <v>0</v>
      </c>
      <c r="AH870">
        <f t="shared" si="109"/>
        <v>0</v>
      </c>
      <c r="AI870">
        <f t="shared" si="109"/>
        <v>0</v>
      </c>
      <c r="AJ870">
        <v>50.495800000000003</v>
      </c>
      <c r="AK870">
        <v>1</v>
      </c>
      <c r="AL870">
        <v>0</v>
      </c>
      <c r="AM870" s="3">
        <v>31</v>
      </c>
    </row>
    <row r="871" spans="1:39" x14ac:dyDescent="0.3">
      <c r="A871">
        <v>869</v>
      </c>
      <c r="B871">
        <v>0</v>
      </c>
      <c r="C871">
        <v>3</v>
      </c>
      <c r="D871" t="s">
        <v>1219</v>
      </c>
      <c r="E871" t="s">
        <v>21</v>
      </c>
      <c r="G871">
        <v>0</v>
      </c>
      <c r="H871">
        <v>0</v>
      </c>
      <c r="I871">
        <v>345777</v>
      </c>
      <c r="J871">
        <v>9.5</v>
      </c>
      <c r="L871" t="s">
        <v>23</v>
      </c>
      <c r="M871" t="s">
        <v>23</v>
      </c>
      <c r="N871" t="str">
        <f t="shared" si="110"/>
        <v>M</v>
      </c>
      <c r="O871">
        <f xml:space="preserve"> IF(J871="",MEDIAN(J:J),J871)</f>
        <v>9.5</v>
      </c>
      <c r="P871">
        <f t="shared" si="111"/>
        <v>1</v>
      </c>
      <c r="Q871">
        <f t="shared" si="112"/>
        <v>0</v>
      </c>
      <c r="R871" t="s">
        <v>24</v>
      </c>
      <c r="S871" t="str">
        <f xml:space="preserve"> VLOOKUP(R871,[1]train_next!$D$3:$E$20,2,FALSE)</f>
        <v>Mr</v>
      </c>
      <c r="T871" s="3">
        <f xml:space="preserve"> IF(F871="",AVERAGEIF(S:S,S871,F:F),F871)</f>
        <v>32.252151462994838</v>
      </c>
      <c r="V871">
        <f t="shared" si="113"/>
        <v>1</v>
      </c>
      <c r="W871">
        <f t="shared" si="114"/>
        <v>0</v>
      </c>
      <c r="X871">
        <f xml:space="preserve"> IF(N871=X$2,1,0)</f>
        <v>1</v>
      </c>
      <c r="Y871">
        <f xml:space="preserve"> IF(N871=Y$2,1,0)</f>
        <v>0</v>
      </c>
      <c r="Z871">
        <f t="shared" si="116"/>
        <v>0</v>
      </c>
      <c r="AA871">
        <f t="shared" si="116"/>
        <v>0</v>
      </c>
      <c r="AB871">
        <f t="shared" si="116"/>
        <v>0</v>
      </c>
      <c r="AC871">
        <f t="shared" si="115"/>
        <v>0</v>
      </c>
      <c r="AD871">
        <f t="shared" si="115"/>
        <v>0</v>
      </c>
      <c r="AE871">
        <f t="shared" si="115"/>
        <v>0</v>
      </c>
      <c r="AF871">
        <f t="shared" si="109"/>
        <v>1</v>
      </c>
      <c r="AG871">
        <f t="shared" si="109"/>
        <v>0</v>
      </c>
      <c r="AH871">
        <f t="shared" si="109"/>
        <v>0</v>
      </c>
      <c r="AI871">
        <f t="shared" si="109"/>
        <v>0</v>
      </c>
      <c r="AJ871">
        <v>9.5</v>
      </c>
      <c r="AK871">
        <v>1</v>
      </c>
      <c r="AL871">
        <v>0</v>
      </c>
      <c r="AM871" s="3">
        <v>32.252151462994838</v>
      </c>
    </row>
    <row r="872" spans="1:39" x14ac:dyDescent="0.3">
      <c r="A872">
        <v>870</v>
      </c>
      <c r="B872">
        <v>1</v>
      </c>
      <c r="C872">
        <v>3</v>
      </c>
      <c r="D872" t="s">
        <v>1220</v>
      </c>
      <c r="E872" t="s">
        <v>21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23</v>
      </c>
      <c r="M872" t="s">
        <v>23</v>
      </c>
      <c r="N872" t="str">
        <f t="shared" si="110"/>
        <v>M</v>
      </c>
      <c r="O872">
        <f xml:space="preserve"> IF(J872="",MEDIAN(J:J),J872)</f>
        <v>11.1333</v>
      </c>
      <c r="P872">
        <f t="shared" si="111"/>
        <v>3</v>
      </c>
      <c r="Q872">
        <f t="shared" si="112"/>
        <v>0</v>
      </c>
      <c r="R872" t="s">
        <v>42</v>
      </c>
      <c r="S872" t="str">
        <f xml:space="preserve"> VLOOKUP(R872,[1]train_next!$D$3:$E$20,2,FALSE)</f>
        <v>Master</v>
      </c>
      <c r="T872" s="3">
        <f xml:space="preserve"> IF(F872="",AVERAGEIF(S:S,S872,F:F),F872)</f>
        <v>4</v>
      </c>
      <c r="V872">
        <f t="shared" si="113"/>
        <v>1</v>
      </c>
      <c r="W872">
        <f t="shared" si="114"/>
        <v>0</v>
      </c>
      <c r="X872">
        <f xml:space="preserve"> IF(N872=X$2,1,0)</f>
        <v>1</v>
      </c>
      <c r="Y872">
        <f xml:space="preserve"> IF(N872=Y$2,1,0)</f>
        <v>0</v>
      </c>
      <c r="Z872">
        <f t="shared" si="116"/>
        <v>0</v>
      </c>
      <c r="AA872">
        <f t="shared" si="116"/>
        <v>0</v>
      </c>
      <c r="AB872">
        <f t="shared" si="116"/>
        <v>0</v>
      </c>
      <c r="AC872">
        <f t="shared" si="115"/>
        <v>0</v>
      </c>
      <c r="AD872">
        <f t="shared" si="115"/>
        <v>0</v>
      </c>
      <c r="AE872">
        <f t="shared" si="115"/>
        <v>0</v>
      </c>
      <c r="AF872">
        <f t="shared" si="109"/>
        <v>0</v>
      </c>
      <c r="AG872">
        <f t="shared" si="109"/>
        <v>0</v>
      </c>
      <c r="AH872">
        <f t="shared" si="109"/>
        <v>1</v>
      </c>
      <c r="AI872">
        <f t="shared" si="109"/>
        <v>0</v>
      </c>
      <c r="AJ872">
        <v>11.1333</v>
      </c>
      <c r="AK872">
        <v>3</v>
      </c>
      <c r="AL872">
        <v>0</v>
      </c>
      <c r="AM872" s="3">
        <v>4</v>
      </c>
    </row>
    <row r="873" spans="1:39" x14ac:dyDescent="0.3">
      <c r="A873">
        <v>871</v>
      </c>
      <c r="B873">
        <v>0</v>
      </c>
      <c r="C873">
        <v>3</v>
      </c>
      <c r="D873" t="s">
        <v>1221</v>
      </c>
      <c r="E873" t="s">
        <v>21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23</v>
      </c>
      <c r="M873" t="s">
        <v>23</v>
      </c>
      <c r="N873" t="str">
        <f t="shared" si="110"/>
        <v>M</v>
      </c>
      <c r="O873">
        <f xml:space="preserve"> IF(J873="",MEDIAN(J:J),J873)</f>
        <v>7.8958000000000004</v>
      </c>
      <c r="P873">
        <f t="shared" si="111"/>
        <v>1</v>
      </c>
      <c r="Q873">
        <f t="shared" si="112"/>
        <v>0</v>
      </c>
      <c r="R873" t="s">
        <v>24</v>
      </c>
      <c r="S873" t="str">
        <f xml:space="preserve"> VLOOKUP(R873,[1]train_next!$D$3:$E$20,2,FALSE)</f>
        <v>Mr</v>
      </c>
      <c r="T873" s="3">
        <f xml:space="preserve"> IF(F873="",AVERAGEIF(S:S,S873,F:F),F873)</f>
        <v>26</v>
      </c>
      <c r="V873">
        <f t="shared" si="113"/>
        <v>1</v>
      </c>
      <c r="W873">
        <f t="shared" si="114"/>
        <v>0</v>
      </c>
      <c r="X873">
        <f xml:space="preserve"> IF(N873=X$2,1,0)</f>
        <v>1</v>
      </c>
      <c r="Y873">
        <f xml:space="preserve"> IF(N873=Y$2,1,0)</f>
        <v>0</v>
      </c>
      <c r="Z873">
        <f t="shared" si="116"/>
        <v>0</v>
      </c>
      <c r="AA873">
        <f t="shared" si="116"/>
        <v>0</v>
      </c>
      <c r="AB873">
        <f t="shared" si="116"/>
        <v>0</v>
      </c>
      <c r="AC873">
        <f t="shared" si="115"/>
        <v>0</v>
      </c>
      <c r="AD873">
        <f t="shared" si="115"/>
        <v>0</v>
      </c>
      <c r="AE873">
        <f t="shared" si="115"/>
        <v>0</v>
      </c>
      <c r="AF873">
        <f t="shared" si="109"/>
        <v>1</v>
      </c>
      <c r="AG873">
        <f t="shared" si="109"/>
        <v>0</v>
      </c>
      <c r="AH873">
        <f t="shared" si="109"/>
        <v>0</v>
      </c>
      <c r="AI873">
        <f t="shared" si="109"/>
        <v>0</v>
      </c>
      <c r="AJ873">
        <v>7.8958000000000004</v>
      </c>
      <c r="AK873">
        <v>1</v>
      </c>
      <c r="AL873">
        <v>0</v>
      </c>
      <c r="AM873" s="3">
        <v>26</v>
      </c>
    </row>
    <row r="874" spans="1:39" x14ac:dyDescent="0.3">
      <c r="A874">
        <v>872</v>
      </c>
      <c r="B874">
        <v>1</v>
      </c>
      <c r="C874">
        <v>1</v>
      </c>
      <c r="D874" t="s">
        <v>1222</v>
      </c>
      <c r="E874" t="s">
        <v>26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392</v>
      </c>
      <c r="L874" t="s">
        <v>23</v>
      </c>
      <c r="M874" t="s">
        <v>23</v>
      </c>
      <c r="N874" t="str">
        <f t="shared" si="110"/>
        <v>D</v>
      </c>
      <c r="O874">
        <f xml:space="preserve"> IF(J874="",MEDIAN(J:J),J874)</f>
        <v>52.554200000000002</v>
      </c>
      <c r="P874">
        <f t="shared" si="111"/>
        <v>3</v>
      </c>
      <c r="Q874">
        <f t="shared" si="112"/>
        <v>1</v>
      </c>
      <c r="R874" t="s">
        <v>30</v>
      </c>
      <c r="S874" t="str">
        <f xml:space="preserve"> VLOOKUP(R874,[1]train_next!$D$3:$E$20,2,FALSE)</f>
        <v>Mrs</v>
      </c>
      <c r="T874" s="3">
        <f xml:space="preserve"> IF(F874="",AVERAGEIF(S:S,S874,F:F),F874)</f>
        <v>47</v>
      </c>
      <c r="V874">
        <f t="shared" si="113"/>
        <v>1</v>
      </c>
      <c r="W874">
        <f t="shared" si="114"/>
        <v>0</v>
      </c>
      <c r="X874">
        <f xml:space="preserve"> IF(N874=X$2,1,0)</f>
        <v>0</v>
      </c>
      <c r="Y874">
        <f xml:space="preserve"> IF(N874=Y$2,1,0)</f>
        <v>0</v>
      </c>
      <c r="Z874">
        <f t="shared" si="116"/>
        <v>0</v>
      </c>
      <c r="AA874">
        <f t="shared" si="116"/>
        <v>0</v>
      </c>
      <c r="AB874">
        <f t="shared" si="116"/>
        <v>1</v>
      </c>
      <c r="AC874">
        <f t="shared" si="115"/>
        <v>0</v>
      </c>
      <c r="AD874">
        <f t="shared" si="115"/>
        <v>0</v>
      </c>
      <c r="AE874">
        <f t="shared" si="115"/>
        <v>0</v>
      </c>
      <c r="AF874">
        <f t="shared" si="109"/>
        <v>0</v>
      </c>
      <c r="AG874">
        <f t="shared" si="109"/>
        <v>1</v>
      </c>
      <c r="AH874">
        <f t="shared" si="109"/>
        <v>0</v>
      </c>
      <c r="AI874">
        <f t="shared" si="109"/>
        <v>0</v>
      </c>
      <c r="AJ874">
        <v>52.554200000000002</v>
      </c>
      <c r="AK874">
        <v>3</v>
      </c>
      <c r="AL874">
        <v>1</v>
      </c>
      <c r="AM874" s="3">
        <v>47</v>
      </c>
    </row>
    <row r="875" spans="1:39" x14ac:dyDescent="0.3">
      <c r="A875">
        <v>873</v>
      </c>
      <c r="B875">
        <v>0</v>
      </c>
      <c r="C875">
        <v>1</v>
      </c>
      <c r="D875" t="s">
        <v>1223</v>
      </c>
      <c r="E875" t="s">
        <v>21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979</v>
      </c>
      <c r="L875" t="s">
        <v>23</v>
      </c>
      <c r="M875" t="s">
        <v>23</v>
      </c>
      <c r="N875" t="str">
        <f t="shared" si="110"/>
        <v>B</v>
      </c>
      <c r="O875">
        <f xml:space="preserve"> IF(J875="",MEDIAN(J:J),J875)</f>
        <v>5</v>
      </c>
      <c r="P875">
        <f t="shared" si="111"/>
        <v>1</v>
      </c>
      <c r="Q875">
        <f t="shared" si="112"/>
        <v>0</v>
      </c>
      <c r="R875" t="s">
        <v>24</v>
      </c>
      <c r="S875" t="str">
        <f xml:space="preserve"> VLOOKUP(R875,[1]train_next!$D$3:$E$20,2,FALSE)</f>
        <v>Mr</v>
      </c>
      <c r="T875" s="3">
        <f xml:space="preserve"> IF(F875="",AVERAGEIF(S:S,S875,F:F),F875)</f>
        <v>33</v>
      </c>
      <c r="V875">
        <f t="shared" si="113"/>
        <v>1</v>
      </c>
      <c r="W875">
        <f t="shared" si="114"/>
        <v>0</v>
      </c>
      <c r="X875">
        <f xml:space="preserve"> IF(N875=X$2,1,0)</f>
        <v>0</v>
      </c>
      <c r="Y875">
        <f xml:space="preserve"> IF(N875=Y$2,1,0)</f>
        <v>0</v>
      </c>
      <c r="Z875">
        <f t="shared" si="116"/>
        <v>0</v>
      </c>
      <c r="AA875">
        <f t="shared" si="116"/>
        <v>0</v>
      </c>
      <c r="AB875">
        <f t="shared" si="116"/>
        <v>0</v>
      </c>
      <c r="AC875">
        <f t="shared" si="115"/>
        <v>0</v>
      </c>
      <c r="AD875">
        <f t="shared" si="115"/>
        <v>1</v>
      </c>
      <c r="AE875">
        <f t="shared" si="115"/>
        <v>0</v>
      </c>
      <c r="AF875">
        <f t="shared" si="109"/>
        <v>1</v>
      </c>
      <c r="AG875">
        <f t="shared" si="109"/>
        <v>0</v>
      </c>
      <c r="AH875">
        <f t="shared" si="109"/>
        <v>0</v>
      </c>
      <c r="AI875">
        <f t="shared" si="109"/>
        <v>0</v>
      </c>
      <c r="AJ875">
        <v>5</v>
      </c>
      <c r="AK875">
        <v>1</v>
      </c>
      <c r="AL875">
        <v>0</v>
      </c>
      <c r="AM875" s="3">
        <v>33</v>
      </c>
    </row>
    <row r="876" spans="1:39" x14ac:dyDescent="0.3">
      <c r="A876">
        <v>874</v>
      </c>
      <c r="B876">
        <v>0</v>
      </c>
      <c r="C876">
        <v>3</v>
      </c>
      <c r="D876" t="s">
        <v>1224</v>
      </c>
      <c r="E876" t="s">
        <v>21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23</v>
      </c>
      <c r="M876" t="s">
        <v>23</v>
      </c>
      <c r="N876" t="str">
        <f t="shared" si="110"/>
        <v>M</v>
      </c>
      <c r="O876">
        <f xml:space="preserve"> IF(J876="",MEDIAN(J:J),J876)</f>
        <v>9</v>
      </c>
      <c r="P876">
        <f t="shared" si="111"/>
        <v>1</v>
      </c>
      <c r="Q876">
        <f t="shared" si="112"/>
        <v>0</v>
      </c>
      <c r="R876" t="s">
        <v>24</v>
      </c>
      <c r="S876" t="str">
        <f xml:space="preserve"> VLOOKUP(R876,[1]train_next!$D$3:$E$20,2,FALSE)</f>
        <v>Mr</v>
      </c>
      <c r="T876" s="3">
        <f xml:space="preserve"> IF(F876="",AVERAGEIF(S:S,S876,F:F),F876)</f>
        <v>47</v>
      </c>
      <c r="V876">
        <f t="shared" si="113"/>
        <v>1</v>
      </c>
      <c r="W876">
        <f t="shared" si="114"/>
        <v>0</v>
      </c>
      <c r="X876">
        <f xml:space="preserve"> IF(N876=X$2,1,0)</f>
        <v>1</v>
      </c>
      <c r="Y876">
        <f xml:space="preserve"> IF(N876=Y$2,1,0)</f>
        <v>0</v>
      </c>
      <c r="Z876">
        <f t="shared" si="116"/>
        <v>0</v>
      </c>
      <c r="AA876">
        <f t="shared" si="116"/>
        <v>0</v>
      </c>
      <c r="AB876">
        <f t="shared" si="116"/>
        <v>0</v>
      </c>
      <c r="AC876">
        <f t="shared" si="115"/>
        <v>0</v>
      </c>
      <c r="AD876">
        <f t="shared" si="115"/>
        <v>0</v>
      </c>
      <c r="AE876">
        <f t="shared" si="115"/>
        <v>0</v>
      </c>
      <c r="AF876">
        <f t="shared" si="109"/>
        <v>1</v>
      </c>
      <c r="AG876">
        <f t="shared" si="109"/>
        <v>0</v>
      </c>
      <c r="AH876">
        <f t="shared" si="109"/>
        <v>0</v>
      </c>
      <c r="AI876">
        <f t="shared" si="109"/>
        <v>0</v>
      </c>
      <c r="AJ876">
        <v>9</v>
      </c>
      <c r="AK876">
        <v>1</v>
      </c>
      <c r="AL876">
        <v>0</v>
      </c>
      <c r="AM876" s="3">
        <v>47</v>
      </c>
    </row>
    <row r="877" spans="1:39" x14ac:dyDescent="0.3">
      <c r="A877">
        <v>875</v>
      </c>
      <c r="B877">
        <v>1</v>
      </c>
      <c r="C877">
        <v>2</v>
      </c>
      <c r="D877" t="s">
        <v>1225</v>
      </c>
      <c r="E877" t="s">
        <v>26</v>
      </c>
      <c r="F877">
        <v>28</v>
      </c>
      <c r="G877">
        <v>1</v>
      </c>
      <c r="H877">
        <v>0</v>
      </c>
      <c r="I877" t="s">
        <v>480</v>
      </c>
      <c r="J877">
        <v>24</v>
      </c>
      <c r="L877" t="s">
        <v>29</v>
      </c>
      <c r="M877" t="s">
        <v>29</v>
      </c>
      <c r="N877" t="str">
        <f t="shared" si="110"/>
        <v>M</v>
      </c>
      <c r="O877">
        <f xml:space="preserve"> IF(J877="",MEDIAN(J:J),J877)</f>
        <v>24</v>
      </c>
      <c r="P877">
        <f t="shared" si="111"/>
        <v>2</v>
      </c>
      <c r="Q877">
        <f t="shared" si="112"/>
        <v>1</v>
      </c>
      <c r="R877" t="s">
        <v>30</v>
      </c>
      <c r="S877" t="str">
        <f xml:space="preserve"> VLOOKUP(R877,[1]train_next!$D$3:$E$20,2,FALSE)</f>
        <v>Mrs</v>
      </c>
      <c r="T877" s="3">
        <f xml:space="preserve"> IF(F877="",AVERAGEIF(S:S,S877,F:F),F877)</f>
        <v>28</v>
      </c>
      <c r="V877">
        <f t="shared" si="113"/>
        <v>0</v>
      </c>
      <c r="W877">
        <f t="shared" si="114"/>
        <v>1</v>
      </c>
      <c r="X877">
        <f xml:space="preserve"> IF(N877=X$2,1,0)</f>
        <v>1</v>
      </c>
      <c r="Y877">
        <f xml:space="preserve"> IF(N877=Y$2,1,0)</f>
        <v>0</v>
      </c>
      <c r="Z877">
        <f t="shared" si="116"/>
        <v>0</v>
      </c>
      <c r="AA877">
        <f t="shared" si="116"/>
        <v>0</v>
      </c>
      <c r="AB877">
        <f t="shared" si="116"/>
        <v>0</v>
      </c>
      <c r="AC877">
        <f t="shared" si="115"/>
        <v>0</v>
      </c>
      <c r="AD877">
        <f t="shared" si="115"/>
        <v>0</v>
      </c>
      <c r="AE877">
        <f t="shared" si="115"/>
        <v>0</v>
      </c>
      <c r="AF877">
        <f t="shared" si="109"/>
        <v>0</v>
      </c>
      <c r="AG877">
        <f t="shared" si="109"/>
        <v>1</v>
      </c>
      <c r="AH877">
        <f t="shared" si="109"/>
        <v>0</v>
      </c>
      <c r="AI877">
        <f t="shared" si="109"/>
        <v>0</v>
      </c>
      <c r="AJ877">
        <v>24</v>
      </c>
      <c r="AK877">
        <v>2</v>
      </c>
      <c r="AL877">
        <v>1</v>
      </c>
      <c r="AM877" s="3">
        <v>28</v>
      </c>
    </row>
    <row r="878" spans="1:39" x14ac:dyDescent="0.3">
      <c r="A878">
        <v>876</v>
      </c>
      <c r="B878">
        <v>1</v>
      </c>
      <c r="C878">
        <v>3</v>
      </c>
      <c r="D878" t="s">
        <v>1226</v>
      </c>
      <c r="E878" t="s">
        <v>26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29</v>
      </c>
      <c r="M878" t="s">
        <v>29</v>
      </c>
      <c r="N878" t="str">
        <f t="shared" si="110"/>
        <v>M</v>
      </c>
      <c r="O878">
        <f xml:space="preserve"> IF(J878="",MEDIAN(J:J),J878)</f>
        <v>7.2249999999999996</v>
      </c>
      <c r="P878">
        <f t="shared" si="111"/>
        <v>1</v>
      </c>
      <c r="Q878">
        <f t="shared" si="112"/>
        <v>1</v>
      </c>
      <c r="R878" t="s">
        <v>33</v>
      </c>
      <c r="S878" t="str">
        <f xml:space="preserve"> VLOOKUP(R878,[1]train_next!$D$3:$E$20,2,FALSE)</f>
        <v>Miss</v>
      </c>
      <c r="T878" s="3">
        <f xml:space="preserve"> IF(F878="",AVERAGEIF(S:S,S878,F:F),F878)</f>
        <v>15</v>
      </c>
      <c r="V878">
        <f t="shared" si="113"/>
        <v>0</v>
      </c>
      <c r="W878">
        <f t="shared" si="114"/>
        <v>1</v>
      </c>
      <c r="X878">
        <f xml:space="preserve"> IF(N878=X$2,1,0)</f>
        <v>1</v>
      </c>
      <c r="Y878">
        <f xml:space="preserve"> IF(N878=Y$2,1,0)</f>
        <v>0</v>
      </c>
      <c r="Z878">
        <f t="shared" si="116"/>
        <v>0</v>
      </c>
      <c r="AA878">
        <f t="shared" si="116"/>
        <v>0</v>
      </c>
      <c r="AB878">
        <f t="shared" si="116"/>
        <v>0</v>
      </c>
      <c r="AC878">
        <f t="shared" si="115"/>
        <v>0</v>
      </c>
      <c r="AD878">
        <f t="shared" si="115"/>
        <v>0</v>
      </c>
      <c r="AE878">
        <f t="shared" si="115"/>
        <v>0</v>
      </c>
      <c r="AF878">
        <f t="shared" si="109"/>
        <v>0</v>
      </c>
      <c r="AG878">
        <f t="shared" si="109"/>
        <v>0</v>
      </c>
      <c r="AH878">
        <f t="shared" si="109"/>
        <v>0</v>
      </c>
      <c r="AI878">
        <f t="shared" si="109"/>
        <v>1</v>
      </c>
      <c r="AJ878">
        <v>7.2249999999999996</v>
      </c>
      <c r="AK878">
        <v>1</v>
      </c>
      <c r="AL878">
        <v>1</v>
      </c>
      <c r="AM878" s="3">
        <v>15</v>
      </c>
    </row>
    <row r="879" spans="1:39" x14ac:dyDescent="0.3">
      <c r="A879">
        <v>877</v>
      </c>
      <c r="B879">
        <v>0</v>
      </c>
      <c r="C879">
        <v>3</v>
      </c>
      <c r="D879" t="s">
        <v>1227</v>
      </c>
      <c r="E879" t="s">
        <v>21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23</v>
      </c>
      <c r="M879" t="s">
        <v>23</v>
      </c>
      <c r="N879" t="str">
        <f t="shared" si="110"/>
        <v>M</v>
      </c>
      <c r="O879">
        <f xml:space="preserve"> IF(J879="",MEDIAN(J:J),J879)</f>
        <v>9.8458000000000006</v>
      </c>
      <c r="P879">
        <f t="shared" si="111"/>
        <v>1</v>
      </c>
      <c r="Q879">
        <f t="shared" si="112"/>
        <v>0</v>
      </c>
      <c r="R879" t="s">
        <v>24</v>
      </c>
      <c r="S879" t="str">
        <f xml:space="preserve"> VLOOKUP(R879,[1]train_next!$D$3:$E$20,2,FALSE)</f>
        <v>Mr</v>
      </c>
      <c r="T879" s="3">
        <f xml:space="preserve"> IF(F879="",AVERAGEIF(S:S,S879,F:F),F879)</f>
        <v>20</v>
      </c>
      <c r="V879">
        <f t="shared" si="113"/>
        <v>1</v>
      </c>
      <c r="W879">
        <f t="shared" si="114"/>
        <v>0</v>
      </c>
      <c r="X879">
        <f xml:space="preserve"> IF(N879=X$2,1,0)</f>
        <v>1</v>
      </c>
      <c r="Y879">
        <f xml:space="preserve"> IF(N879=Y$2,1,0)</f>
        <v>0</v>
      </c>
      <c r="Z879">
        <f t="shared" si="116"/>
        <v>0</v>
      </c>
      <c r="AA879">
        <f t="shared" si="116"/>
        <v>0</v>
      </c>
      <c r="AB879">
        <f t="shared" si="116"/>
        <v>0</v>
      </c>
      <c r="AC879">
        <f t="shared" si="115"/>
        <v>0</v>
      </c>
      <c r="AD879">
        <f t="shared" si="115"/>
        <v>0</v>
      </c>
      <c r="AE879">
        <f t="shared" si="115"/>
        <v>0</v>
      </c>
      <c r="AF879">
        <f t="shared" si="109"/>
        <v>1</v>
      </c>
      <c r="AG879">
        <f t="shared" si="109"/>
        <v>0</v>
      </c>
      <c r="AH879">
        <f t="shared" si="109"/>
        <v>0</v>
      </c>
      <c r="AI879">
        <f t="shared" si="109"/>
        <v>0</v>
      </c>
      <c r="AJ879">
        <v>9.8458000000000006</v>
      </c>
      <c r="AK879">
        <v>1</v>
      </c>
      <c r="AL879">
        <v>0</v>
      </c>
      <c r="AM879" s="3">
        <v>20</v>
      </c>
    </row>
    <row r="880" spans="1:39" x14ac:dyDescent="0.3">
      <c r="A880">
        <v>878</v>
      </c>
      <c r="B880">
        <v>0</v>
      </c>
      <c r="C880">
        <v>3</v>
      </c>
      <c r="D880" t="s">
        <v>1228</v>
      </c>
      <c r="E880" t="s">
        <v>21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23</v>
      </c>
      <c r="M880" t="s">
        <v>23</v>
      </c>
      <c r="N880" t="str">
        <f t="shared" si="110"/>
        <v>M</v>
      </c>
      <c r="O880">
        <f xml:space="preserve"> IF(J880="",MEDIAN(J:J),J880)</f>
        <v>7.8958000000000004</v>
      </c>
      <c r="P880">
        <f t="shared" si="111"/>
        <v>1</v>
      </c>
      <c r="Q880">
        <f t="shared" si="112"/>
        <v>0</v>
      </c>
      <c r="R880" t="s">
        <v>24</v>
      </c>
      <c r="S880" t="str">
        <f xml:space="preserve"> VLOOKUP(R880,[1]train_next!$D$3:$E$20,2,FALSE)</f>
        <v>Mr</v>
      </c>
      <c r="T880" s="3">
        <f xml:space="preserve"> IF(F880="",AVERAGEIF(S:S,S880,F:F),F880)</f>
        <v>19</v>
      </c>
      <c r="V880">
        <f t="shared" si="113"/>
        <v>1</v>
      </c>
      <c r="W880">
        <f t="shared" si="114"/>
        <v>0</v>
      </c>
      <c r="X880">
        <f xml:space="preserve"> IF(N880=X$2,1,0)</f>
        <v>1</v>
      </c>
      <c r="Y880">
        <f xml:space="preserve"> IF(N880=Y$2,1,0)</f>
        <v>0</v>
      </c>
      <c r="Z880">
        <f t="shared" si="116"/>
        <v>0</v>
      </c>
      <c r="AA880">
        <f t="shared" si="116"/>
        <v>0</v>
      </c>
      <c r="AB880">
        <f t="shared" si="116"/>
        <v>0</v>
      </c>
      <c r="AC880">
        <f t="shared" si="115"/>
        <v>0</v>
      </c>
      <c r="AD880">
        <f t="shared" si="115"/>
        <v>0</v>
      </c>
      <c r="AE880">
        <f t="shared" si="115"/>
        <v>0</v>
      </c>
      <c r="AF880">
        <f t="shared" si="109"/>
        <v>1</v>
      </c>
      <c r="AG880">
        <f t="shared" si="109"/>
        <v>0</v>
      </c>
      <c r="AH880">
        <f t="shared" si="109"/>
        <v>0</v>
      </c>
      <c r="AI880">
        <f t="shared" si="109"/>
        <v>0</v>
      </c>
      <c r="AJ880">
        <v>7.8958000000000004</v>
      </c>
      <c r="AK880">
        <v>1</v>
      </c>
      <c r="AL880">
        <v>0</v>
      </c>
      <c r="AM880" s="3">
        <v>19</v>
      </c>
    </row>
    <row r="881" spans="1:39" x14ac:dyDescent="0.3">
      <c r="A881">
        <v>879</v>
      </c>
      <c r="B881">
        <v>0</v>
      </c>
      <c r="C881">
        <v>3</v>
      </c>
      <c r="D881" t="s">
        <v>1229</v>
      </c>
      <c r="E881" t="s">
        <v>21</v>
      </c>
      <c r="G881">
        <v>0</v>
      </c>
      <c r="H881">
        <v>0</v>
      </c>
      <c r="I881">
        <v>349217</v>
      </c>
      <c r="J881">
        <v>7.8958000000000004</v>
      </c>
      <c r="L881" t="s">
        <v>23</v>
      </c>
      <c r="M881" t="s">
        <v>23</v>
      </c>
      <c r="N881" t="str">
        <f t="shared" si="110"/>
        <v>M</v>
      </c>
      <c r="O881">
        <f xml:space="preserve"> IF(J881="",MEDIAN(J:J),J881)</f>
        <v>7.8958000000000004</v>
      </c>
      <c r="P881">
        <f t="shared" si="111"/>
        <v>1</v>
      </c>
      <c r="Q881">
        <f t="shared" si="112"/>
        <v>0</v>
      </c>
      <c r="R881" t="s">
        <v>24</v>
      </c>
      <c r="S881" t="str">
        <f xml:space="preserve"> VLOOKUP(R881,[1]train_next!$D$3:$E$20,2,FALSE)</f>
        <v>Mr</v>
      </c>
      <c r="T881" s="3">
        <f xml:space="preserve"> IF(F881="",AVERAGEIF(S:S,S881,F:F),F881)</f>
        <v>32.252151462994838</v>
      </c>
      <c r="V881">
        <f t="shared" si="113"/>
        <v>1</v>
      </c>
      <c r="W881">
        <f t="shared" si="114"/>
        <v>0</v>
      </c>
      <c r="X881">
        <f xml:space="preserve"> IF(N881=X$2,1,0)</f>
        <v>1</v>
      </c>
      <c r="Y881">
        <f xml:space="preserve"> IF(N881=Y$2,1,0)</f>
        <v>0</v>
      </c>
      <c r="Z881">
        <f t="shared" si="116"/>
        <v>0</v>
      </c>
      <c r="AA881">
        <f t="shared" si="116"/>
        <v>0</v>
      </c>
      <c r="AB881">
        <f t="shared" si="116"/>
        <v>0</v>
      </c>
      <c r="AC881">
        <f t="shared" si="115"/>
        <v>0</v>
      </c>
      <c r="AD881">
        <f t="shared" si="115"/>
        <v>0</v>
      </c>
      <c r="AE881">
        <f t="shared" si="115"/>
        <v>0</v>
      </c>
      <c r="AF881">
        <f t="shared" si="109"/>
        <v>1</v>
      </c>
      <c r="AG881">
        <f t="shared" si="109"/>
        <v>0</v>
      </c>
      <c r="AH881">
        <f t="shared" si="109"/>
        <v>0</v>
      </c>
      <c r="AI881">
        <f t="shared" si="109"/>
        <v>0</v>
      </c>
      <c r="AJ881">
        <v>7.8958000000000004</v>
      </c>
      <c r="AK881">
        <v>1</v>
      </c>
      <c r="AL881">
        <v>0</v>
      </c>
      <c r="AM881" s="3">
        <v>32.252151462994838</v>
      </c>
    </row>
    <row r="882" spans="1:39" x14ac:dyDescent="0.3">
      <c r="A882">
        <v>880</v>
      </c>
      <c r="B882">
        <v>1</v>
      </c>
      <c r="C882">
        <v>1</v>
      </c>
      <c r="D882" t="s">
        <v>1230</v>
      </c>
      <c r="E882" t="s">
        <v>26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1231</v>
      </c>
      <c r="L882" t="s">
        <v>29</v>
      </c>
      <c r="M882" t="s">
        <v>29</v>
      </c>
      <c r="N882" t="str">
        <f t="shared" si="110"/>
        <v>C</v>
      </c>
      <c r="O882">
        <f xml:space="preserve"> IF(J882="",MEDIAN(J:J),J882)</f>
        <v>83.158299999999997</v>
      </c>
      <c r="P882">
        <f t="shared" si="111"/>
        <v>2</v>
      </c>
      <c r="Q882">
        <f t="shared" si="112"/>
        <v>1</v>
      </c>
      <c r="R882" t="s">
        <v>30</v>
      </c>
      <c r="S882" t="str">
        <f xml:space="preserve"> VLOOKUP(R882,[1]train_next!$D$3:$E$20,2,FALSE)</f>
        <v>Mrs</v>
      </c>
      <c r="T882" s="3">
        <f xml:space="preserve"> IF(F882="",AVERAGEIF(S:S,S882,F:F),F882)</f>
        <v>56</v>
      </c>
      <c r="V882">
        <f t="shared" si="113"/>
        <v>0</v>
      </c>
      <c r="W882">
        <f t="shared" si="114"/>
        <v>1</v>
      </c>
      <c r="X882">
        <f xml:space="preserve"> IF(N882=X$2,1,0)</f>
        <v>0</v>
      </c>
      <c r="Y882">
        <f xml:space="preserve"> IF(N882=Y$2,1,0)</f>
        <v>1</v>
      </c>
      <c r="Z882">
        <f t="shared" si="116"/>
        <v>0</v>
      </c>
      <c r="AA882">
        <f t="shared" si="116"/>
        <v>0</v>
      </c>
      <c r="AB882">
        <f t="shared" si="116"/>
        <v>0</v>
      </c>
      <c r="AC882">
        <f t="shared" si="115"/>
        <v>0</v>
      </c>
      <c r="AD882">
        <f t="shared" si="115"/>
        <v>0</v>
      </c>
      <c r="AE882">
        <f t="shared" si="115"/>
        <v>0</v>
      </c>
      <c r="AF882">
        <f t="shared" si="109"/>
        <v>0</v>
      </c>
      <c r="AG882">
        <f t="shared" si="109"/>
        <v>1</v>
      </c>
      <c r="AH882">
        <f t="shared" si="109"/>
        <v>0</v>
      </c>
      <c r="AI882">
        <f t="shared" si="109"/>
        <v>0</v>
      </c>
      <c r="AJ882">
        <v>83.158299999999997</v>
      </c>
      <c r="AK882">
        <v>2</v>
      </c>
      <c r="AL882">
        <v>1</v>
      </c>
      <c r="AM882" s="3">
        <v>56</v>
      </c>
    </row>
    <row r="883" spans="1:39" x14ac:dyDescent="0.3">
      <c r="A883">
        <v>881</v>
      </c>
      <c r="B883">
        <v>1</v>
      </c>
      <c r="C883">
        <v>2</v>
      </c>
      <c r="D883" t="s">
        <v>1232</v>
      </c>
      <c r="E883" t="s">
        <v>26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23</v>
      </c>
      <c r="M883" t="s">
        <v>23</v>
      </c>
      <c r="N883" t="str">
        <f t="shared" si="110"/>
        <v>M</v>
      </c>
      <c r="O883">
        <f xml:space="preserve"> IF(J883="",MEDIAN(J:J),J883)</f>
        <v>26</v>
      </c>
      <c r="P883">
        <f t="shared" si="111"/>
        <v>2</v>
      </c>
      <c r="Q883">
        <f t="shared" si="112"/>
        <v>1</v>
      </c>
      <c r="R883" t="s">
        <v>30</v>
      </c>
      <c r="S883" t="str">
        <f xml:space="preserve"> VLOOKUP(R883,[1]train_next!$D$3:$E$20,2,FALSE)</f>
        <v>Mrs</v>
      </c>
      <c r="T883" s="3">
        <f xml:space="preserve"> IF(F883="",AVERAGEIF(S:S,S883,F:F),F883)</f>
        <v>25</v>
      </c>
      <c r="V883">
        <f t="shared" si="113"/>
        <v>1</v>
      </c>
      <c r="W883">
        <f t="shared" si="114"/>
        <v>0</v>
      </c>
      <c r="X883">
        <f xml:space="preserve"> IF(N883=X$2,1,0)</f>
        <v>1</v>
      </c>
      <c r="Y883">
        <f xml:space="preserve"> IF(N883=Y$2,1,0)</f>
        <v>0</v>
      </c>
      <c r="Z883">
        <f t="shared" si="116"/>
        <v>0</v>
      </c>
      <c r="AA883">
        <f t="shared" si="116"/>
        <v>0</v>
      </c>
      <c r="AB883">
        <f t="shared" si="116"/>
        <v>0</v>
      </c>
      <c r="AC883">
        <f t="shared" si="115"/>
        <v>0</v>
      </c>
      <c r="AD883">
        <f t="shared" si="115"/>
        <v>0</v>
      </c>
      <c r="AE883">
        <f t="shared" si="115"/>
        <v>0</v>
      </c>
      <c r="AF883">
        <f t="shared" ref="AF883:AI933" si="117" xml:space="preserve"> IF($S883 = AF$2,1,0)</f>
        <v>0</v>
      </c>
      <c r="AG883">
        <f t="shared" si="117"/>
        <v>1</v>
      </c>
      <c r="AH883">
        <f t="shared" si="117"/>
        <v>0</v>
      </c>
      <c r="AI883">
        <f t="shared" si="117"/>
        <v>0</v>
      </c>
      <c r="AJ883">
        <v>26</v>
      </c>
      <c r="AK883">
        <v>2</v>
      </c>
      <c r="AL883">
        <v>1</v>
      </c>
      <c r="AM883" s="3">
        <v>25</v>
      </c>
    </row>
    <row r="884" spans="1:39" x14ac:dyDescent="0.3">
      <c r="A884">
        <v>882</v>
      </c>
      <c r="B884">
        <v>0</v>
      </c>
      <c r="C884">
        <v>3</v>
      </c>
      <c r="D884" t="s">
        <v>1233</v>
      </c>
      <c r="E884" t="s">
        <v>21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23</v>
      </c>
      <c r="M884" t="s">
        <v>23</v>
      </c>
      <c r="N884" t="str">
        <f t="shared" si="110"/>
        <v>M</v>
      </c>
      <c r="O884">
        <f xml:space="preserve"> IF(J884="",MEDIAN(J:J),J884)</f>
        <v>7.8958000000000004</v>
      </c>
      <c r="P884">
        <f t="shared" si="111"/>
        <v>1</v>
      </c>
      <c r="Q884">
        <f t="shared" si="112"/>
        <v>0</v>
      </c>
      <c r="R884" t="s">
        <v>24</v>
      </c>
      <c r="S884" t="str">
        <f xml:space="preserve"> VLOOKUP(R884,[1]train_next!$D$3:$E$20,2,FALSE)</f>
        <v>Mr</v>
      </c>
      <c r="T884" s="3">
        <f xml:space="preserve"> IF(F884="",AVERAGEIF(S:S,S884,F:F),F884)</f>
        <v>33</v>
      </c>
      <c r="V884">
        <f t="shared" si="113"/>
        <v>1</v>
      </c>
      <c r="W884">
        <f t="shared" si="114"/>
        <v>0</v>
      </c>
      <c r="X884">
        <f xml:space="preserve"> IF(N884=X$2,1,0)</f>
        <v>1</v>
      </c>
      <c r="Y884">
        <f xml:space="preserve"> IF(N884=Y$2,1,0)</f>
        <v>0</v>
      </c>
      <c r="Z884">
        <f t="shared" si="116"/>
        <v>0</v>
      </c>
      <c r="AA884">
        <f t="shared" si="116"/>
        <v>0</v>
      </c>
      <c r="AB884">
        <f t="shared" si="116"/>
        <v>0</v>
      </c>
      <c r="AC884">
        <f t="shared" si="115"/>
        <v>0</v>
      </c>
      <c r="AD884">
        <f t="shared" si="115"/>
        <v>0</v>
      </c>
      <c r="AE884">
        <f t="shared" si="115"/>
        <v>0</v>
      </c>
      <c r="AF884">
        <f t="shared" si="117"/>
        <v>1</v>
      </c>
      <c r="AG884">
        <f t="shared" si="117"/>
        <v>0</v>
      </c>
      <c r="AH884">
        <f t="shared" si="117"/>
        <v>0</v>
      </c>
      <c r="AI884">
        <f t="shared" si="117"/>
        <v>0</v>
      </c>
      <c r="AJ884">
        <v>7.8958000000000004</v>
      </c>
      <c r="AK884">
        <v>1</v>
      </c>
      <c r="AL884">
        <v>0</v>
      </c>
      <c r="AM884" s="3">
        <v>33</v>
      </c>
    </row>
    <row r="885" spans="1:39" x14ac:dyDescent="0.3">
      <c r="A885">
        <v>883</v>
      </c>
      <c r="B885">
        <v>0</v>
      </c>
      <c r="C885">
        <v>3</v>
      </c>
      <c r="D885" t="s">
        <v>1234</v>
      </c>
      <c r="E885" t="s">
        <v>26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23</v>
      </c>
      <c r="M885" t="s">
        <v>23</v>
      </c>
      <c r="N885" t="str">
        <f t="shared" si="110"/>
        <v>M</v>
      </c>
      <c r="O885">
        <f xml:space="preserve"> IF(J885="",MEDIAN(J:J),J885)</f>
        <v>10.5167</v>
      </c>
      <c r="P885">
        <f t="shared" si="111"/>
        <v>1</v>
      </c>
      <c r="Q885">
        <f t="shared" si="112"/>
        <v>1</v>
      </c>
      <c r="R885" t="s">
        <v>33</v>
      </c>
      <c r="S885" t="str">
        <f xml:space="preserve"> VLOOKUP(R885,[1]train_next!$D$3:$E$20,2,FALSE)</f>
        <v>Miss</v>
      </c>
      <c r="T885" s="3">
        <f xml:space="preserve"> IF(F885="",AVERAGEIF(S:S,S885,F:F),F885)</f>
        <v>22</v>
      </c>
      <c r="V885">
        <f t="shared" si="113"/>
        <v>1</v>
      </c>
      <c r="W885">
        <f t="shared" si="114"/>
        <v>0</v>
      </c>
      <c r="X885">
        <f xml:space="preserve"> IF(N885=X$2,1,0)</f>
        <v>1</v>
      </c>
      <c r="Y885">
        <f xml:space="preserve"> IF(N885=Y$2,1,0)</f>
        <v>0</v>
      </c>
      <c r="Z885">
        <f t="shared" si="116"/>
        <v>0</v>
      </c>
      <c r="AA885">
        <f t="shared" si="116"/>
        <v>0</v>
      </c>
      <c r="AB885">
        <f t="shared" si="116"/>
        <v>0</v>
      </c>
      <c r="AC885">
        <f t="shared" si="115"/>
        <v>0</v>
      </c>
      <c r="AD885">
        <f t="shared" si="115"/>
        <v>0</v>
      </c>
      <c r="AE885">
        <f t="shared" si="115"/>
        <v>0</v>
      </c>
      <c r="AF885">
        <f t="shared" si="117"/>
        <v>0</v>
      </c>
      <c r="AG885">
        <f t="shared" si="117"/>
        <v>0</v>
      </c>
      <c r="AH885">
        <f t="shared" si="117"/>
        <v>0</v>
      </c>
      <c r="AI885">
        <f t="shared" si="117"/>
        <v>1</v>
      </c>
      <c r="AJ885">
        <v>10.5167</v>
      </c>
      <c r="AK885">
        <v>1</v>
      </c>
      <c r="AL885">
        <v>1</v>
      </c>
      <c r="AM885" s="3">
        <v>22</v>
      </c>
    </row>
    <row r="886" spans="1:39" x14ac:dyDescent="0.3">
      <c r="A886">
        <v>884</v>
      </c>
      <c r="B886">
        <v>0</v>
      </c>
      <c r="C886">
        <v>2</v>
      </c>
      <c r="D886" t="s">
        <v>1235</v>
      </c>
      <c r="E886" t="s">
        <v>21</v>
      </c>
      <c r="F886">
        <v>28</v>
      </c>
      <c r="G886">
        <v>0</v>
      </c>
      <c r="H886">
        <v>0</v>
      </c>
      <c r="I886" t="s">
        <v>1236</v>
      </c>
      <c r="J886">
        <v>10.5</v>
      </c>
      <c r="L886" t="s">
        <v>23</v>
      </c>
      <c r="M886" t="s">
        <v>23</v>
      </c>
      <c r="N886" t="str">
        <f t="shared" si="110"/>
        <v>M</v>
      </c>
      <c r="O886">
        <f xml:space="preserve"> IF(J886="",MEDIAN(J:J),J886)</f>
        <v>10.5</v>
      </c>
      <c r="P886">
        <f t="shared" si="111"/>
        <v>1</v>
      </c>
      <c r="Q886">
        <f t="shared" si="112"/>
        <v>0</v>
      </c>
      <c r="R886" t="s">
        <v>24</v>
      </c>
      <c r="S886" t="str">
        <f xml:space="preserve"> VLOOKUP(R886,[1]train_next!$D$3:$E$20,2,FALSE)</f>
        <v>Mr</v>
      </c>
      <c r="T886" s="3">
        <f xml:space="preserve"> IF(F886="",AVERAGEIF(S:S,S886,F:F),F886)</f>
        <v>28</v>
      </c>
      <c r="V886">
        <f t="shared" si="113"/>
        <v>1</v>
      </c>
      <c r="W886">
        <f t="shared" si="114"/>
        <v>0</v>
      </c>
      <c r="X886">
        <f xml:space="preserve"> IF(N886=X$2,1,0)</f>
        <v>1</v>
      </c>
      <c r="Y886">
        <f xml:space="preserve"> IF(N886=Y$2,1,0)</f>
        <v>0</v>
      </c>
      <c r="Z886">
        <f t="shared" si="116"/>
        <v>0</v>
      </c>
      <c r="AA886">
        <f t="shared" si="116"/>
        <v>0</v>
      </c>
      <c r="AB886">
        <f t="shared" si="116"/>
        <v>0</v>
      </c>
      <c r="AC886">
        <f t="shared" si="115"/>
        <v>0</v>
      </c>
      <c r="AD886">
        <f t="shared" si="115"/>
        <v>0</v>
      </c>
      <c r="AE886">
        <f t="shared" si="115"/>
        <v>0</v>
      </c>
      <c r="AF886">
        <f t="shared" si="117"/>
        <v>1</v>
      </c>
      <c r="AG886">
        <f t="shared" si="117"/>
        <v>0</v>
      </c>
      <c r="AH886">
        <f t="shared" si="117"/>
        <v>0</v>
      </c>
      <c r="AI886">
        <f t="shared" si="117"/>
        <v>0</v>
      </c>
      <c r="AJ886">
        <v>10.5</v>
      </c>
      <c r="AK886">
        <v>1</v>
      </c>
      <c r="AL886">
        <v>0</v>
      </c>
      <c r="AM886" s="3">
        <v>28</v>
      </c>
    </row>
    <row r="887" spans="1:39" x14ac:dyDescent="0.3">
      <c r="A887">
        <v>885</v>
      </c>
      <c r="B887">
        <v>0</v>
      </c>
      <c r="C887">
        <v>3</v>
      </c>
      <c r="D887" t="s">
        <v>1237</v>
      </c>
      <c r="E887" t="s">
        <v>21</v>
      </c>
      <c r="F887">
        <v>25</v>
      </c>
      <c r="G887">
        <v>0</v>
      </c>
      <c r="H887">
        <v>0</v>
      </c>
      <c r="I887" t="s">
        <v>1238</v>
      </c>
      <c r="J887">
        <v>7.05</v>
      </c>
      <c r="L887" t="s">
        <v>23</v>
      </c>
      <c r="M887" t="s">
        <v>23</v>
      </c>
      <c r="N887" t="str">
        <f t="shared" si="110"/>
        <v>M</v>
      </c>
      <c r="O887">
        <f xml:space="preserve"> IF(J887="",MEDIAN(J:J),J887)</f>
        <v>7.05</v>
      </c>
      <c r="P887">
        <f t="shared" si="111"/>
        <v>1</v>
      </c>
      <c r="Q887">
        <f t="shared" si="112"/>
        <v>0</v>
      </c>
      <c r="R887" t="s">
        <v>24</v>
      </c>
      <c r="S887" t="str">
        <f xml:space="preserve"> VLOOKUP(R887,[1]train_next!$D$3:$E$20,2,FALSE)</f>
        <v>Mr</v>
      </c>
      <c r="T887" s="3">
        <f xml:space="preserve"> IF(F887="",AVERAGEIF(S:S,S887,F:F),F887)</f>
        <v>25</v>
      </c>
      <c r="V887">
        <f t="shared" si="113"/>
        <v>1</v>
      </c>
      <c r="W887">
        <f t="shared" si="114"/>
        <v>0</v>
      </c>
      <c r="X887">
        <f xml:space="preserve"> IF(N887=X$2,1,0)</f>
        <v>1</v>
      </c>
      <c r="Y887">
        <f xml:space="preserve"> IF(N887=Y$2,1,0)</f>
        <v>0</v>
      </c>
      <c r="Z887">
        <f t="shared" si="116"/>
        <v>0</v>
      </c>
      <c r="AA887">
        <f t="shared" si="116"/>
        <v>0</v>
      </c>
      <c r="AB887">
        <f t="shared" si="116"/>
        <v>0</v>
      </c>
      <c r="AC887">
        <f t="shared" si="115"/>
        <v>0</v>
      </c>
      <c r="AD887">
        <f t="shared" si="115"/>
        <v>0</v>
      </c>
      <c r="AE887">
        <f t="shared" si="115"/>
        <v>0</v>
      </c>
      <c r="AF887">
        <f t="shared" si="117"/>
        <v>1</v>
      </c>
      <c r="AG887">
        <f t="shared" si="117"/>
        <v>0</v>
      </c>
      <c r="AH887">
        <f t="shared" si="117"/>
        <v>0</v>
      </c>
      <c r="AI887">
        <f t="shared" si="117"/>
        <v>0</v>
      </c>
      <c r="AJ887">
        <v>7.05</v>
      </c>
      <c r="AK887">
        <v>1</v>
      </c>
      <c r="AL887">
        <v>0</v>
      </c>
      <c r="AM887" s="3">
        <v>25</v>
      </c>
    </row>
    <row r="888" spans="1:39" x14ac:dyDescent="0.3">
      <c r="A888">
        <v>886</v>
      </c>
      <c r="B888">
        <v>0</v>
      </c>
      <c r="C888">
        <v>3</v>
      </c>
      <c r="D888" t="s">
        <v>1239</v>
      </c>
      <c r="E888" t="s">
        <v>26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38</v>
      </c>
      <c r="M888" t="s">
        <v>38</v>
      </c>
      <c r="N888" t="str">
        <f t="shared" si="110"/>
        <v>M</v>
      </c>
      <c r="O888">
        <f xml:space="preserve"> IF(J888="",MEDIAN(J:J),J888)</f>
        <v>29.125</v>
      </c>
      <c r="P888">
        <f t="shared" si="111"/>
        <v>6</v>
      </c>
      <c r="Q888">
        <f t="shared" si="112"/>
        <v>1</v>
      </c>
      <c r="R888" t="s">
        <v>30</v>
      </c>
      <c r="S888" t="str">
        <f xml:space="preserve"> VLOOKUP(R888,[1]train_next!$D$3:$E$20,2,FALSE)</f>
        <v>Mrs</v>
      </c>
      <c r="T888" s="3">
        <f xml:space="preserve"> IF(F888="",AVERAGEIF(S:S,S888,F:F),F888)</f>
        <v>39</v>
      </c>
      <c r="V888">
        <f t="shared" si="113"/>
        <v>0</v>
      </c>
      <c r="W888">
        <f t="shared" si="114"/>
        <v>0</v>
      </c>
      <c r="X888">
        <f xml:space="preserve"> IF(N888=X$2,1,0)</f>
        <v>1</v>
      </c>
      <c r="Y888">
        <f xml:space="preserve"> IF(N888=Y$2,1,0)</f>
        <v>0</v>
      </c>
      <c r="Z888">
        <f t="shared" si="116"/>
        <v>0</v>
      </c>
      <c r="AA888">
        <f t="shared" si="116"/>
        <v>0</v>
      </c>
      <c r="AB888">
        <f t="shared" si="116"/>
        <v>0</v>
      </c>
      <c r="AC888">
        <f t="shared" si="115"/>
        <v>0</v>
      </c>
      <c r="AD888">
        <f t="shared" si="115"/>
        <v>0</v>
      </c>
      <c r="AE888">
        <f t="shared" si="115"/>
        <v>0</v>
      </c>
      <c r="AF888">
        <f t="shared" si="117"/>
        <v>0</v>
      </c>
      <c r="AG888">
        <f t="shared" si="117"/>
        <v>1</v>
      </c>
      <c r="AH888">
        <f t="shared" si="117"/>
        <v>0</v>
      </c>
      <c r="AI888">
        <f t="shared" si="117"/>
        <v>0</v>
      </c>
      <c r="AJ888">
        <v>29.125</v>
      </c>
      <c r="AK888">
        <v>6</v>
      </c>
      <c r="AL888">
        <v>1</v>
      </c>
      <c r="AM888" s="3">
        <v>39</v>
      </c>
    </row>
    <row r="889" spans="1:39" x14ac:dyDescent="0.3">
      <c r="A889">
        <v>887</v>
      </c>
      <c r="B889">
        <v>0</v>
      </c>
      <c r="C889">
        <v>2</v>
      </c>
      <c r="D889" t="s">
        <v>1240</v>
      </c>
      <c r="E889" t="s">
        <v>21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23</v>
      </c>
      <c r="M889" t="s">
        <v>23</v>
      </c>
      <c r="N889" t="str">
        <f t="shared" si="110"/>
        <v>M</v>
      </c>
      <c r="O889">
        <f xml:space="preserve"> IF(J889="",MEDIAN(J:J),J889)</f>
        <v>13</v>
      </c>
      <c r="P889">
        <f t="shared" si="111"/>
        <v>1</v>
      </c>
      <c r="Q889">
        <f t="shared" si="112"/>
        <v>0</v>
      </c>
      <c r="R889" t="s">
        <v>247</v>
      </c>
      <c r="S889" t="str">
        <f xml:space="preserve"> VLOOKUP(R889,[1]train_next!$D$3:$E$20,2,FALSE)</f>
        <v>Royalty</v>
      </c>
      <c r="T889" s="3">
        <f xml:space="preserve"> IF(F889="",AVERAGEIF(S:S,S889,F:F),F889)</f>
        <v>27</v>
      </c>
      <c r="V889">
        <f t="shared" si="113"/>
        <v>1</v>
      </c>
      <c r="W889">
        <f t="shared" si="114"/>
        <v>0</v>
      </c>
      <c r="X889">
        <f xml:space="preserve"> IF(N889=X$2,1,0)</f>
        <v>1</v>
      </c>
      <c r="Y889">
        <f xml:space="preserve"> IF(N889=Y$2,1,0)</f>
        <v>0</v>
      </c>
      <c r="Z889">
        <f t="shared" si="116"/>
        <v>0</v>
      </c>
      <c r="AA889">
        <f t="shared" si="116"/>
        <v>0</v>
      </c>
      <c r="AB889">
        <f t="shared" si="116"/>
        <v>0</v>
      </c>
      <c r="AC889">
        <f t="shared" si="115"/>
        <v>0</v>
      </c>
      <c r="AD889">
        <f t="shared" si="115"/>
        <v>0</v>
      </c>
      <c r="AE889">
        <f t="shared" si="115"/>
        <v>0</v>
      </c>
      <c r="AF889">
        <f t="shared" si="117"/>
        <v>0</v>
      </c>
      <c r="AG889">
        <f t="shared" si="117"/>
        <v>0</v>
      </c>
      <c r="AH889">
        <f t="shared" si="117"/>
        <v>0</v>
      </c>
      <c r="AI889">
        <f t="shared" si="117"/>
        <v>0</v>
      </c>
      <c r="AJ889">
        <v>13</v>
      </c>
      <c r="AK889">
        <v>1</v>
      </c>
      <c r="AL889">
        <v>0</v>
      </c>
      <c r="AM889" s="3">
        <v>27</v>
      </c>
    </row>
    <row r="890" spans="1:39" x14ac:dyDescent="0.3">
      <c r="A890">
        <v>888</v>
      </c>
      <c r="B890">
        <v>1</v>
      </c>
      <c r="C890">
        <v>1</v>
      </c>
      <c r="D890" t="s">
        <v>1241</v>
      </c>
      <c r="E890" t="s">
        <v>26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1242</v>
      </c>
      <c r="L890" t="s">
        <v>23</v>
      </c>
      <c r="M890" t="s">
        <v>23</v>
      </c>
      <c r="N890" t="str">
        <f t="shared" si="110"/>
        <v>B</v>
      </c>
      <c r="O890">
        <f xml:space="preserve"> IF(J890="",MEDIAN(J:J),J890)</f>
        <v>30</v>
      </c>
      <c r="P890">
        <f t="shared" si="111"/>
        <v>1</v>
      </c>
      <c r="Q890">
        <f t="shared" si="112"/>
        <v>1</v>
      </c>
      <c r="R890" t="s">
        <v>33</v>
      </c>
      <c r="S890" t="str">
        <f xml:space="preserve"> VLOOKUP(R890,[1]train_next!$D$3:$E$20,2,FALSE)</f>
        <v>Miss</v>
      </c>
      <c r="T890" s="3">
        <f xml:space="preserve"> IF(F890="",AVERAGEIF(S:S,S890,F:F),F890)</f>
        <v>19</v>
      </c>
      <c r="V890">
        <f t="shared" si="113"/>
        <v>1</v>
      </c>
      <c r="W890">
        <f t="shared" si="114"/>
        <v>0</v>
      </c>
      <c r="X890">
        <f xml:space="preserve"> IF(N890=X$2,1,0)</f>
        <v>0</v>
      </c>
      <c r="Y890">
        <f xml:space="preserve"> IF(N890=Y$2,1,0)</f>
        <v>0</v>
      </c>
      <c r="Z890">
        <f t="shared" si="116"/>
        <v>0</v>
      </c>
      <c r="AA890">
        <f t="shared" si="116"/>
        <v>0</v>
      </c>
      <c r="AB890">
        <f t="shared" si="116"/>
        <v>0</v>
      </c>
      <c r="AC890">
        <f t="shared" si="115"/>
        <v>0</v>
      </c>
      <c r="AD890">
        <f t="shared" si="115"/>
        <v>1</v>
      </c>
      <c r="AE890">
        <f t="shared" si="115"/>
        <v>0</v>
      </c>
      <c r="AF890">
        <f t="shared" si="117"/>
        <v>0</v>
      </c>
      <c r="AG890">
        <f t="shared" si="117"/>
        <v>0</v>
      </c>
      <c r="AH890">
        <f t="shared" si="117"/>
        <v>0</v>
      </c>
      <c r="AI890">
        <f t="shared" si="117"/>
        <v>1</v>
      </c>
      <c r="AJ890">
        <v>30</v>
      </c>
      <c r="AK890">
        <v>1</v>
      </c>
      <c r="AL890">
        <v>1</v>
      </c>
      <c r="AM890" s="3">
        <v>19</v>
      </c>
    </row>
    <row r="891" spans="1:39" x14ac:dyDescent="0.3">
      <c r="A891">
        <v>889</v>
      </c>
      <c r="B891">
        <v>0</v>
      </c>
      <c r="C891">
        <v>3</v>
      </c>
      <c r="D891" t="s">
        <v>1243</v>
      </c>
      <c r="E891" t="s">
        <v>26</v>
      </c>
      <c r="G891">
        <v>1</v>
      </c>
      <c r="H891">
        <v>2</v>
      </c>
      <c r="I891" t="s">
        <v>1112</v>
      </c>
      <c r="J891">
        <v>23.45</v>
      </c>
      <c r="L891" t="s">
        <v>23</v>
      </c>
      <c r="M891" t="s">
        <v>23</v>
      </c>
      <c r="N891" t="str">
        <f t="shared" si="110"/>
        <v>M</v>
      </c>
      <c r="O891">
        <f xml:space="preserve"> IF(J891="",MEDIAN(J:J),J891)</f>
        <v>23.45</v>
      </c>
      <c r="P891">
        <f t="shared" si="111"/>
        <v>4</v>
      </c>
      <c r="Q891">
        <f t="shared" si="112"/>
        <v>1</v>
      </c>
      <c r="R891" t="s">
        <v>33</v>
      </c>
      <c r="S891" t="str">
        <f xml:space="preserve"> VLOOKUP(R891,[1]train_next!$D$3:$E$20,2,FALSE)</f>
        <v>Miss</v>
      </c>
      <c r="T891" s="3">
        <f xml:space="preserve"> IF(F891="",AVERAGEIF(S:S,S891,F:F),F891)</f>
        <v>21.8243661971831</v>
      </c>
      <c r="V891">
        <f t="shared" si="113"/>
        <v>1</v>
      </c>
      <c r="W891">
        <f t="shared" si="114"/>
        <v>0</v>
      </c>
      <c r="X891">
        <f xml:space="preserve"> IF(N891=X$2,1,0)</f>
        <v>1</v>
      </c>
      <c r="Y891">
        <f xml:space="preserve"> IF(N891=Y$2,1,0)</f>
        <v>0</v>
      </c>
      <c r="Z891">
        <f t="shared" si="116"/>
        <v>0</v>
      </c>
      <c r="AA891">
        <f t="shared" si="116"/>
        <v>0</v>
      </c>
      <c r="AB891">
        <f t="shared" si="116"/>
        <v>0</v>
      </c>
      <c r="AC891">
        <f t="shared" si="115"/>
        <v>0</v>
      </c>
      <c r="AD891">
        <f t="shared" si="115"/>
        <v>0</v>
      </c>
      <c r="AE891">
        <f t="shared" si="115"/>
        <v>0</v>
      </c>
      <c r="AF891">
        <f t="shared" si="117"/>
        <v>0</v>
      </c>
      <c r="AG891">
        <f t="shared" si="117"/>
        <v>0</v>
      </c>
      <c r="AH891">
        <f t="shared" si="117"/>
        <v>0</v>
      </c>
      <c r="AI891">
        <f t="shared" si="117"/>
        <v>1</v>
      </c>
      <c r="AJ891">
        <v>23.45</v>
      </c>
      <c r="AK891">
        <v>4</v>
      </c>
      <c r="AL891">
        <v>1</v>
      </c>
      <c r="AM891" s="3">
        <v>21.8243661971831</v>
      </c>
    </row>
    <row r="892" spans="1:39" x14ac:dyDescent="0.3">
      <c r="A892">
        <v>890</v>
      </c>
      <c r="B892">
        <v>1</v>
      </c>
      <c r="C892">
        <v>1</v>
      </c>
      <c r="D892" t="s">
        <v>1244</v>
      </c>
      <c r="E892" t="s">
        <v>21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1245</v>
      </c>
      <c r="L892" t="s">
        <v>29</v>
      </c>
      <c r="M892" t="s">
        <v>29</v>
      </c>
      <c r="N892" t="str">
        <f t="shared" si="110"/>
        <v>C</v>
      </c>
      <c r="O892">
        <f xml:space="preserve"> IF(J892="",MEDIAN(J:J),J892)</f>
        <v>30</v>
      </c>
      <c r="P892">
        <f t="shared" si="111"/>
        <v>1</v>
      </c>
      <c r="Q892">
        <f t="shared" si="112"/>
        <v>0</v>
      </c>
      <c r="R892" t="s">
        <v>24</v>
      </c>
      <c r="S892" t="str">
        <f xml:space="preserve"> VLOOKUP(R892,[1]train_next!$D$3:$E$20,2,FALSE)</f>
        <v>Mr</v>
      </c>
      <c r="T892" s="3">
        <f xml:space="preserve"> IF(F892="",AVERAGEIF(S:S,S892,F:F),F892)</f>
        <v>26</v>
      </c>
      <c r="V892">
        <f t="shared" si="113"/>
        <v>0</v>
      </c>
      <c r="W892">
        <f t="shared" si="114"/>
        <v>1</v>
      </c>
      <c r="X892">
        <f xml:space="preserve"> IF(N892=X$2,1,0)</f>
        <v>0</v>
      </c>
      <c r="Y892">
        <f xml:space="preserve"> IF(N892=Y$2,1,0)</f>
        <v>1</v>
      </c>
      <c r="Z892">
        <f t="shared" si="116"/>
        <v>0</v>
      </c>
      <c r="AA892">
        <f t="shared" si="116"/>
        <v>0</v>
      </c>
      <c r="AB892">
        <f t="shared" si="116"/>
        <v>0</v>
      </c>
      <c r="AC892">
        <f t="shared" si="115"/>
        <v>0</v>
      </c>
      <c r="AD892">
        <f t="shared" si="115"/>
        <v>0</v>
      </c>
      <c r="AE892">
        <f t="shared" si="115"/>
        <v>0</v>
      </c>
      <c r="AF892">
        <f t="shared" si="117"/>
        <v>1</v>
      </c>
      <c r="AG892">
        <f t="shared" si="117"/>
        <v>0</v>
      </c>
      <c r="AH892">
        <f t="shared" si="117"/>
        <v>0</v>
      </c>
      <c r="AI892">
        <f t="shared" si="117"/>
        <v>0</v>
      </c>
      <c r="AJ892">
        <v>30</v>
      </c>
      <c r="AK892">
        <v>1</v>
      </c>
      <c r="AL892">
        <v>0</v>
      </c>
      <c r="AM892" s="3">
        <v>26</v>
      </c>
    </row>
    <row r="893" spans="1:39" x14ac:dyDescent="0.3">
      <c r="A893">
        <v>891</v>
      </c>
      <c r="B893">
        <v>0</v>
      </c>
      <c r="C893">
        <v>3</v>
      </c>
      <c r="D893" t="s">
        <v>1246</v>
      </c>
      <c r="E893" t="s">
        <v>21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38</v>
      </c>
      <c r="M893" t="s">
        <v>38</v>
      </c>
      <c r="N893" t="str">
        <f t="shared" si="110"/>
        <v>M</v>
      </c>
      <c r="O893">
        <f xml:space="preserve"> IF(J893="",MEDIAN(J:J),J893)</f>
        <v>7.75</v>
      </c>
      <c r="P893">
        <f t="shared" si="111"/>
        <v>1</v>
      </c>
      <c r="Q893">
        <f t="shared" si="112"/>
        <v>0</v>
      </c>
      <c r="R893" t="s">
        <v>24</v>
      </c>
      <c r="S893" t="str">
        <f xml:space="preserve"> VLOOKUP(R893,[1]train_next!$D$3:$E$20,2,FALSE)</f>
        <v>Mr</v>
      </c>
      <c r="T893" s="3">
        <f xml:space="preserve"> IF(F893="",AVERAGEIF(S:S,S893,F:F),F893)</f>
        <v>32</v>
      </c>
      <c r="V893">
        <f t="shared" si="113"/>
        <v>0</v>
      </c>
      <c r="W893">
        <f t="shared" si="114"/>
        <v>0</v>
      </c>
      <c r="X893">
        <f xml:space="preserve"> IF(N893=X$2,1,0)</f>
        <v>1</v>
      </c>
      <c r="Y893">
        <f xml:space="preserve"> IF(N893=Y$2,1,0)</f>
        <v>0</v>
      </c>
      <c r="Z893">
        <f t="shared" si="116"/>
        <v>0</v>
      </c>
      <c r="AA893">
        <f t="shared" si="116"/>
        <v>0</v>
      </c>
      <c r="AB893">
        <f t="shared" si="116"/>
        <v>0</v>
      </c>
      <c r="AC893">
        <f t="shared" si="115"/>
        <v>0</v>
      </c>
      <c r="AD893">
        <f t="shared" si="115"/>
        <v>0</v>
      </c>
      <c r="AE893">
        <f t="shared" si="115"/>
        <v>0</v>
      </c>
      <c r="AF893">
        <f t="shared" si="117"/>
        <v>1</v>
      </c>
      <c r="AG893">
        <f t="shared" si="117"/>
        <v>0</v>
      </c>
      <c r="AH893">
        <f t="shared" si="117"/>
        <v>0</v>
      </c>
      <c r="AI893">
        <f t="shared" si="117"/>
        <v>0</v>
      </c>
      <c r="AJ893">
        <v>7.75</v>
      </c>
      <c r="AK893">
        <v>1</v>
      </c>
      <c r="AL893">
        <v>0</v>
      </c>
      <c r="AM893" s="3">
        <v>32</v>
      </c>
    </row>
    <row r="894" spans="1:39" x14ac:dyDescent="0.3">
      <c r="A894">
        <v>892</v>
      </c>
      <c r="B894" t="s">
        <v>1247</v>
      </c>
      <c r="C894">
        <v>3</v>
      </c>
      <c r="D894" t="s">
        <v>999</v>
      </c>
      <c r="E894" t="s">
        <v>21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38</v>
      </c>
      <c r="M894" t="s">
        <v>38</v>
      </c>
      <c r="N894" t="str">
        <f t="shared" si="110"/>
        <v>M</v>
      </c>
      <c r="O894">
        <f xml:space="preserve"> IF(J894="",MEDIAN(J:J),J894)</f>
        <v>7.8292000000000002</v>
      </c>
      <c r="P894">
        <f t="shared" si="111"/>
        <v>1</v>
      </c>
      <c r="Q894">
        <f t="shared" si="112"/>
        <v>0</v>
      </c>
      <c r="R894" t="s">
        <v>24</v>
      </c>
      <c r="S894" t="str">
        <f xml:space="preserve"> VLOOKUP(R894,[1]train_next!$D$3:$E$20,2,FALSE)</f>
        <v>Mr</v>
      </c>
      <c r="T894" s="3">
        <f xml:space="preserve"> IF(F894="",AVERAGEIF(S:S,S894,F:F),F894)</f>
        <v>34.5</v>
      </c>
      <c r="V894">
        <f t="shared" si="113"/>
        <v>0</v>
      </c>
      <c r="W894">
        <f t="shared" si="114"/>
        <v>0</v>
      </c>
      <c r="X894">
        <f xml:space="preserve"> IF(N894=X$2,1,0)</f>
        <v>1</v>
      </c>
      <c r="Y894">
        <f xml:space="preserve"> IF(N894=Y$2,1,0)</f>
        <v>0</v>
      </c>
      <c r="Z894">
        <f t="shared" si="116"/>
        <v>0</v>
      </c>
      <c r="AA894">
        <f t="shared" si="116"/>
        <v>0</v>
      </c>
      <c r="AB894">
        <f t="shared" si="116"/>
        <v>0</v>
      </c>
      <c r="AC894">
        <f t="shared" si="115"/>
        <v>0</v>
      </c>
      <c r="AD894">
        <f t="shared" si="115"/>
        <v>0</v>
      </c>
      <c r="AE894">
        <f t="shared" si="115"/>
        <v>0</v>
      </c>
      <c r="AF894">
        <f t="shared" si="117"/>
        <v>1</v>
      </c>
      <c r="AG894">
        <f t="shared" si="117"/>
        <v>0</v>
      </c>
      <c r="AH894">
        <f t="shared" si="117"/>
        <v>0</v>
      </c>
      <c r="AI894">
        <f t="shared" si="117"/>
        <v>0</v>
      </c>
      <c r="AJ894">
        <v>7.8292000000000002</v>
      </c>
      <c r="AK894">
        <v>1</v>
      </c>
      <c r="AL894">
        <v>0</v>
      </c>
      <c r="AM894" s="3">
        <v>34.5</v>
      </c>
    </row>
    <row r="895" spans="1:39" x14ac:dyDescent="0.3">
      <c r="A895">
        <v>893</v>
      </c>
      <c r="B895" t="s">
        <v>1247</v>
      </c>
      <c r="C895">
        <v>3</v>
      </c>
      <c r="D895" t="s">
        <v>1248</v>
      </c>
      <c r="E895" t="s">
        <v>26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23</v>
      </c>
      <c r="M895" t="s">
        <v>23</v>
      </c>
      <c r="N895" t="str">
        <f t="shared" si="110"/>
        <v>M</v>
      </c>
      <c r="O895">
        <f xml:space="preserve"> IF(J895="",MEDIAN(J:J),J895)</f>
        <v>7</v>
      </c>
      <c r="P895">
        <f t="shared" si="111"/>
        <v>2</v>
      </c>
      <c r="Q895">
        <f t="shared" si="112"/>
        <v>1</v>
      </c>
      <c r="R895" t="s">
        <v>30</v>
      </c>
      <c r="S895" t="str">
        <f xml:space="preserve"> VLOOKUP(R895,[1]train_next!$D$3:$E$20,2,FALSE)</f>
        <v>Mrs</v>
      </c>
      <c r="T895" s="3">
        <f xml:space="preserve"> IF(F895="",AVERAGEIF(S:S,S895,F:F),F895)</f>
        <v>47</v>
      </c>
      <c r="V895">
        <f t="shared" si="113"/>
        <v>1</v>
      </c>
      <c r="W895">
        <f t="shared" si="114"/>
        <v>0</v>
      </c>
      <c r="X895">
        <f xml:space="preserve"> IF(N895=X$2,1,0)</f>
        <v>1</v>
      </c>
      <c r="Y895">
        <f xml:space="preserve"> IF(N895=Y$2,1,0)</f>
        <v>0</v>
      </c>
      <c r="Z895">
        <f t="shared" si="116"/>
        <v>0</v>
      </c>
      <c r="AA895">
        <f t="shared" si="116"/>
        <v>0</v>
      </c>
      <c r="AB895">
        <f t="shared" si="116"/>
        <v>0</v>
      </c>
      <c r="AC895">
        <f t="shared" si="115"/>
        <v>0</v>
      </c>
      <c r="AD895">
        <f t="shared" si="115"/>
        <v>0</v>
      </c>
      <c r="AE895">
        <f t="shared" si="115"/>
        <v>0</v>
      </c>
      <c r="AF895">
        <f t="shared" si="117"/>
        <v>0</v>
      </c>
      <c r="AG895">
        <f t="shared" si="117"/>
        <v>1</v>
      </c>
      <c r="AH895">
        <f t="shared" si="117"/>
        <v>0</v>
      </c>
      <c r="AI895">
        <f t="shared" si="117"/>
        <v>0</v>
      </c>
      <c r="AJ895">
        <v>7</v>
      </c>
      <c r="AK895">
        <v>2</v>
      </c>
      <c r="AL895">
        <v>1</v>
      </c>
      <c r="AM895" s="3">
        <v>47</v>
      </c>
    </row>
    <row r="896" spans="1:39" x14ac:dyDescent="0.3">
      <c r="A896">
        <v>894</v>
      </c>
      <c r="B896" t="s">
        <v>1247</v>
      </c>
      <c r="C896">
        <v>2</v>
      </c>
      <c r="D896" t="s">
        <v>1249</v>
      </c>
      <c r="E896" t="s">
        <v>21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38</v>
      </c>
      <c r="M896" t="s">
        <v>38</v>
      </c>
      <c r="N896" t="str">
        <f t="shared" si="110"/>
        <v>M</v>
      </c>
      <c r="O896">
        <f xml:space="preserve"> IF(J896="",MEDIAN(J:J),J896)</f>
        <v>9.6875</v>
      </c>
      <c r="P896">
        <f t="shared" si="111"/>
        <v>1</v>
      </c>
      <c r="Q896">
        <f t="shared" si="112"/>
        <v>0</v>
      </c>
      <c r="R896" t="s">
        <v>24</v>
      </c>
      <c r="S896" t="str">
        <f xml:space="preserve"> VLOOKUP(R896,[1]train_next!$D$3:$E$20,2,FALSE)</f>
        <v>Mr</v>
      </c>
      <c r="T896" s="3">
        <f xml:space="preserve"> IF(F896="",AVERAGEIF(S:S,S896,F:F),F896)</f>
        <v>62</v>
      </c>
      <c r="V896">
        <f t="shared" si="113"/>
        <v>0</v>
      </c>
      <c r="W896">
        <f t="shared" si="114"/>
        <v>0</v>
      </c>
      <c r="X896">
        <f xml:space="preserve"> IF(N896=X$2,1,0)</f>
        <v>1</v>
      </c>
      <c r="Y896">
        <f xml:space="preserve"> IF(N896=Y$2,1,0)</f>
        <v>0</v>
      </c>
      <c r="Z896">
        <f t="shared" si="116"/>
        <v>0</v>
      </c>
      <c r="AA896">
        <f t="shared" si="116"/>
        <v>0</v>
      </c>
      <c r="AB896">
        <f t="shared" si="116"/>
        <v>0</v>
      </c>
      <c r="AC896">
        <f t="shared" si="115"/>
        <v>0</v>
      </c>
      <c r="AD896">
        <f t="shared" si="115"/>
        <v>0</v>
      </c>
      <c r="AE896">
        <f t="shared" si="115"/>
        <v>0</v>
      </c>
      <c r="AF896">
        <f t="shared" si="117"/>
        <v>1</v>
      </c>
      <c r="AG896">
        <f t="shared" si="117"/>
        <v>0</v>
      </c>
      <c r="AH896">
        <f t="shared" si="117"/>
        <v>0</v>
      </c>
      <c r="AI896">
        <f t="shared" si="117"/>
        <v>0</v>
      </c>
      <c r="AJ896">
        <v>9.6875</v>
      </c>
      <c r="AK896">
        <v>1</v>
      </c>
      <c r="AL896">
        <v>0</v>
      </c>
      <c r="AM896" s="3">
        <v>62</v>
      </c>
    </row>
    <row r="897" spans="1:39" x14ac:dyDescent="0.3">
      <c r="A897">
        <v>895</v>
      </c>
      <c r="B897" t="s">
        <v>1247</v>
      </c>
      <c r="C897">
        <v>3</v>
      </c>
      <c r="D897" t="s">
        <v>1250</v>
      </c>
      <c r="E897" t="s">
        <v>21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23</v>
      </c>
      <c r="M897" t="s">
        <v>23</v>
      </c>
      <c r="N897" t="str">
        <f t="shared" si="110"/>
        <v>M</v>
      </c>
      <c r="O897">
        <f xml:space="preserve"> IF(J897="",MEDIAN(J:J),J897)</f>
        <v>8.6624999999999996</v>
      </c>
      <c r="P897">
        <f t="shared" si="111"/>
        <v>1</v>
      </c>
      <c r="Q897">
        <f t="shared" si="112"/>
        <v>0</v>
      </c>
      <c r="R897" t="s">
        <v>24</v>
      </c>
      <c r="S897" t="str">
        <f xml:space="preserve"> VLOOKUP(R897,[1]train_next!$D$3:$E$20,2,FALSE)</f>
        <v>Mr</v>
      </c>
      <c r="T897" s="3">
        <f xml:space="preserve"> IF(F897="",AVERAGEIF(S:S,S897,F:F),F897)</f>
        <v>27</v>
      </c>
      <c r="V897">
        <f t="shared" si="113"/>
        <v>1</v>
      </c>
      <c r="W897">
        <f t="shared" si="114"/>
        <v>0</v>
      </c>
      <c r="X897">
        <f xml:space="preserve"> IF(N897=X$2,1,0)</f>
        <v>1</v>
      </c>
      <c r="Y897">
        <f xml:space="preserve"> IF(N897=Y$2,1,0)</f>
        <v>0</v>
      </c>
      <c r="Z897">
        <f t="shared" si="116"/>
        <v>0</v>
      </c>
      <c r="AA897">
        <f t="shared" si="116"/>
        <v>0</v>
      </c>
      <c r="AB897">
        <f t="shared" si="116"/>
        <v>0</v>
      </c>
      <c r="AC897">
        <f t="shared" si="115"/>
        <v>0</v>
      </c>
      <c r="AD897">
        <f t="shared" si="115"/>
        <v>0</v>
      </c>
      <c r="AE897">
        <f t="shared" si="115"/>
        <v>0</v>
      </c>
      <c r="AF897">
        <f t="shared" si="117"/>
        <v>1</v>
      </c>
      <c r="AG897">
        <f t="shared" si="117"/>
        <v>0</v>
      </c>
      <c r="AH897">
        <f t="shared" si="117"/>
        <v>0</v>
      </c>
      <c r="AI897">
        <f t="shared" si="117"/>
        <v>0</v>
      </c>
      <c r="AJ897">
        <v>8.6624999999999996</v>
      </c>
      <c r="AK897">
        <v>1</v>
      </c>
      <c r="AL897">
        <v>0</v>
      </c>
      <c r="AM897" s="3">
        <v>27</v>
      </c>
    </row>
    <row r="898" spans="1:39" x14ac:dyDescent="0.3">
      <c r="A898">
        <v>896</v>
      </c>
      <c r="B898" t="s">
        <v>1247</v>
      </c>
      <c r="C898">
        <v>3</v>
      </c>
      <c r="D898" t="s">
        <v>1251</v>
      </c>
      <c r="E898" t="s">
        <v>26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23</v>
      </c>
      <c r="M898" t="s">
        <v>23</v>
      </c>
      <c r="N898" t="str">
        <f t="shared" si="110"/>
        <v>M</v>
      </c>
      <c r="O898">
        <f xml:space="preserve"> IF(J898="",MEDIAN(J:J),J898)</f>
        <v>12.2875</v>
      </c>
      <c r="P898">
        <f t="shared" si="111"/>
        <v>3</v>
      </c>
      <c r="Q898">
        <f t="shared" si="112"/>
        <v>1</v>
      </c>
      <c r="R898" t="s">
        <v>30</v>
      </c>
      <c r="S898" t="str">
        <f xml:space="preserve"> VLOOKUP(R898,[1]train_next!$D$3:$E$20,2,FALSE)</f>
        <v>Mrs</v>
      </c>
      <c r="T898" s="3">
        <f xml:space="preserve"> IF(F898="",AVERAGEIF(S:S,S898,F:F),F898)</f>
        <v>22</v>
      </c>
      <c r="V898">
        <f t="shared" si="113"/>
        <v>1</v>
      </c>
      <c r="W898">
        <f t="shared" si="114"/>
        <v>0</v>
      </c>
      <c r="X898">
        <f xml:space="preserve"> IF(N898=X$2,1,0)</f>
        <v>1</v>
      </c>
      <c r="Y898">
        <f xml:space="preserve"> IF(N898=Y$2,1,0)</f>
        <v>0</v>
      </c>
      <c r="Z898">
        <f t="shared" si="116"/>
        <v>0</v>
      </c>
      <c r="AA898">
        <f t="shared" si="116"/>
        <v>0</v>
      </c>
      <c r="AB898">
        <f t="shared" si="116"/>
        <v>0</v>
      </c>
      <c r="AC898">
        <f t="shared" si="115"/>
        <v>0</v>
      </c>
      <c r="AD898">
        <f t="shared" si="115"/>
        <v>0</v>
      </c>
      <c r="AE898">
        <f t="shared" si="115"/>
        <v>0</v>
      </c>
      <c r="AF898">
        <f t="shared" si="117"/>
        <v>0</v>
      </c>
      <c r="AG898">
        <f t="shared" si="117"/>
        <v>1</v>
      </c>
      <c r="AH898">
        <f t="shared" si="117"/>
        <v>0</v>
      </c>
      <c r="AI898">
        <f t="shared" si="117"/>
        <v>0</v>
      </c>
      <c r="AJ898">
        <v>12.2875</v>
      </c>
      <c r="AK898">
        <v>3</v>
      </c>
      <c r="AL898">
        <v>1</v>
      </c>
      <c r="AM898" s="3">
        <v>22</v>
      </c>
    </row>
    <row r="899" spans="1:39" x14ac:dyDescent="0.3">
      <c r="A899">
        <v>897</v>
      </c>
      <c r="B899" t="s">
        <v>1247</v>
      </c>
      <c r="C899">
        <v>3</v>
      </c>
      <c r="D899" t="s">
        <v>1252</v>
      </c>
      <c r="E899" t="s">
        <v>21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23</v>
      </c>
      <c r="M899" t="s">
        <v>23</v>
      </c>
      <c r="N899" t="str">
        <f t="shared" si="110"/>
        <v>M</v>
      </c>
      <c r="O899">
        <f xml:space="preserve"> IF(J899="",MEDIAN(J:J),J899)</f>
        <v>9.2249999999999996</v>
      </c>
      <c r="P899">
        <f t="shared" si="111"/>
        <v>1</v>
      </c>
      <c r="Q899">
        <f t="shared" si="112"/>
        <v>0</v>
      </c>
      <c r="R899" t="s">
        <v>24</v>
      </c>
      <c r="S899" t="str">
        <f xml:space="preserve"> VLOOKUP(R899,[1]train_next!$D$3:$E$20,2,FALSE)</f>
        <v>Mr</v>
      </c>
      <c r="T899" s="3">
        <f xml:space="preserve"> IF(F899="",AVERAGEIF(S:S,S899,F:F),F899)</f>
        <v>14</v>
      </c>
      <c r="V899">
        <f t="shared" si="113"/>
        <v>1</v>
      </c>
      <c r="W899">
        <f t="shared" si="114"/>
        <v>0</v>
      </c>
      <c r="X899">
        <f xml:space="preserve"> IF(N899=X$2,1,0)</f>
        <v>1</v>
      </c>
      <c r="Y899">
        <f xml:space="preserve"> IF(N899=Y$2,1,0)</f>
        <v>0</v>
      </c>
      <c r="Z899">
        <f t="shared" si="116"/>
        <v>0</v>
      </c>
      <c r="AA899">
        <f t="shared" si="116"/>
        <v>0</v>
      </c>
      <c r="AB899">
        <f t="shared" si="116"/>
        <v>0</v>
      </c>
      <c r="AC899">
        <f t="shared" si="115"/>
        <v>0</v>
      </c>
      <c r="AD899">
        <f t="shared" si="115"/>
        <v>0</v>
      </c>
      <c r="AE899">
        <f t="shared" si="115"/>
        <v>0</v>
      </c>
      <c r="AF899">
        <f t="shared" si="117"/>
        <v>1</v>
      </c>
      <c r="AG899">
        <f t="shared" si="117"/>
        <v>0</v>
      </c>
      <c r="AH899">
        <f t="shared" si="117"/>
        <v>0</v>
      </c>
      <c r="AI899">
        <f t="shared" si="117"/>
        <v>0</v>
      </c>
      <c r="AJ899">
        <v>9.2249999999999996</v>
      </c>
      <c r="AK899">
        <v>1</v>
      </c>
      <c r="AL899">
        <v>0</v>
      </c>
      <c r="AM899" s="3">
        <v>14</v>
      </c>
    </row>
    <row r="900" spans="1:39" x14ac:dyDescent="0.3">
      <c r="A900">
        <v>898</v>
      </c>
      <c r="B900" t="s">
        <v>1247</v>
      </c>
      <c r="C900">
        <v>3</v>
      </c>
      <c r="D900" t="s">
        <v>451</v>
      </c>
      <c r="E900" t="s">
        <v>26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38</v>
      </c>
      <c r="M900" t="s">
        <v>38</v>
      </c>
      <c r="N900" t="str">
        <f t="shared" ref="N900:N963" si="118" xml:space="preserve"> IF(K900="","M",LEFT(K900,1))</f>
        <v>M</v>
      </c>
      <c r="O900">
        <f xml:space="preserve"> IF(J900="",MEDIAN(J:J),J900)</f>
        <v>7.6292</v>
      </c>
      <c r="P900">
        <f t="shared" ref="P900:P963" si="119" xml:space="preserve"> SUM(G900,H900,1)</f>
        <v>1</v>
      </c>
      <c r="Q900">
        <f t="shared" ref="Q900:Q963" si="120" xml:space="preserve"> IF(E900="male",0,1)</f>
        <v>1</v>
      </c>
      <c r="R900" t="s">
        <v>33</v>
      </c>
      <c r="S900" t="str">
        <f xml:space="preserve"> VLOOKUP(R900,[1]train_next!$D$3:$E$20,2,FALSE)</f>
        <v>Miss</v>
      </c>
      <c r="T900" s="3">
        <f xml:space="preserve"> IF(F900="",AVERAGEIF(S:S,S900,F:F),F900)</f>
        <v>30</v>
      </c>
      <c r="V900">
        <f t="shared" ref="V900:V963" si="121" xml:space="preserve"> IF(M900=V$2,1,0)</f>
        <v>0</v>
      </c>
      <c r="W900">
        <f t="shared" ref="W900:W963" si="122" xml:space="preserve"> IF(M900=W$2,1,0)</f>
        <v>0</v>
      </c>
      <c r="X900">
        <f xml:space="preserve"> IF(N900=X$2,1,0)</f>
        <v>1</v>
      </c>
      <c r="Y900">
        <f xml:space="preserve"> IF(N900=Y$2,1,0)</f>
        <v>0</v>
      </c>
      <c r="Z900">
        <f t="shared" si="116"/>
        <v>0</v>
      </c>
      <c r="AA900">
        <f t="shared" si="116"/>
        <v>0</v>
      </c>
      <c r="AB900">
        <f t="shared" si="116"/>
        <v>0</v>
      </c>
      <c r="AC900">
        <f t="shared" si="115"/>
        <v>0</v>
      </c>
      <c r="AD900">
        <f t="shared" si="115"/>
        <v>0</v>
      </c>
      <c r="AE900">
        <f t="shared" si="115"/>
        <v>0</v>
      </c>
      <c r="AF900">
        <f t="shared" si="117"/>
        <v>0</v>
      </c>
      <c r="AG900">
        <f t="shared" si="117"/>
        <v>0</v>
      </c>
      <c r="AH900">
        <f t="shared" si="117"/>
        <v>0</v>
      </c>
      <c r="AI900">
        <f t="shared" si="117"/>
        <v>1</v>
      </c>
      <c r="AJ900">
        <v>7.6292</v>
      </c>
      <c r="AK900">
        <v>1</v>
      </c>
      <c r="AL900">
        <v>1</v>
      </c>
      <c r="AM900" s="3">
        <v>30</v>
      </c>
    </row>
    <row r="901" spans="1:39" x14ac:dyDescent="0.3">
      <c r="A901">
        <v>899</v>
      </c>
      <c r="B901" t="s">
        <v>1247</v>
      </c>
      <c r="C901">
        <v>2</v>
      </c>
      <c r="D901" t="s">
        <v>1253</v>
      </c>
      <c r="E901" t="s">
        <v>21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23</v>
      </c>
      <c r="M901" t="s">
        <v>23</v>
      </c>
      <c r="N901" t="str">
        <f t="shared" si="118"/>
        <v>M</v>
      </c>
      <c r="O901">
        <f xml:space="preserve"> IF(J901="",MEDIAN(J:J),J901)</f>
        <v>29</v>
      </c>
      <c r="P901">
        <f t="shared" si="119"/>
        <v>3</v>
      </c>
      <c r="Q901">
        <f t="shared" si="120"/>
        <v>0</v>
      </c>
      <c r="R901" t="s">
        <v>24</v>
      </c>
      <c r="S901" t="str">
        <f xml:space="preserve"> VLOOKUP(R901,[1]train_next!$D$3:$E$20,2,FALSE)</f>
        <v>Mr</v>
      </c>
      <c r="T901" s="3">
        <f xml:space="preserve"> IF(F901="",AVERAGEIF(S:S,S901,F:F),F901)</f>
        <v>26</v>
      </c>
      <c r="V901">
        <f t="shared" si="121"/>
        <v>1</v>
      </c>
      <c r="W901">
        <f t="shared" si="122"/>
        <v>0</v>
      </c>
      <c r="X901">
        <f xml:space="preserve"> IF(N901=X$2,1,0)</f>
        <v>1</v>
      </c>
      <c r="Y901">
        <f xml:space="preserve"> IF(N901=Y$2,1,0)</f>
        <v>0</v>
      </c>
      <c r="Z901">
        <f t="shared" si="116"/>
        <v>0</v>
      </c>
      <c r="AA901">
        <f t="shared" si="116"/>
        <v>0</v>
      </c>
      <c r="AB901">
        <f t="shared" si="116"/>
        <v>0</v>
      </c>
      <c r="AC901">
        <f t="shared" si="115"/>
        <v>0</v>
      </c>
      <c r="AD901">
        <f t="shared" si="115"/>
        <v>0</v>
      </c>
      <c r="AE901">
        <f t="shared" si="115"/>
        <v>0</v>
      </c>
      <c r="AF901">
        <f t="shared" si="117"/>
        <v>1</v>
      </c>
      <c r="AG901">
        <f t="shared" si="117"/>
        <v>0</v>
      </c>
      <c r="AH901">
        <f t="shared" si="117"/>
        <v>0</v>
      </c>
      <c r="AI901">
        <f t="shared" si="117"/>
        <v>0</v>
      </c>
      <c r="AJ901">
        <v>29</v>
      </c>
      <c r="AK901">
        <v>3</v>
      </c>
      <c r="AL901">
        <v>0</v>
      </c>
      <c r="AM901" s="3">
        <v>26</v>
      </c>
    </row>
    <row r="902" spans="1:39" x14ac:dyDescent="0.3">
      <c r="A902">
        <v>900</v>
      </c>
      <c r="B902" t="s">
        <v>1247</v>
      </c>
      <c r="C902">
        <v>3</v>
      </c>
      <c r="D902" t="s">
        <v>1254</v>
      </c>
      <c r="E902" t="s">
        <v>26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29</v>
      </c>
      <c r="M902" t="s">
        <v>29</v>
      </c>
      <c r="N902" t="str">
        <f t="shared" si="118"/>
        <v>M</v>
      </c>
      <c r="O902">
        <f xml:space="preserve"> IF(J902="",MEDIAN(J:J),J902)</f>
        <v>7.2291999999999996</v>
      </c>
      <c r="P902">
        <f t="shared" si="119"/>
        <v>1</v>
      </c>
      <c r="Q902">
        <f t="shared" si="120"/>
        <v>1</v>
      </c>
      <c r="R902" t="s">
        <v>30</v>
      </c>
      <c r="S902" t="str">
        <f xml:space="preserve"> VLOOKUP(R902,[1]train_next!$D$3:$E$20,2,FALSE)</f>
        <v>Mrs</v>
      </c>
      <c r="T902" s="3">
        <f xml:space="preserve"> IF(F902="",AVERAGEIF(S:S,S902,F:F),F902)</f>
        <v>18</v>
      </c>
      <c r="V902">
        <f t="shared" si="121"/>
        <v>0</v>
      </c>
      <c r="W902">
        <f t="shared" si="122"/>
        <v>1</v>
      </c>
      <c r="X902">
        <f xml:space="preserve"> IF(N902=X$2,1,0)</f>
        <v>1</v>
      </c>
      <c r="Y902">
        <f xml:space="preserve"> IF(N902=Y$2,1,0)</f>
        <v>0</v>
      </c>
      <c r="Z902">
        <f t="shared" si="116"/>
        <v>0</v>
      </c>
      <c r="AA902">
        <f t="shared" si="116"/>
        <v>0</v>
      </c>
      <c r="AB902">
        <f t="shared" si="116"/>
        <v>0</v>
      </c>
      <c r="AC902">
        <f t="shared" si="115"/>
        <v>0</v>
      </c>
      <c r="AD902">
        <f t="shared" si="115"/>
        <v>0</v>
      </c>
      <c r="AE902">
        <f t="shared" si="115"/>
        <v>0</v>
      </c>
      <c r="AF902">
        <f t="shared" si="117"/>
        <v>0</v>
      </c>
      <c r="AG902">
        <f t="shared" si="117"/>
        <v>1</v>
      </c>
      <c r="AH902">
        <f t="shared" si="117"/>
        <v>0</v>
      </c>
      <c r="AI902">
        <f t="shared" si="117"/>
        <v>0</v>
      </c>
      <c r="AJ902">
        <v>7.2291999999999996</v>
      </c>
      <c r="AK902">
        <v>1</v>
      </c>
      <c r="AL902">
        <v>1</v>
      </c>
      <c r="AM902" s="3">
        <v>18</v>
      </c>
    </row>
    <row r="903" spans="1:39" x14ac:dyDescent="0.3">
      <c r="A903">
        <v>901</v>
      </c>
      <c r="B903" t="s">
        <v>1247</v>
      </c>
      <c r="C903">
        <v>3</v>
      </c>
      <c r="D903" t="s">
        <v>1255</v>
      </c>
      <c r="E903" t="s">
        <v>21</v>
      </c>
      <c r="F903">
        <v>21</v>
      </c>
      <c r="G903">
        <v>2</v>
      </c>
      <c r="H903">
        <v>0</v>
      </c>
      <c r="I903" t="s">
        <v>829</v>
      </c>
      <c r="J903">
        <v>24.15</v>
      </c>
      <c r="L903" t="s">
        <v>23</v>
      </c>
      <c r="M903" t="s">
        <v>23</v>
      </c>
      <c r="N903" t="str">
        <f t="shared" si="118"/>
        <v>M</v>
      </c>
      <c r="O903">
        <f xml:space="preserve"> IF(J903="",MEDIAN(J:J),J903)</f>
        <v>24.15</v>
      </c>
      <c r="P903">
        <f t="shared" si="119"/>
        <v>3</v>
      </c>
      <c r="Q903">
        <f t="shared" si="120"/>
        <v>0</v>
      </c>
      <c r="R903" t="s">
        <v>24</v>
      </c>
      <c r="S903" t="str">
        <f xml:space="preserve"> VLOOKUP(R903,[1]train_next!$D$3:$E$20,2,FALSE)</f>
        <v>Mr</v>
      </c>
      <c r="T903" s="3">
        <f xml:space="preserve"> IF(F903="",AVERAGEIF(S:S,S903,F:F),F903)</f>
        <v>21</v>
      </c>
      <c r="V903">
        <f t="shared" si="121"/>
        <v>1</v>
      </c>
      <c r="W903">
        <f t="shared" si="122"/>
        <v>0</v>
      </c>
      <c r="X903">
        <f xml:space="preserve"> IF(N903=X$2,1,0)</f>
        <v>1</v>
      </c>
      <c r="Y903">
        <f xml:space="preserve"> IF(N903=Y$2,1,0)</f>
        <v>0</v>
      </c>
      <c r="Z903">
        <f t="shared" si="116"/>
        <v>0</v>
      </c>
      <c r="AA903">
        <f t="shared" si="116"/>
        <v>0</v>
      </c>
      <c r="AB903">
        <f t="shared" si="116"/>
        <v>0</v>
      </c>
      <c r="AC903">
        <f t="shared" si="115"/>
        <v>0</v>
      </c>
      <c r="AD903">
        <f t="shared" si="115"/>
        <v>0</v>
      </c>
      <c r="AE903">
        <f t="shared" si="115"/>
        <v>0</v>
      </c>
      <c r="AF903">
        <f t="shared" si="117"/>
        <v>1</v>
      </c>
      <c r="AG903">
        <f t="shared" si="117"/>
        <v>0</v>
      </c>
      <c r="AH903">
        <f t="shared" si="117"/>
        <v>0</v>
      </c>
      <c r="AI903">
        <f t="shared" si="117"/>
        <v>0</v>
      </c>
      <c r="AJ903">
        <v>24.15</v>
      </c>
      <c r="AK903">
        <v>3</v>
      </c>
      <c r="AL903">
        <v>0</v>
      </c>
      <c r="AM903" s="3">
        <v>21</v>
      </c>
    </row>
    <row r="904" spans="1:39" x14ac:dyDescent="0.3">
      <c r="A904">
        <v>902</v>
      </c>
      <c r="B904" t="s">
        <v>1247</v>
      </c>
      <c r="C904">
        <v>3</v>
      </c>
      <c r="D904" t="s">
        <v>1256</v>
      </c>
      <c r="E904" t="s">
        <v>21</v>
      </c>
      <c r="G904">
        <v>0</v>
      </c>
      <c r="H904">
        <v>0</v>
      </c>
      <c r="I904">
        <v>349220</v>
      </c>
      <c r="J904">
        <v>7.8958000000000004</v>
      </c>
      <c r="L904" t="s">
        <v>23</v>
      </c>
      <c r="M904" t="s">
        <v>23</v>
      </c>
      <c r="N904" t="str">
        <f t="shared" si="118"/>
        <v>M</v>
      </c>
      <c r="O904">
        <f xml:space="preserve"> IF(J904="",MEDIAN(J:J),J904)</f>
        <v>7.8958000000000004</v>
      </c>
      <c r="P904">
        <f t="shared" si="119"/>
        <v>1</v>
      </c>
      <c r="Q904">
        <f t="shared" si="120"/>
        <v>0</v>
      </c>
      <c r="R904" t="s">
        <v>24</v>
      </c>
      <c r="S904" t="str">
        <f xml:space="preserve"> VLOOKUP(R904,[1]train_next!$D$3:$E$20,2,FALSE)</f>
        <v>Mr</v>
      </c>
      <c r="T904" s="3">
        <f xml:space="preserve"> IF(F904="",AVERAGEIF(S:S,S904,F:F),F904)</f>
        <v>32.252151462994838</v>
      </c>
      <c r="V904">
        <f t="shared" si="121"/>
        <v>1</v>
      </c>
      <c r="W904">
        <f t="shared" si="122"/>
        <v>0</v>
      </c>
      <c r="X904">
        <f xml:space="preserve"> IF(N904=X$2,1,0)</f>
        <v>1</v>
      </c>
      <c r="Y904">
        <f xml:space="preserve"> IF(N904=Y$2,1,0)</f>
        <v>0</v>
      </c>
      <c r="Z904">
        <f t="shared" si="116"/>
        <v>0</v>
      </c>
      <c r="AA904">
        <f t="shared" si="116"/>
        <v>0</v>
      </c>
      <c r="AB904">
        <f t="shared" si="116"/>
        <v>0</v>
      </c>
      <c r="AC904">
        <f t="shared" si="115"/>
        <v>0</v>
      </c>
      <c r="AD904">
        <f t="shared" si="115"/>
        <v>0</v>
      </c>
      <c r="AE904">
        <f t="shared" si="115"/>
        <v>0</v>
      </c>
      <c r="AF904">
        <f t="shared" si="117"/>
        <v>1</v>
      </c>
      <c r="AG904">
        <f t="shared" si="117"/>
        <v>0</v>
      </c>
      <c r="AH904">
        <f t="shared" si="117"/>
        <v>0</v>
      </c>
      <c r="AI904">
        <f t="shared" si="117"/>
        <v>0</v>
      </c>
      <c r="AJ904">
        <v>7.8958000000000004</v>
      </c>
      <c r="AK904">
        <v>1</v>
      </c>
      <c r="AL904">
        <v>0</v>
      </c>
      <c r="AM904" s="3">
        <v>32.252151462994838</v>
      </c>
    </row>
    <row r="905" spans="1:39" x14ac:dyDescent="0.3">
      <c r="A905">
        <v>903</v>
      </c>
      <c r="B905" t="s">
        <v>1247</v>
      </c>
      <c r="C905">
        <v>1</v>
      </c>
      <c r="D905" t="s">
        <v>1257</v>
      </c>
      <c r="E905" t="s">
        <v>21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23</v>
      </c>
      <c r="M905" t="s">
        <v>23</v>
      </c>
      <c r="N905" t="str">
        <f t="shared" si="118"/>
        <v>M</v>
      </c>
      <c r="O905">
        <f xml:space="preserve"> IF(J905="",MEDIAN(J:J),J905)</f>
        <v>26</v>
      </c>
      <c r="P905">
        <f t="shared" si="119"/>
        <v>1</v>
      </c>
      <c r="Q905">
        <f t="shared" si="120"/>
        <v>0</v>
      </c>
      <c r="R905" t="s">
        <v>24</v>
      </c>
      <c r="S905" t="str">
        <f xml:space="preserve"> VLOOKUP(R905,[1]train_next!$D$3:$E$20,2,FALSE)</f>
        <v>Mr</v>
      </c>
      <c r="T905" s="3">
        <f xml:space="preserve"> IF(F905="",AVERAGEIF(S:S,S905,F:F),F905)</f>
        <v>46</v>
      </c>
      <c r="V905">
        <f t="shared" si="121"/>
        <v>1</v>
      </c>
      <c r="W905">
        <f t="shared" si="122"/>
        <v>0</v>
      </c>
      <c r="X905">
        <f xml:space="preserve"> IF(N905=X$2,1,0)</f>
        <v>1</v>
      </c>
      <c r="Y905">
        <f xml:space="preserve"> IF(N905=Y$2,1,0)</f>
        <v>0</v>
      </c>
      <c r="Z905">
        <f t="shared" si="116"/>
        <v>0</v>
      </c>
      <c r="AA905">
        <f t="shared" si="116"/>
        <v>0</v>
      </c>
      <c r="AB905">
        <f t="shared" si="116"/>
        <v>0</v>
      </c>
      <c r="AC905">
        <f t="shared" si="115"/>
        <v>0</v>
      </c>
      <c r="AD905">
        <f t="shared" si="115"/>
        <v>0</v>
      </c>
      <c r="AE905">
        <f t="shared" si="115"/>
        <v>0</v>
      </c>
      <c r="AF905">
        <f t="shared" si="117"/>
        <v>1</v>
      </c>
      <c r="AG905">
        <f t="shared" si="117"/>
        <v>0</v>
      </c>
      <c r="AH905">
        <f t="shared" si="117"/>
        <v>0</v>
      </c>
      <c r="AI905">
        <f t="shared" si="117"/>
        <v>0</v>
      </c>
      <c r="AJ905">
        <v>26</v>
      </c>
      <c r="AK905">
        <v>1</v>
      </c>
      <c r="AL905">
        <v>0</v>
      </c>
      <c r="AM905" s="3">
        <v>46</v>
      </c>
    </row>
    <row r="906" spans="1:39" x14ac:dyDescent="0.3">
      <c r="A906">
        <v>904</v>
      </c>
      <c r="B906" t="s">
        <v>1247</v>
      </c>
      <c r="C906">
        <v>1</v>
      </c>
      <c r="D906" t="s">
        <v>1258</v>
      </c>
      <c r="E906" t="s">
        <v>26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1259</v>
      </c>
      <c r="L906" t="s">
        <v>23</v>
      </c>
      <c r="M906" t="s">
        <v>23</v>
      </c>
      <c r="N906" t="str">
        <f t="shared" si="118"/>
        <v>B</v>
      </c>
      <c r="O906">
        <f xml:space="preserve"> IF(J906="",MEDIAN(J:J),J906)</f>
        <v>82.2667</v>
      </c>
      <c r="P906">
        <f t="shared" si="119"/>
        <v>2</v>
      </c>
      <c r="Q906">
        <f t="shared" si="120"/>
        <v>1</v>
      </c>
      <c r="R906" t="s">
        <v>30</v>
      </c>
      <c r="S906" t="str">
        <f xml:space="preserve"> VLOOKUP(R906,[1]train_next!$D$3:$E$20,2,FALSE)</f>
        <v>Mrs</v>
      </c>
      <c r="T906" s="3">
        <f xml:space="preserve"> IF(F906="",AVERAGEIF(S:S,S906,F:F),F906)</f>
        <v>23</v>
      </c>
      <c r="V906">
        <f t="shared" si="121"/>
        <v>1</v>
      </c>
      <c r="W906">
        <f t="shared" si="122"/>
        <v>0</v>
      </c>
      <c r="X906">
        <f xml:space="preserve"> IF(N906=X$2,1,0)</f>
        <v>0</v>
      </c>
      <c r="Y906">
        <f xml:space="preserve"> IF(N906=Y$2,1,0)</f>
        <v>0</v>
      </c>
      <c r="Z906">
        <f t="shared" si="116"/>
        <v>0</v>
      </c>
      <c r="AA906">
        <f t="shared" si="116"/>
        <v>0</v>
      </c>
      <c r="AB906">
        <f t="shared" si="116"/>
        <v>0</v>
      </c>
      <c r="AC906">
        <f t="shared" si="115"/>
        <v>0</v>
      </c>
      <c r="AD906">
        <f t="shared" si="115"/>
        <v>1</v>
      </c>
      <c r="AE906">
        <f t="shared" si="115"/>
        <v>0</v>
      </c>
      <c r="AF906">
        <f t="shared" si="117"/>
        <v>0</v>
      </c>
      <c r="AG906">
        <f t="shared" si="117"/>
        <v>1</v>
      </c>
      <c r="AH906">
        <f t="shared" si="117"/>
        <v>0</v>
      </c>
      <c r="AI906">
        <f t="shared" si="117"/>
        <v>0</v>
      </c>
      <c r="AJ906">
        <v>82.2667</v>
      </c>
      <c r="AK906">
        <v>2</v>
      </c>
      <c r="AL906">
        <v>1</v>
      </c>
      <c r="AM906" s="3">
        <v>23</v>
      </c>
    </row>
    <row r="907" spans="1:39" x14ac:dyDescent="0.3">
      <c r="A907">
        <v>905</v>
      </c>
      <c r="B907" t="s">
        <v>1247</v>
      </c>
      <c r="C907">
        <v>2</v>
      </c>
      <c r="D907" t="s">
        <v>1260</v>
      </c>
      <c r="E907" t="s">
        <v>21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23</v>
      </c>
      <c r="M907" t="s">
        <v>23</v>
      </c>
      <c r="N907" t="str">
        <f t="shared" si="118"/>
        <v>M</v>
      </c>
      <c r="O907">
        <f xml:space="preserve"> IF(J907="",MEDIAN(J:J),J907)</f>
        <v>26</v>
      </c>
      <c r="P907">
        <f t="shared" si="119"/>
        <v>2</v>
      </c>
      <c r="Q907">
        <f t="shared" si="120"/>
        <v>0</v>
      </c>
      <c r="R907" t="s">
        <v>24</v>
      </c>
      <c r="S907" t="str">
        <f xml:space="preserve"> VLOOKUP(R907,[1]train_next!$D$3:$E$20,2,FALSE)</f>
        <v>Mr</v>
      </c>
      <c r="T907" s="3">
        <f xml:space="preserve"> IF(F907="",AVERAGEIF(S:S,S907,F:F),F907)</f>
        <v>63</v>
      </c>
      <c r="V907">
        <f t="shared" si="121"/>
        <v>1</v>
      </c>
      <c r="W907">
        <f t="shared" si="122"/>
        <v>0</v>
      </c>
      <c r="X907">
        <f xml:space="preserve"> IF(N907=X$2,1,0)</f>
        <v>1</v>
      </c>
      <c r="Y907">
        <f xml:space="preserve"> IF(N907=Y$2,1,0)</f>
        <v>0</v>
      </c>
      <c r="Z907">
        <f t="shared" si="116"/>
        <v>0</v>
      </c>
      <c r="AA907">
        <f t="shared" si="116"/>
        <v>0</v>
      </c>
      <c r="AB907">
        <f t="shared" si="116"/>
        <v>0</v>
      </c>
      <c r="AC907">
        <f t="shared" si="115"/>
        <v>0</v>
      </c>
      <c r="AD907">
        <f t="shared" si="115"/>
        <v>0</v>
      </c>
      <c r="AE907">
        <f t="shared" si="115"/>
        <v>0</v>
      </c>
      <c r="AF907">
        <f t="shared" si="117"/>
        <v>1</v>
      </c>
      <c r="AG907">
        <f t="shared" si="117"/>
        <v>0</v>
      </c>
      <c r="AH907">
        <f t="shared" si="117"/>
        <v>0</v>
      </c>
      <c r="AI907">
        <f t="shared" si="117"/>
        <v>0</v>
      </c>
      <c r="AJ907">
        <v>26</v>
      </c>
      <c r="AK907">
        <v>2</v>
      </c>
      <c r="AL907">
        <v>0</v>
      </c>
      <c r="AM907" s="3">
        <v>63</v>
      </c>
    </row>
    <row r="908" spans="1:39" x14ac:dyDescent="0.3">
      <c r="A908">
        <v>906</v>
      </c>
      <c r="B908" t="s">
        <v>1247</v>
      </c>
      <c r="C908">
        <v>1</v>
      </c>
      <c r="D908" t="s">
        <v>1261</v>
      </c>
      <c r="E908" t="s">
        <v>26</v>
      </c>
      <c r="F908">
        <v>47</v>
      </c>
      <c r="G908">
        <v>1</v>
      </c>
      <c r="H908">
        <v>0</v>
      </c>
      <c r="I908" t="s">
        <v>164</v>
      </c>
      <c r="J908">
        <v>61.174999999999997</v>
      </c>
      <c r="K908" t="s">
        <v>165</v>
      </c>
      <c r="L908" t="s">
        <v>23</v>
      </c>
      <c r="M908" t="s">
        <v>23</v>
      </c>
      <c r="N908" t="str">
        <f t="shared" si="118"/>
        <v>E</v>
      </c>
      <c r="O908">
        <f xml:space="preserve"> IF(J908="",MEDIAN(J:J),J908)</f>
        <v>61.174999999999997</v>
      </c>
      <c r="P908">
        <f t="shared" si="119"/>
        <v>2</v>
      </c>
      <c r="Q908">
        <f t="shared" si="120"/>
        <v>1</v>
      </c>
      <c r="R908" t="s">
        <v>30</v>
      </c>
      <c r="S908" t="str">
        <f xml:space="preserve"> VLOOKUP(R908,[1]train_next!$D$3:$E$20,2,FALSE)</f>
        <v>Mrs</v>
      </c>
      <c r="T908" s="3">
        <f xml:space="preserve"> IF(F908="",AVERAGEIF(S:S,S908,F:F),F908)</f>
        <v>47</v>
      </c>
      <c r="V908">
        <f t="shared" si="121"/>
        <v>1</v>
      </c>
      <c r="W908">
        <f t="shared" si="122"/>
        <v>0</v>
      </c>
      <c r="X908">
        <f xml:space="preserve"> IF(N908=X$2,1,0)</f>
        <v>0</v>
      </c>
      <c r="Y908">
        <f xml:space="preserve"> IF(N908=Y$2,1,0)</f>
        <v>0</v>
      </c>
      <c r="Z908">
        <f t="shared" si="116"/>
        <v>1</v>
      </c>
      <c r="AA908">
        <f t="shared" si="116"/>
        <v>0</v>
      </c>
      <c r="AB908">
        <f t="shared" si="116"/>
        <v>0</v>
      </c>
      <c r="AC908">
        <f t="shared" si="115"/>
        <v>0</v>
      </c>
      <c r="AD908">
        <f t="shared" si="115"/>
        <v>0</v>
      </c>
      <c r="AE908">
        <f t="shared" si="115"/>
        <v>0</v>
      </c>
      <c r="AF908">
        <f t="shared" si="117"/>
        <v>0</v>
      </c>
      <c r="AG908">
        <f t="shared" si="117"/>
        <v>1</v>
      </c>
      <c r="AH908">
        <f t="shared" si="117"/>
        <v>0</v>
      </c>
      <c r="AI908">
        <f t="shared" si="117"/>
        <v>0</v>
      </c>
      <c r="AJ908">
        <v>61.174999999999997</v>
      </c>
      <c r="AK908">
        <v>2</v>
      </c>
      <c r="AL908">
        <v>1</v>
      </c>
      <c r="AM908" s="3">
        <v>47</v>
      </c>
    </row>
    <row r="909" spans="1:39" x14ac:dyDescent="0.3">
      <c r="A909">
        <v>907</v>
      </c>
      <c r="B909" t="s">
        <v>1247</v>
      </c>
      <c r="C909">
        <v>2</v>
      </c>
      <c r="D909" t="s">
        <v>1262</v>
      </c>
      <c r="E909" t="s">
        <v>26</v>
      </c>
      <c r="F909">
        <v>24</v>
      </c>
      <c r="G909">
        <v>1</v>
      </c>
      <c r="H909">
        <v>0</v>
      </c>
      <c r="I909" t="s">
        <v>552</v>
      </c>
      <c r="J909">
        <v>27.720800000000001</v>
      </c>
      <c r="L909" t="s">
        <v>29</v>
      </c>
      <c r="M909" t="s">
        <v>29</v>
      </c>
      <c r="N909" t="str">
        <f t="shared" si="118"/>
        <v>M</v>
      </c>
      <c r="O909">
        <f xml:space="preserve"> IF(J909="",MEDIAN(J:J),J909)</f>
        <v>27.720800000000001</v>
      </c>
      <c r="P909">
        <f t="shared" si="119"/>
        <v>2</v>
      </c>
      <c r="Q909">
        <f t="shared" si="120"/>
        <v>1</v>
      </c>
      <c r="R909" t="s">
        <v>30</v>
      </c>
      <c r="S909" t="str">
        <f xml:space="preserve"> VLOOKUP(R909,[1]train_next!$D$3:$E$20,2,FALSE)</f>
        <v>Mrs</v>
      </c>
      <c r="T909" s="3">
        <f xml:space="preserve"> IF(F909="",AVERAGEIF(S:S,S909,F:F),F909)</f>
        <v>24</v>
      </c>
      <c r="V909">
        <f t="shared" si="121"/>
        <v>0</v>
      </c>
      <c r="W909">
        <f t="shared" si="122"/>
        <v>1</v>
      </c>
      <c r="X909">
        <f xml:space="preserve"> IF(N909=X$2,1,0)</f>
        <v>1</v>
      </c>
      <c r="Y909">
        <f xml:space="preserve"> IF(N909=Y$2,1,0)</f>
        <v>0</v>
      </c>
      <c r="Z909">
        <f t="shared" si="116"/>
        <v>0</v>
      </c>
      <c r="AA909">
        <f t="shared" si="116"/>
        <v>0</v>
      </c>
      <c r="AB909">
        <f t="shared" si="116"/>
        <v>0</v>
      </c>
      <c r="AC909">
        <f t="shared" si="115"/>
        <v>0</v>
      </c>
      <c r="AD909">
        <f t="shared" si="115"/>
        <v>0</v>
      </c>
      <c r="AE909">
        <f t="shared" si="115"/>
        <v>0</v>
      </c>
      <c r="AF909">
        <f t="shared" si="117"/>
        <v>0</v>
      </c>
      <c r="AG909">
        <f t="shared" si="117"/>
        <v>1</v>
      </c>
      <c r="AH909">
        <f t="shared" si="117"/>
        <v>0</v>
      </c>
      <c r="AI909">
        <f t="shared" si="117"/>
        <v>0</v>
      </c>
      <c r="AJ909">
        <v>27.720800000000001</v>
      </c>
      <c r="AK909">
        <v>2</v>
      </c>
      <c r="AL909">
        <v>1</v>
      </c>
      <c r="AM909" s="3">
        <v>24</v>
      </c>
    </row>
    <row r="910" spans="1:39" x14ac:dyDescent="0.3">
      <c r="A910">
        <v>908</v>
      </c>
      <c r="B910" t="s">
        <v>1247</v>
      </c>
      <c r="C910">
        <v>2</v>
      </c>
      <c r="D910" t="s">
        <v>1263</v>
      </c>
      <c r="E910" t="s">
        <v>21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38</v>
      </c>
      <c r="M910" t="s">
        <v>38</v>
      </c>
      <c r="N910" t="str">
        <f t="shared" si="118"/>
        <v>M</v>
      </c>
      <c r="O910">
        <f xml:space="preserve"> IF(J910="",MEDIAN(J:J),J910)</f>
        <v>12.35</v>
      </c>
      <c r="P910">
        <f t="shared" si="119"/>
        <v>1</v>
      </c>
      <c r="Q910">
        <f t="shared" si="120"/>
        <v>0</v>
      </c>
      <c r="R910" t="s">
        <v>24</v>
      </c>
      <c r="S910" t="str">
        <f xml:space="preserve"> VLOOKUP(R910,[1]train_next!$D$3:$E$20,2,FALSE)</f>
        <v>Mr</v>
      </c>
      <c r="T910" s="3">
        <f xml:space="preserve"> IF(F910="",AVERAGEIF(S:S,S910,F:F),F910)</f>
        <v>35</v>
      </c>
      <c r="V910">
        <f t="shared" si="121"/>
        <v>0</v>
      </c>
      <c r="W910">
        <f t="shared" si="122"/>
        <v>0</v>
      </c>
      <c r="X910">
        <f xml:space="preserve"> IF(N910=X$2,1,0)</f>
        <v>1</v>
      </c>
      <c r="Y910">
        <f xml:space="preserve"> IF(N910=Y$2,1,0)</f>
        <v>0</v>
      </c>
      <c r="Z910">
        <f t="shared" si="116"/>
        <v>0</v>
      </c>
      <c r="AA910">
        <f t="shared" si="116"/>
        <v>0</v>
      </c>
      <c r="AB910">
        <f t="shared" si="116"/>
        <v>0</v>
      </c>
      <c r="AC910">
        <f t="shared" si="115"/>
        <v>0</v>
      </c>
      <c r="AD910">
        <f t="shared" si="115"/>
        <v>0</v>
      </c>
      <c r="AE910">
        <f t="shared" si="115"/>
        <v>0</v>
      </c>
      <c r="AF910">
        <f t="shared" si="117"/>
        <v>1</v>
      </c>
      <c r="AG910">
        <f t="shared" si="117"/>
        <v>0</v>
      </c>
      <c r="AH910">
        <f t="shared" si="117"/>
        <v>0</v>
      </c>
      <c r="AI910">
        <f t="shared" si="117"/>
        <v>0</v>
      </c>
      <c r="AJ910">
        <v>12.35</v>
      </c>
      <c r="AK910">
        <v>1</v>
      </c>
      <c r="AL910">
        <v>0</v>
      </c>
      <c r="AM910" s="3">
        <v>35</v>
      </c>
    </row>
    <row r="911" spans="1:39" x14ac:dyDescent="0.3">
      <c r="A911">
        <v>909</v>
      </c>
      <c r="B911" t="s">
        <v>1247</v>
      </c>
      <c r="C911">
        <v>3</v>
      </c>
      <c r="D911" t="s">
        <v>1264</v>
      </c>
      <c r="E911" t="s">
        <v>21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29</v>
      </c>
      <c r="M911" t="s">
        <v>29</v>
      </c>
      <c r="N911" t="str">
        <f t="shared" si="118"/>
        <v>M</v>
      </c>
      <c r="O911">
        <f xml:space="preserve"> IF(J911="",MEDIAN(J:J),J911)</f>
        <v>7.2249999999999996</v>
      </c>
      <c r="P911">
        <f t="shared" si="119"/>
        <v>1</v>
      </c>
      <c r="Q911">
        <f t="shared" si="120"/>
        <v>0</v>
      </c>
      <c r="R911" t="s">
        <v>24</v>
      </c>
      <c r="S911" t="str">
        <f xml:space="preserve"> VLOOKUP(R911,[1]train_next!$D$3:$E$20,2,FALSE)</f>
        <v>Mr</v>
      </c>
      <c r="T911" s="3">
        <f xml:space="preserve"> IF(F911="",AVERAGEIF(S:S,S911,F:F),F911)</f>
        <v>21</v>
      </c>
      <c r="V911">
        <f t="shared" si="121"/>
        <v>0</v>
      </c>
      <c r="W911">
        <f t="shared" si="122"/>
        <v>1</v>
      </c>
      <c r="X911">
        <f xml:space="preserve"> IF(N911=X$2,1,0)</f>
        <v>1</v>
      </c>
      <c r="Y911">
        <f xml:space="preserve"> IF(N911=Y$2,1,0)</f>
        <v>0</v>
      </c>
      <c r="Z911">
        <f t="shared" si="116"/>
        <v>0</v>
      </c>
      <c r="AA911">
        <f t="shared" si="116"/>
        <v>0</v>
      </c>
      <c r="AB911">
        <f t="shared" si="116"/>
        <v>0</v>
      </c>
      <c r="AC911">
        <f t="shared" si="115"/>
        <v>0</v>
      </c>
      <c r="AD911">
        <f t="shared" si="115"/>
        <v>0</v>
      </c>
      <c r="AE911">
        <f t="shared" si="115"/>
        <v>0</v>
      </c>
      <c r="AF911">
        <f t="shared" si="117"/>
        <v>1</v>
      </c>
      <c r="AG911">
        <f t="shared" si="117"/>
        <v>0</v>
      </c>
      <c r="AH911">
        <f t="shared" si="117"/>
        <v>0</v>
      </c>
      <c r="AI911">
        <f t="shared" si="117"/>
        <v>0</v>
      </c>
      <c r="AJ911">
        <v>7.2249999999999996</v>
      </c>
      <c r="AK911">
        <v>1</v>
      </c>
      <c r="AL911">
        <v>0</v>
      </c>
      <c r="AM911" s="3">
        <v>21</v>
      </c>
    </row>
    <row r="912" spans="1:39" x14ac:dyDescent="0.3">
      <c r="A912">
        <v>910</v>
      </c>
      <c r="B912" t="s">
        <v>1247</v>
      </c>
      <c r="C912">
        <v>3</v>
      </c>
      <c r="D912" t="s">
        <v>1265</v>
      </c>
      <c r="E912" t="s">
        <v>26</v>
      </c>
      <c r="F912">
        <v>27</v>
      </c>
      <c r="G912">
        <v>1</v>
      </c>
      <c r="H912">
        <v>0</v>
      </c>
      <c r="I912" t="s">
        <v>1266</v>
      </c>
      <c r="J912">
        <v>7.9249999999999998</v>
      </c>
      <c r="L912" t="s">
        <v>23</v>
      </c>
      <c r="M912" t="s">
        <v>23</v>
      </c>
      <c r="N912" t="str">
        <f t="shared" si="118"/>
        <v>M</v>
      </c>
      <c r="O912">
        <f xml:space="preserve"> IF(J912="",MEDIAN(J:J),J912)</f>
        <v>7.9249999999999998</v>
      </c>
      <c r="P912">
        <f t="shared" si="119"/>
        <v>2</v>
      </c>
      <c r="Q912">
        <f t="shared" si="120"/>
        <v>1</v>
      </c>
      <c r="R912" t="s">
        <v>33</v>
      </c>
      <c r="S912" t="str">
        <f xml:space="preserve"> VLOOKUP(R912,[1]train_next!$D$3:$E$20,2,FALSE)</f>
        <v>Miss</v>
      </c>
      <c r="T912" s="3">
        <f xml:space="preserve"> IF(F912="",AVERAGEIF(S:S,S912,F:F),F912)</f>
        <v>27</v>
      </c>
      <c r="V912">
        <f t="shared" si="121"/>
        <v>1</v>
      </c>
      <c r="W912">
        <f t="shared" si="122"/>
        <v>0</v>
      </c>
      <c r="X912">
        <f xml:space="preserve"> IF(N912=X$2,1,0)</f>
        <v>1</v>
      </c>
      <c r="Y912">
        <f xml:space="preserve"> IF(N912=Y$2,1,0)</f>
        <v>0</v>
      </c>
      <c r="Z912">
        <f t="shared" si="116"/>
        <v>0</v>
      </c>
      <c r="AA912">
        <f t="shared" si="116"/>
        <v>0</v>
      </c>
      <c r="AB912">
        <f t="shared" si="116"/>
        <v>0</v>
      </c>
      <c r="AC912">
        <f t="shared" si="115"/>
        <v>0</v>
      </c>
      <c r="AD912">
        <f t="shared" si="115"/>
        <v>0</v>
      </c>
      <c r="AE912">
        <f t="shared" si="115"/>
        <v>0</v>
      </c>
      <c r="AF912">
        <f t="shared" si="117"/>
        <v>0</v>
      </c>
      <c r="AG912">
        <f t="shared" si="117"/>
        <v>0</v>
      </c>
      <c r="AH912">
        <f t="shared" si="117"/>
        <v>0</v>
      </c>
      <c r="AI912">
        <f t="shared" si="117"/>
        <v>1</v>
      </c>
      <c r="AJ912">
        <v>7.9249999999999998</v>
      </c>
      <c r="AK912">
        <v>2</v>
      </c>
      <c r="AL912">
        <v>1</v>
      </c>
      <c r="AM912" s="3">
        <v>27</v>
      </c>
    </row>
    <row r="913" spans="1:39" x14ac:dyDescent="0.3">
      <c r="A913">
        <v>911</v>
      </c>
      <c r="B913" t="s">
        <v>1247</v>
      </c>
      <c r="C913">
        <v>3</v>
      </c>
      <c r="D913" t="s">
        <v>1267</v>
      </c>
      <c r="E913" t="s">
        <v>26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29</v>
      </c>
      <c r="M913" t="s">
        <v>29</v>
      </c>
      <c r="N913" t="str">
        <f t="shared" si="118"/>
        <v>M</v>
      </c>
      <c r="O913">
        <f xml:space="preserve"> IF(J913="",MEDIAN(J:J),J913)</f>
        <v>7.2249999999999996</v>
      </c>
      <c r="P913">
        <f t="shared" si="119"/>
        <v>1</v>
      </c>
      <c r="Q913">
        <f t="shared" si="120"/>
        <v>1</v>
      </c>
      <c r="R913" t="s">
        <v>30</v>
      </c>
      <c r="S913" t="str">
        <f xml:space="preserve"> VLOOKUP(R913,[1]train_next!$D$3:$E$20,2,FALSE)</f>
        <v>Mrs</v>
      </c>
      <c r="T913" s="3">
        <f xml:space="preserve"> IF(F913="",AVERAGEIF(S:S,S913,F:F),F913)</f>
        <v>45</v>
      </c>
      <c r="V913">
        <f t="shared" si="121"/>
        <v>0</v>
      </c>
      <c r="W913">
        <f t="shared" si="122"/>
        <v>1</v>
      </c>
      <c r="X913">
        <f xml:space="preserve"> IF(N913=X$2,1,0)</f>
        <v>1</v>
      </c>
      <c r="Y913">
        <f xml:space="preserve"> IF(N913=Y$2,1,0)</f>
        <v>0</v>
      </c>
      <c r="Z913">
        <f t="shared" si="116"/>
        <v>0</v>
      </c>
      <c r="AA913">
        <f t="shared" si="116"/>
        <v>0</v>
      </c>
      <c r="AB913">
        <f t="shared" si="116"/>
        <v>0</v>
      </c>
      <c r="AC913">
        <f t="shared" si="115"/>
        <v>0</v>
      </c>
      <c r="AD913">
        <f t="shared" si="115"/>
        <v>0</v>
      </c>
      <c r="AE913">
        <f t="shared" si="115"/>
        <v>0</v>
      </c>
      <c r="AF913">
        <f t="shared" si="117"/>
        <v>0</v>
      </c>
      <c r="AG913">
        <f t="shared" si="117"/>
        <v>1</v>
      </c>
      <c r="AH913">
        <f t="shared" si="117"/>
        <v>0</v>
      </c>
      <c r="AI913">
        <f t="shared" si="117"/>
        <v>0</v>
      </c>
      <c r="AJ913">
        <v>7.2249999999999996</v>
      </c>
      <c r="AK913">
        <v>1</v>
      </c>
      <c r="AL913">
        <v>1</v>
      </c>
      <c r="AM913" s="3">
        <v>45</v>
      </c>
    </row>
    <row r="914" spans="1:39" x14ac:dyDescent="0.3">
      <c r="A914">
        <v>912</v>
      </c>
      <c r="B914" t="s">
        <v>1247</v>
      </c>
      <c r="C914">
        <v>1</v>
      </c>
      <c r="D914" t="s">
        <v>1268</v>
      </c>
      <c r="E914" t="s">
        <v>21</v>
      </c>
      <c r="F914">
        <v>55</v>
      </c>
      <c r="G914">
        <v>1</v>
      </c>
      <c r="H914">
        <v>0</v>
      </c>
      <c r="I914" t="s">
        <v>758</v>
      </c>
      <c r="J914">
        <v>59.4</v>
      </c>
      <c r="L914" t="s">
        <v>29</v>
      </c>
      <c r="M914" t="s">
        <v>29</v>
      </c>
      <c r="N914" t="str">
        <f t="shared" si="118"/>
        <v>M</v>
      </c>
      <c r="O914">
        <f xml:space="preserve"> IF(J914="",MEDIAN(J:J),J914)</f>
        <v>59.4</v>
      </c>
      <c r="P914">
        <f t="shared" si="119"/>
        <v>2</v>
      </c>
      <c r="Q914">
        <f t="shared" si="120"/>
        <v>0</v>
      </c>
      <c r="R914" t="s">
        <v>24</v>
      </c>
      <c r="S914" t="str">
        <f xml:space="preserve"> VLOOKUP(R914,[1]train_next!$D$3:$E$20,2,FALSE)</f>
        <v>Mr</v>
      </c>
      <c r="T914" s="3">
        <f xml:space="preserve"> IF(F914="",AVERAGEIF(S:S,S914,F:F),F914)</f>
        <v>55</v>
      </c>
      <c r="V914">
        <f t="shared" si="121"/>
        <v>0</v>
      </c>
      <c r="W914">
        <f t="shared" si="122"/>
        <v>1</v>
      </c>
      <c r="X914">
        <f xml:space="preserve"> IF(N914=X$2,1,0)</f>
        <v>1</v>
      </c>
      <c r="Y914">
        <f xml:space="preserve"> IF(N914=Y$2,1,0)</f>
        <v>0</v>
      </c>
      <c r="Z914">
        <f t="shared" si="116"/>
        <v>0</v>
      </c>
      <c r="AA914">
        <f t="shared" si="116"/>
        <v>0</v>
      </c>
      <c r="AB914">
        <f t="shared" si="116"/>
        <v>0</v>
      </c>
      <c r="AC914">
        <f t="shared" si="116"/>
        <v>0</v>
      </c>
      <c r="AD914">
        <f t="shared" si="116"/>
        <v>0</v>
      </c>
      <c r="AE914">
        <f t="shared" si="116"/>
        <v>0</v>
      </c>
      <c r="AF914">
        <f t="shared" si="117"/>
        <v>1</v>
      </c>
      <c r="AG914">
        <f t="shared" si="117"/>
        <v>0</v>
      </c>
      <c r="AH914">
        <f t="shared" si="117"/>
        <v>0</v>
      </c>
      <c r="AI914">
        <f t="shared" si="117"/>
        <v>0</v>
      </c>
      <c r="AJ914">
        <v>59.4</v>
      </c>
      <c r="AK914">
        <v>2</v>
      </c>
      <c r="AL914">
        <v>0</v>
      </c>
      <c r="AM914" s="3">
        <v>55</v>
      </c>
    </row>
    <row r="915" spans="1:39" x14ac:dyDescent="0.3">
      <c r="A915">
        <v>913</v>
      </c>
      <c r="B915" t="s">
        <v>1247</v>
      </c>
      <c r="C915">
        <v>3</v>
      </c>
      <c r="D915" t="s">
        <v>1269</v>
      </c>
      <c r="E915" t="s">
        <v>21</v>
      </c>
      <c r="F915">
        <v>9</v>
      </c>
      <c r="G915">
        <v>0</v>
      </c>
      <c r="H915">
        <v>1</v>
      </c>
      <c r="I915" t="s">
        <v>1270</v>
      </c>
      <c r="J915">
        <v>3.1707999999999998</v>
      </c>
      <c r="L915" t="s">
        <v>23</v>
      </c>
      <c r="M915" t="s">
        <v>23</v>
      </c>
      <c r="N915" t="str">
        <f t="shared" si="118"/>
        <v>M</v>
      </c>
      <c r="O915">
        <f xml:space="preserve"> IF(J915="",MEDIAN(J:J),J915)</f>
        <v>3.1707999999999998</v>
      </c>
      <c r="P915">
        <f t="shared" si="119"/>
        <v>2</v>
      </c>
      <c r="Q915">
        <f t="shared" si="120"/>
        <v>0</v>
      </c>
      <c r="R915" t="s">
        <v>42</v>
      </c>
      <c r="S915" t="str">
        <f xml:space="preserve"> VLOOKUP(R915,[1]train_next!$D$3:$E$20,2,FALSE)</f>
        <v>Master</v>
      </c>
      <c r="T915" s="3">
        <f xml:space="preserve"> IF(F915="",AVERAGEIF(S:S,S915,F:F),F915)</f>
        <v>9</v>
      </c>
      <c r="V915">
        <f t="shared" si="121"/>
        <v>1</v>
      </c>
      <c r="W915">
        <f t="shared" si="122"/>
        <v>0</v>
      </c>
      <c r="X915">
        <f xml:space="preserve"> IF(N915=X$2,1,0)</f>
        <v>1</v>
      </c>
      <c r="Y915">
        <f xml:space="preserve"> IF(N915=Y$2,1,0)</f>
        <v>0</v>
      </c>
      <c r="Z915">
        <f t="shared" ref="Z915:AC978" si="123" xml:space="preserve"> IF($N915=Z$2,1,0)</f>
        <v>0</v>
      </c>
      <c r="AA915">
        <f t="shared" si="123"/>
        <v>0</v>
      </c>
      <c r="AB915">
        <f t="shared" si="123"/>
        <v>0</v>
      </c>
      <c r="AC915">
        <f t="shared" si="123"/>
        <v>0</v>
      </c>
      <c r="AD915">
        <f t="shared" ref="AD915:AE978" si="124" xml:space="preserve"> IF($N915=AD$2,1,0)</f>
        <v>0</v>
      </c>
      <c r="AE915">
        <f t="shared" si="124"/>
        <v>0</v>
      </c>
      <c r="AF915">
        <f t="shared" si="117"/>
        <v>0</v>
      </c>
      <c r="AG915">
        <f t="shared" si="117"/>
        <v>0</v>
      </c>
      <c r="AH915">
        <f t="shared" si="117"/>
        <v>1</v>
      </c>
      <c r="AI915">
        <f t="shared" si="117"/>
        <v>0</v>
      </c>
      <c r="AJ915">
        <v>3.1707999999999998</v>
      </c>
      <c r="AK915">
        <v>2</v>
      </c>
      <c r="AL915">
        <v>0</v>
      </c>
      <c r="AM915" s="3">
        <v>9</v>
      </c>
    </row>
    <row r="916" spans="1:39" x14ac:dyDescent="0.3">
      <c r="A916">
        <v>914</v>
      </c>
      <c r="B916" t="s">
        <v>1247</v>
      </c>
      <c r="C916">
        <v>1</v>
      </c>
      <c r="D916" t="s">
        <v>1271</v>
      </c>
      <c r="E916" t="s">
        <v>26</v>
      </c>
      <c r="G916">
        <v>0</v>
      </c>
      <c r="H916">
        <v>0</v>
      </c>
      <c r="I916" t="s">
        <v>1272</v>
      </c>
      <c r="J916">
        <v>31.683299999999999</v>
      </c>
      <c r="L916" t="s">
        <v>23</v>
      </c>
      <c r="M916" t="s">
        <v>23</v>
      </c>
      <c r="N916" t="str">
        <f t="shared" si="118"/>
        <v>M</v>
      </c>
      <c r="O916">
        <f xml:space="preserve"> IF(J916="",MEDIAN(J:J),J916)</f>
        <v>31.683299999999999</v>
      </c>
      <c r="P916">
        <f t="shared" si="119"/>
        <v>1</v>
      </c>
      <c r="Q916">
        <f t="shared" si="120"/>
        <v>1</v>
      </c>
      <c r="R916" t="s">
        <v>30</v>
      </c>
      <c r="S916" t="str">
        <f xml:space="preserve"> VLOOKUP(R916,[1]train_next!$D$3:$E$20,2,FALSE)</f>
        <v>Mrs</v>
      </c>
      <c r="T916" s="3">
        <f xml:space="preserve"> IF(F916="",AVERAGEIF(S:S,S916,F:F),F916)</f>
        <v>36.918128654970758</v>
      </c>
      <c r="V916">
        <f t="shared" si="121"/>
        <v>1</v>
      </c>
      <c r="W916">
        <f t="shared" si="122"/>
        <v>0</v>
      </c>
      <c r="X916">
        <f xml:space="preserve"> IF(N916=X$2,1,0)</f>
        <v>1</v>
      </c>
      <c r="Y916">
        <f xml:space="preserve"> IF(N916=Y$2,1,0)</f>
        <v>0</v>
      </c>
      <c r="Z916">
        <f t="shared" si="123"/>
        <v>0</v>
      </c>
      <c r="AA916">
        <f t="shared" si="123"/>
        <v>0</v>
      </c>
      <c r="AB916">
        <f t="shared" si="123"/>
        <v>0</v>
      </c>
      <c r="AC916">
        <f t="shared" si="123"/>
        <v>0</v>
      </c>
      <c r="AD916">
        <f t="shared" si="124"/>
        <v>0</v>
      </c>
      <c r="AE916">
        <f t="shared" si="124"/>
        <v>0</v>
      </c>
      <c r="AF916">
        <f t="shared" si="117"/>
        <v>0</v>
      </c>
      <c r="AG916">
        <f t="shared" si="117"/>
        <v>1</v>
      </c>
      <c r="AH916">
        <f t="shared" si="117"/>
        <v>0</v>
      </c>
      <c r="AI916">
        <f t="shared" si="117"/>
        <v>0</v>
      </c>
      <c r="AJ916">
        <v>31.683299999999999</v>
      </c>
      <c r="AK916">
        <v>1</v>
      </c>
      <c r="AL916">
        <v>1</v>
      </c>
      <c r="AM916" s="3">
        <v>36.918128654970758</v>
      </c>
    </row>
    <row r="917" spans="1:39" x14ac:dyDescent="0.3">
      <c r="A917">
        <v>915</v>
      </c>
      <c r="B917" t="s">
        <v>1247</v>
      </c>
      <c r="C917">
        <v>1</v>
      </c>
      <c r="D917" t="s">
        <v>1273</v>
      </c>
      <c r="E917" t="s">
        <v>21</v>
      </c>
      <c r="F917">
        <v>21</v>
      </c>
      <c r="G917">
        <v>0</v>
      </c>
      <c r="H917">
        <v>1</v>
      </c>
      <c r="I917" t="s">
        <v>259</v>
      </c>
      <c r="J917">
        <v>61.379199999999997</v>
      </c>
      <c r="L917" t="s">
        <v>29</v>
      </c>
      <c r="M917" t="s">
        <v>29</v>
      </c>
      <c r="N917" t="str">
        <f t="shared" si="118"/>
        <v>M</v>
      </c>
      <c r="O917">
        <f xml:space="preserve"> IF(J917="",MEDIAN(J:J),J917)</f>
        <v>61.379199999999997</v>
      </c>
      <c r="P917">
        <f t="shared" si="119"/>
        <v>2</v>
      </c>
      <c r="Q917">
        <f t="shared" si="120"/>
        <v>0</v>
      </c>
      <c r="R917" t="s">
        <v>24</v>
      </c>
      <c r="S917" t="str">
        <f xml:space="preserve"> VLOOKUP(R917,[1]train_next!$D$3:$E$20,2,FALSE)</f>
        <v>Mr</v>
      </c>
      <c r="T917" s="3">
        <f xml:space="preserve"> IF(F917="",AVERAGEIF(S:S,S917,F:F),F917)</f>
        <v>21</v>
      </c>
      <c r="V917">
        <f t="shared" si="121"/>
        <v>0</v>
      </c>
      <c r="W917">
        <f t="shared" si="122"/>
        <v>1</v>
      </c>
      <c r="X917">
        <f xml:space="preserve"> IF(N917=X$2,1,0)</f>
        <v>1</v>
      </c>
      <c r="Y917">
        <f xml:space="preserve"> IF(N917=Y$2,1,0)</f>
        <v>0</v>
      </c>
      <c r="Z917">
        <f t="shared" si="123"/>
        <v>0</v>
      </c>
      <c r="AA917">
        <f t="shared" si="123"/>
        <v>0</v>
      </c>
      <c r="AB917">
        <f t="shared" si="123"/>
        <v>0</v>
      </c>
      <c r="AC917">
        <f t="shared" si="123"/>
        <v>0</v>
      </c>
      <c r="AD917">
        <f t="shared" si="124"/>
        <v>0</v>
      </c>
      <c r="AE917">
        <f t="shared" si="124"/>
        <v>0</v>
      </c>
      <c r="AF917">
        <f t="shared" si="117"/>
        <v>1</v>
      </c>
      <c r="AG917">
        <f t="shared" si="117"/>
        <v>0</v>
      </c>
      <c r="AH917">
        <f t="shared" si="117"/>
        <v>0</v>
      </c>
      <c r="AI917">
        <f t="shared" si="117"/>
        <v>0</v>
      </c>
      <c r="AJ917">
        <v>61.379199999999997</v>
      </c>
      <c r="AK917">
        <v>2</v>
      </c>
      <c r="AL917">
        <v>0</v>
      </c>
      <c r="AM917" s="3">
        <v>21</v>
      </c>
    </row>
    <row r="918" spans="1:39" x14ac:dyDescent="0.3">
      <c r="A918">
        <v>916</v>
      </c>
      <c r="B918" t="s">
        <v>1247</v>
      </c>
      <c r="C918">
        <v>1</v>
      </c>
      <c r="D918" t="s">
        <v>1274</v>
      </c>
      <c r="E918" t="s">
        <v>26</v>
      </c>
      <c r="F918">
        <v>48</v>
      </c>
      <c r="G918">
        <v>1</v>
      </c>
      <c r="H918">
        <v>3</v>
      </c>
      <c r="I918" t="s">
        <v>487</v>
      </c>
      <c r="J918">
        <v>262.375</v>
      </c>
      <c r="K918" t="s">
        <v>488</v>
      </c>
      <c r="L918" t="s">
        <v>29</v>
      </c>
      <c r="M918" t="s">
        <v>29</v>
      </c>
      <c r="N918" t="str">
        <f t="shared" si="118"/>
        <v>B</v>
      </c>
      <c r="O918">
        <f xml:space="preserve"> IF(J918="",MEDIAN(J:J),J918)</f>
        <v>262.375</v>
      </c>
      <c r="P918">
        <f t="shared" si="119"/>
        <v>5</v>
      </c>
      <c r="Q918">
        <f t="shared" si="120"/>
        <v>1</v>
      </c>
      <c r="R918" t="s">
        <v>30</v>
      </c>
      <c r="S918" t="str">
        <f xml:space="preserve"> VLOOKUP(R918,[1]train_next!$D$3:$E$20,2,FALSE)</f>
        <v>Mrs</v>
      </c>
      <c r="T918" s="3">
        <f xml:space="preserve"> IF(F918="",AVERAGEIF(S:S,S918,F:F),F918)</f>
        <v>48</v>
      </c>
      <c r="V918">
        <f t="shared" si="121"/>
        <v>0</v>
      </c>
      <c r="W918">
        <f t="shared" si="122"/>
        <v>1</v>
      </c>
      <c r="X918">
        <f xml:space="preserve"> IF(N918=X$2,1,0)</f>
        <v>0</v>
      </c>
      <c r="Y918">
        <f xml:space="preserve"> IF(N918=Y$2,1,0)</f>
        <v>0</v>
      </c>
      <c r="Z918">
        <f t="shared" si="123"/>
        <v>0</v>
      </c>
      <c r="AA918">
        <f t="shared" si="123"/>
        <v>0</v>
      </c>
      <c r="AB918">
        <f t="shared" si="123"/>
        <v>0</v>
      </c>
      <c r="AC918">
        <f t="shared" si="123"/>
        <v>0</v>
      </c>
      <c r="AD918">
        <f t="shared" si="124"/>
        <v>1</v>
      </c>
      <c r="AE918">
        <f t="shared" si="124"/>
        <v>0</v>
      </c>
      <c r="AF918">
        <f t="shared" si="117"/>
        <v>0</v>
      </c>
      <c r="AG918">
        <f t="shared" si="117"/>
        <v>1</v>
      </c>
      <c r="AH918">
        <f t="shared" si="117"/>
        <v>0</v>
      </c>
      <c r="AI918">
        <f t="shared" si="117"/>
        <v>0</v>
      </c>
      <c r="AJ918">
        <v>262.375</v>
      </c>
      <c r="AK918">
        <v>5</v>
      </c>
      <c r="AL918">
        <v>1</v>
      </c>
      <c r="AM918" s="3">
        <v>48</v>
      </c>
    </row>
    <row r="919" spans="1:39" x14ac:dyDescent="0.3">
      <c r="A919">
        <v>917</v>
      </c>
      <c r="B919" t="s">
        <v>1247</v>
      </c>
      <c r="C919">
        <v>3</v>
      </c>
      <c r="D919" t="s">
        <v>1275</v>
      </c>
      <c r="E919" t="s">
        <v>21</v>
      </c>
      <c r="F919">
        <v>50</v>
      </c>
      <c r="G919">
        <v>1</v>
      </c>
      <c r="H919">
        <v>0</v>
      </c>
      <c r="I919" t="s">
        <v>221</v>
      </c>
      <c r="J919">
        <v>14.5</v>
      </c>
      <c r="L919" t="s">
        <v>23</v>
      </c>
      <c r="M919" t="s">
        <v>23</v>
      </c>
      <c r="N919" t="str">
        <f t="shared" si="118"/>
        <v>M</v>
      </c>
      <c r="O919">
        <f xml:space="preserve"> IF(J919="",MEDIAN(J:J),J919)</f>
        <v>14.5</v>
      </c>
      <c r="P919">
        <f t="shared" si="119"/>
        <v>2</v>
      </c>
      <c r="Q919">
        <f t="shared" si="120"/>
        <v>0</v>
      </c>
      <c r="R919" t="s">
        <v>24</v>
      </c>
      <c r="S919" t="str">
        <f xml:space="preserve"> VLOOKUP(R919,[1]train_next!$D$3:$E$20,2,FALSE)</f>
        <v>Mr</v>
      </c>
      <c r="T919" s="3">
        <f xml:space="preserve"> IF(F919="",AVERAGEIF(S:S,S919,F:F),F919)</f>
        <v>50</v>
      </c>
      <c r="V919">
        <f t="shared" si="121"/>
        <v>1</v>
      </c>
      <c r="W919">
        <f t="shared" si="122"/>
        <v>0</v>
      </c>
      <c r="X919">
        <f xml:space="preserve"> IF(N919=X$2,1,0)</f>
        <v>1</v>
      </c>
      <c r="Y919">
        <f xml:space="preserve"> IF(N919=Y$2,1,0)</f>
        <v>0</v>
      </c>
      <c r="Z919">
        <f t="shared" si="123"/>
        <v>0</v>
      </c>
      <c r="AA919">
        <f t="shared" si="123"/>
        <v>0</v>
      </c>
      <c r="AB919">
        <f t="shared" si="123"/>
        <v>0</v>
      </c>
      <c r="AC919">
        <f t="shared" si="123"/>
        <v>0</v>
      </c>
      <c r="AD919">
        <f t="shared" si="124"/>
        <v>0</v>
      </c>
      <c r="AE919">
        <f t="shared" si="124"/>
        <v>0</v>
      </c>
      <c r="AF919">
        <f t="shared" si="117"/>
        <v>1</v>
      </c>
      <c r="AG919">
        <f t="shared" si="117"/>
        <v>0</v>
      </c>
      <c r="AH919">
        <f t="shared" si="117"/>
        <v>0</v>
      </c>
      <c r="AI919">
        <f t="shared" si="117"/>
        <v>0</v>
      </c>
      <c r="AJ919">
        <v>14.5</v>
      </c>
      <c r="AK919">
        <v>2</v>
      </c>
      <c r="AL919">
        <v>0</v>
      </c>
      <c r="AM919" s="3">
        <v>50</v>
      </c>
    </row>
    <row r="920" spans="1:39" x14ac:dyDescent="0.3">
      <c r="A920">
        <v>918</v>
      </c>
      <c r="B920" t="s">
        <v>1247</v>
      </c>
      <c r="C920">
        <v>1</v>
      </c>
      <c r="D920" t="s">
        <v>1276</v>
      </c>
      <c r="E920" t="s">
        <v>26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1277</v>
      </c>
      <c r="L920" t="s">
        <v>29</v>
      </c>
      <c r="M920" t="s">
        <v>29</v>
      </c>
      <c r="N920" t="str">
        <f t="shared" si="118"/>
        <v>B</v>
      </c>
      <c r="O920">
        <f xml:space="preserve"> IF(J920="",MEDIAN(J:J),J920)</f>
        <v>61.979199999999999</v>
      </c>
      <c r="P920">
        <f t="shared" si="119"/>
        <v>2</v>
      </c>
      <c r="Q920">
        <f t="shared" si="120"/>
        <v>1</v>
      </c>
      <c r="R920" t="s">
        <v>33</v>
      </c>
      <c r="S920" t="str">
        <f xml:space="preserve"> VLOOKUP(R920,[1]train_next!$D$3:$E$20,2,FALSE)</f>
        <v>Miss</v>
      </c>
      <c r="T920" s="3">
        <f xml:space="preserve"> IF(F920="",AVERAGEIF(S:S,S920,F:F),F920)</f>
        <v>22</v>
      </c>
      <c r="V920">
        <f t="shared" si="121"/>
        <v>0</v>
      </c>
      <c r="W920">
        <f t="shared" si="122"/>
        <v>1</v>
      </c>
      <c r="X920">
        <f xml:space="preserve"> IF(N920=X$2,1,0)</f>
        <v>0</v>
      </c>
      <c r="Y920">
        <f xml:space="preserve"> IF(N920=Y$2,1,0)</f>
        <v>0</v>
      </c>
      <c r="Z920">
        <f t="shared" si="123"/>
        <v>0</v>
      </c>
      <c r="AA920">
        <f t="shared" si="123"/>
        <v>0</v>
      </c>
      <c r="AB920">
        <f t="shared" si="123"/>
        <v>0</v>
      </c>
      <c r="AC920">
        <f t="shared" si="123"/>
        <v>0</v>
      </c>
      <c r="AD920">
        <f t="shared" si="124"/>
        <v>1</v>
      </c>
      <c r="AE920">
        <f t="shared" si="124"/>
        <v>0</v>
      </c>
      <c r="AF920">
        <f t="shared" si="117"/>
        <v>0</v>
      </c>
      <c r="AG920">
        <f t="shared" si="117"/>
        <v>0</v>
      </c>
      <c r="AH920">
        <f t="shared" si="117"/>
        <v>0</v>
      </c>
      <c r="AI920">
        <f t="shared" si="117"/>
        <v>1</v>
      </c>
      <c r="AJ920">
        <v>61.979199999999999</v>
      </c>
      <c r="AK920">
        <v>2</v>
      </c>
      <c r="AL920">
        <v>1</v>
      </c>
      <c r="AM920" s="3">
        <v>22</v>
      </c>
    </row>
    <row r="921" spans="1:39" x14ac:dyDescent="0.3">
      <c r="A921">
        <v>919</v>
      </c>
      <c r="B921" t="s">
        <v>1247</v>
      </c>
      <c r="C921">
        <v>3</v>
      </c>
      <c r="D921" t="s">
        <v>1278</v>
      </c>
      <c r="E921" t="s">
        <v>21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29</v>
      </c>
      <c r="M921" t="s">
        <v>29</v>
      </c>
      <c r="N921" t="str">
        <f t="shared" si="118"/>
        <v>M</v>
      </c>
      <c r="O921">
        <f xml:space="preserve"> IF(J921="",MEDIAN(J:J),J921)</f>
        <v>7.2249999999999996</v>
      </c>
      <c r="P921">
        <f t="shared" si="119"/>
        <v>1</v>
      </c>
      <c r="Q921">
        <f t="shared" si="120"/>
        <v>0</v>
      </c>
      <c r="R921" t="s">
        <v>24</v>
      </c>
      <c r="S921" t="str">
        <f xml:space="preserve"> VLOOKUP(R921,[1]train_next!$D$3:$E$20,2,FALSE)</f>
        <v>Mr</v>
      </c>
      <c r="T921" s="3">
        <f xml:space="preserve"> IF(F921="",AVERAGEIF(S:S,S921,F:F),F921)</f>
        <v>22.5</v>
      </c>
      <c r="V921">
        <f t="shared" si="121"/>
        <v>0</v>
      </c>
      <c r="W921">
        <f t="shared" si="122"/>
        <v>1</v>
      </c>
      <c r="X921">
        <f xml:space="preserve"> IF(N921=X$2,1,0)</f>
        <v>1</v>
      </c>
      <c r="Y921">
        <f xml:space="preserve"> IF(N921=Y$2,1,0)</f>
        <v>0</v>
      </c>
      <c r="Z921">
        <f t="shared" si="123"/>
        <v>0</v>
      </c>
      <c r="AA921">
        <f t="shared" si="123"/>
        <v>0</v>
      </c>
      <c r="AB921">
        <f t="shared" si="123"/>
        <v>0</v>
      </c>
      <c r="AC921">
        <f t="shared" si="123"/>
        <v>0</v>
      </c>
      <c r="AD921">
        <f t="shared" si="124"/>
        <v>0</v>
      </c>
      <c r="AE921">
        <f t="shared" si="124"/>
        <v>0</v>
      </c>
      <c r="AF921">
        <f t="shared" si="117"/>
        <v>1</v>
      </c>
      <c r="AG921">
        <f t="shared" si="117"/>
        <v>0</v>
      </c>
      <c r="AH921">
        <f t="shared" si="117"/>
        <v>0</v>
      </c>
      <c r="AI921">
        <f t="shared" si="117"/>
        <v>0</v>
      </c>
      <c r="AJ921">
        <v>7.2249999999999996</v>
      </c>
      <c r="AK921">
        <v>1</v>
      </c>
      <c r="AL921">
        <v>0</v>
      </c>
      <c r="AM921" s="3">
        <v>22.5</v>
      </c>
    </row>
    <row r="922" spans="1:39" x14ac:dyDescent="0.3">
      <c r="A922">
        <v>920</v>
      </c>
      <c r="B922" t="s">
        <v>1247</v>
      </c>
      <c r="C922">
        <v>1</v>
      </c>
      <c r="D922" t="s">
        <v>1279</v>
      </c>
      <c r="E922" t="s">
        <v>21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1280</v>
      </c>
      <c r="L922" t="s">
        <v>23</v>
      </c>
      <c r="M922" t="s">
        <v>23</v>
      </c>
      <c r="N922" t="str">
        <f t="shared" si="118"/>
        <v>A</v>
      </c>
      <c r="O922">
        <f xml:space="preserve"> IF(J922="",MEDIAN(J:J),J922)</f>
        <v>30.5</v>
      </c>
      <c r="P922">
        <f t="shared" si="119"/>
        <v>1</v>
      </c>
      <c r="Q922">
        <f t="shared" si="120"/>
        <v>0</v>
      </c>
      <c r="R922" t="s">
        <v>24</v>
      </c>
      <c r="S922" t="str">
        <f xml:space="preserve"> VLOOKUP(R922,[1]train_next!$D$3:$E$20,2,FALSE)</f>
        <v>Mr</v>
      </c>
      <c r="T922" s="3">
        <f xml:space="preserve"> IF(F922="",AVERAGEIF(S:S,S922,F:F),F922)</f>
        <v>41</v>
      </c>
      <c r="V922">
        <f t="shared" si="121"/>
        <v>1</v>
      </c>
      <c r="W922">
        <f t="shared" si="122"/>
        <v>0</v>
      </c>
      <c r="X922">
        <f xml:space="preserve"> IF(N922=X$2,1,0)</f>
        <v>0</v>
      </c>
      <c r="Y922">
        <f xml:space="preserve"> IF(N922=Y$2,1,0)</f>
        <v>0</v>
      </c>
      <c r="Z922">
        <f t="shared" si="123"/>
        <v>0</v>
      </c>
      <c r="AA922">
        <f t="shared" si="123"/>
        <v>0</v>
      </c>
      <c r="AB922">
        <f t="shared" si="123"/>
        <v>0</v>
      </c>
      <c r="AC922">
        <f t="shared" si="123"/>
        <v>1</v>
      </c>
      <c r="AD922">
        <f t="shared" si="124"/>
        <v>0</v>
      </c>
      <c r="AE922">
        <f t="shared" si="124"/>
        <v>0</v>
      </c>
      <c r="AF922">
        <f t="shared" si="117"/>
        <v>1</v>
      </c>
      <c r="AG922">
        <f t="shared" si="117"/>
        <v>0</v>
      </c>
      <c r="AH922">
        <f t="shared" si="117"/>
        <v>0</v>
      </c>
      <c r="AI922">
        <f t="shared" si="117"/>
        <v>0</v>
      </c>
      <c r="AJ922">
        <v>30.5</v>
      </c>
      <c r="AK922">
        <v>1</v>
      </c>
      <c r="AL922">
        <v>0</v>
      </c>
      <c r="AM922" s="3">
        <v>41</v>
      </c>
    </row>
    <row r="923" spans="1:39" x14ac:dyDescent="0.3">
      <c r="A923">
        <v>921</v>
      </c>
      <c r="B923" t="s">
        <v>1247</v>
      </c>
      <c r="C923">
        <v>3</v>
      </c>
      <c r="D923" t="s">
        <v>1281</v>
      </c>
      <c r="E923" t="s">
        <v>21</v>
      </c>
      <c r="G923">
        <v>2</v>
      </c>
      <c r="H923">
        <v>0</v>
      </c>
      <c r="I923">
        <v>2662</v>
      </c>
      <c r="J923">
        <v>21.679200000000002</v>
      </c>
      <c r="L923" t="s">
        <v>29</v>
      </c>
      <c r="M923" t="s">
        <v>29</v>
      </c>
      <c r="N923" t="str">
        <f t="shared" si="118"/>
        <v>M</v>
      </c>
      <c r="O923">
        <f xml:space="preserve"> IF(J923="",MEDIAN(J:J),J923)</f>
        <v>21.679200000000002</v>
      </c>
      <c r="P923">
        <f t="shared" si="119"/>
        <v>3</v>
      </c>
      <c r="Q923">
        <f t="shared" si="120"/>
        <v>0</v>
      </c>
      <c r="R923" t="s">
        <v>24</v>
      </c>
      <c r="S923" t="str">
        <f xml:space="preserve"> VLOOKUP(R923,[1]train_next!$D$3:$E$20,2,FALSE)</f>
        <v>Mr</v>
      </c>
      <c r="T923" s="3">
        <f xml:space="preserve"> IF(F923="",AVERAGEIF(S:S,S923,F:F),F923)</f>
        <v>32.252151462994838</v>
      </c>
      <c r="V923">
        <f t="shared" si="121"/>
        <v>0</v>
      </c>
      <c r="W923">
        <f t="shared" si="122"/>
        <v>1</v>
      </c>
      <c r="X923">
        <f xml:space="preserve"> IF(N923=X$2,1,0)</f>
        <v>1</v>
      </c>
      <c r="Y923">
        <f xml:space="preserve"> IF(N923=Y$2,1,0)</f>
        <v>0</v>
      </c>
      <c r="Z923">
        <f t="shared" si="123"/>
        <v>0</v>
      </c>
      <c r="AA923">
        <f t="shared" si="123"/>
        <v>0</v>
      </c>
      <c r="AB923">
        <f t="shared" si="123"/>
        <v>0</v>
      </c>
      <c r="AC923">
        <f t="shared" si="123"/>
        <v>0</v>
      </c>
      <c r="AD923">
        <f t="shared" si="124"/>
        <v>0</v>
      </c>
      <c r="AE923">
        <f t="shared" si="124"/>
        <v>0</v>
      </c>
      <c r="AF923">
        <f t="shared" si="117"/>
        <v>1</v>
      </c>
      <c r="AG923">
        <f t="shared" si="117"/>
        <v>0</v>
      </c>
      <c r="AH923">
        <f t="shared" si="117"/>
        <v>0</v>
      </c>
      <c r="AI923">
        <f t="shared" si="117"/>
        <v>0</v>
      </c>
      <c r="AJ923">
        <v>21.679200000000002</v>
      </c>
      <c r="AK923">
        <v>3</v>
      </c>
      <c r="AL923">
        <v>0</v>
      </c>
      <c r="AM923" s="3">
        <v>32.252151462994838</v>
      </c>
    </row>
    <row r="924" spans="1:39" x14ac:dyDescent="0.3">
      <c r="A924">
        <v>922</v>
      </c>
      <c r="B924" t="s">
        <v>1247</v>
      </c>
      <c r="C924">
        <v>2</v>
      </c>
      <c r="D924" t="s">
        <v>1282</v>
      </c>
      <c r="E924" t="s">
        <v>21</v>
      </c>
      <c r="F924">
        <v>50</v>
      </c>
      <c r="G924">
        <v>1</v>
      </c>
      <c r="H924">
        <v>0</v>
      </c>
      <c r="I924" t="s">
        <v>643</v>
      </c>
      <c r="J924">
        <v>26</v>
      </c>
      <c r="L924" t="s">
        <v>23</v>
      </c>
      <c r="M924" t="s">
        <v>23</v>
      </c>
      <c r="N924" t="str">
        <f t="shared" si="118"/>
        <v>M</v>
      </c>
      <c r="O924">
        <f xml:space="preserve"> IF(J924="",MEDIAN(J:J),J924)</f>
        <v>26</v>
      </c>
      <c r="P924">
        <f t="shared" si="119"/>
        <v>2</v>
      </c>
      <c r="Q924">
        <f t="shared" si="120"/>
        <v>0</v>
      </c>
      <c r="R924" t="s">
        <v>24</v>
      </c>
      <c r="S924" t="str">
        <f xml:space="preserve"> VLOOKUP(R924,[1]train_next!$D$3:$E$20,2,FALSE)</f>
        <v>Mr</v>
      </c>
      <c r="T924" s="3">
        <f xml:space="preserve"> IF(F924="",AVERAGEIF(S:S,S924,F:F),F924)</f>
        <v>50</v>
      </c>
      <c r="V924">
        <f t="shared" si="121"/>
        <v>1</v>
      </c>
      <c r="W924">
        <f t="shared" si="122"/>
        <v>0</v>
      </c>
      <c r="X924">
        <f xml:space="preserve"> IF(N924=X$2,1,0)</f>
        <v>1</v>
      </c>
      <c r="Y924">
        <f xml:space="preserve"> IF(N924=Y$2,1,0)</f>
        <v>0</v>
      </c>
      <c r="Z924">
        <f t="shared" si="123"/>
        <v>0</v>
      </c>
      <c r="AA924">
        <f t="shared" si="123"/>
        <v>0</v>
      </c>
      <c r="AB924">
        <f t="shared" si="123"/>
        <v>0</v>
      </c>
      <c r="AC924">
        <f t="shared" si="123"/>
        <v>0</v>
      </c>
      <c r="AD924">
        <f t="shared" si="124"/>
        <v>0</v>
      </c>
      <c r="AE924">
        <f t="shared" si="124"/>
        <v>0</v>
      </c>
      <c r="AF924">
        <f t="shared" si="117"/>
        <v>1</v>
      </c>
      <c r="AG924">
        <f t="shared" si="117"/>
        <v>0</v>
      </c>
      <c r="AH924">
        <f t="shared" si="117"/>
        <v>0</v>
      </c>
      <c r="AI924">
        <f t="shared" si="117"/>
        <v>0</v>
      </c>
      <c r="AJ924">
        <v>26</v>
      </c>
      <c r="AK924">
        <v>2</v>
      </c>
      <c r="AL924">
        <v>0</v>
      </c>
      <c r="AM924" s="3">
        <v>50</v>
      </c>
    </row>
    <row r="925" spans="1:39" x14ac:dyDescent="0.3">
      <c r="A925">
        <v>923</v>
      </c>
      <c r="B925" t="s">
        <v>1247</v>
      </c>
      <c r="C925">
        <v>2</v>
      </c>
      <c r="D925" t="s">
        <v>1283</v>
      </c>
      <c r="E925" t="s">
        <v>21</v>
      </c>
      <c r="F925">
        <v>24</v>
      </c>
      <c r="G925">
        <v>2</v>
      </c>
      <c r="H925">
        <v>0</v>
      </c>
      <c r="I925" t="s">
        <v>1284</v>
      </c>
      <c r="J925">
        <v>31.5</v>
      </c>
      <c r="L925" t="s">
        <v>23</v>
      </c>
      <c r="M925" t="s">
        <v>23</v>
      </c>
      <c r="N925" t="str">
        <f t="shared" si="118"/>
        <v>M</v>
      </c>
      <c r="O925">
        <f xml:space="preserve"> IF(J925="",MEDIAN(J:J),J925)</f>
        <v>31.5</v>
      </c>
      <c r="P925">
        <f t="shared" si="119"/>
        <v>3</v>
      </c>
      <c r="Q925">
        <f t="shared" si="120"/>
        <v>0</v>
      </c>
      <c r="R925" t="s">
        <v>24</v>
      </c>
      <c r="S925" t="str">
        <f xml:space="preserve"> VLOOKUP(R925,[1]train_next!$D$3:$E$20,2,FALSE)</f>
        <v>Mr</v>
      </c>
      <c r="T925" s="3">
        <f xml:space="preserve"> IF(F925="",AVERAGEIF(S:S,S925,F:F),F925)</f>
        <v>24</v>
      </c>
      <c r="V925">
        <f t="shared" si="121"/>
        <v>1</v>
      </c>
      <c r="W925">
        <f t="shared" si="122"/>
        <v>0</v>
      </c>
      <c r="X925">
        <f xml:space="preserve"> IF(N925=X$2,1,0)</f>
        <v>1</v>
      </c>
      <c r="Y925">
        <f xml:space="preserve"> IF(N925=Y$2,1,0)</f>
        <v>0</v>
      </c>
      <c r="Z925">
        <f t="shared" si="123"/>
        <v>0</v>
      </c>
      <c r="AA925">
        <f t="shared" si="123"/>
        <v>0</v>
      </c>
      <c r="AB925">
        <f t="shared" si="123"/>
        <v>0</v>
      </c>
      <c r="AC925">
        <f t="shared" si="123"/>
        <v>0</v>
      </c>
      <c r="AD925">
        <f t="shared" si="124"/>
        <v>0</v>
      </c>
      <c r="AE925">
        <f t="shared" si="124"/>
        <v>0</v>
      </c>
      <c r="AF925">
        <f t="shared" si="117"/>
        <v>1</v>
      </c>
      <c r="AG925">
        <f t="shared" si="117"/>
        <v>0</v>
      </c>
      <c r="AH925">
        <f t="shared" si="117"/>
        <v>0</v>
      </c>
      <c r="AI925">
        <f t="shared" si="117"/>
        <v>0</v>
      </c>
      <c r="AJ925">
        <v>31.5</v>
      </c>
      <c r="AK925">
        <v>3</v>
      </c>
      <c r="AL925">
        <v>0</v>
      </c>
      <c r="AM925" s="3">
        <v>24</v>
      </c>
    </row>
    <row r="926" spans="1:39" x14ac:dyDescent="0.3">
      <c r="A926">
        <v>924</v>
      </c>
      <c r="B926" t="s">
        <v>1247</v>
      </c>
      <c r="C926">
        <v>3</v>
      </c>
      <c r="D926" t="s">
        <v>1285</v>
      </c>
      <c r="E926" t="s">
        <v>26</v>
      </c>
      <c r="F926">
        <v>33</v>
      </c>
      <c r="G926">
        <v>1</v>
      </c>
      <c r="H926">
        <v>2</v>
      </c>
      <c r="I926" t="s">
        <v>167</v>
      </c>
      <c r="J926">
        <v>20.574999999999999</v>
      </c>
      <c r="L926" t="s">
        <v>23</v>
      </c>
      <c r="M926" t="s">
        <v>23</v>
      </c>
      <c r="N926" t="str">
        <f t="shared" si="118"/>
        <v>M</v>
      </c>
      <c r="O926">
        <f xml:space="preserve"> IF(J926="",MEDIAN(J:J),J926)</f>
        <v>20.574999999999999</v>
      </c>
      <c r="P926">
        <f t="shared" si="119"/>
        <v>4</v>
      </c>
      <c r="Q926">
        <f t="shared" si="120"/>
        <v>1</v>
      </c>
      <c r="R926" t="s">
        <v>30</v>
      </c>
      <c r="S926" t="str">
        <f xml:space="preserve"> VLOOKUP(R926,[1]train_next!$D$3:$E$20,2,FALSE)</f>
        <v>Mrs</v>
      </c>
      <c r="T926" s="3">
        <f xml:space="preserve"> IF(F926="",AVERAGEIF(S:S,S926,F:F),F926)</f>
        <v>33</v>
      </c>
      <c r="V926">
        <f t="shared" si="121"/>
        <v>1</v>
      </c>
      <c r="W926">
        <f t="shared" si="122"/>
        <v>0</v>
      </c>
      <c r="X926">
        <f xml:space="preserve"> IF(N926=X$2,1,0)</f>
        <v>1</v>
      </c>
      <c r="Y926">
        <f xml:space="preserve"> IF(N926=Y$2,1,0)</f>
        <v>0</v>
      </c>
      <c r="Z926">
        <f t="shared" si="123"/>
        <v>0</v>
      </c>
      <c r="AA926">
        <f t="shared" si="123"/>
        <v>0</v>
      </c>
      <c r="AB926">
        <f t="shared" si="123"/>
        <v>0</v>
      </c>
      <c r="AC926">
        <f t="shared" si="123"/>
        <v>0</v>
      </c>
      <c r="AD926">
        <f t="shared" si="124"/>
        <v>0</v>
      </c>
      <c r="AE926">
        <f t="shared" si="124"/>
        <v>0</v>
      </c>
      <c r="AF926">
        <f t="shared" si="117"/>
        <v>0</v>
      </c>
      <c r="AG926">
        <f t="shared" si="117"/>
        <v>1</v>
      </c>
      <c r="AH926">
        <f t="shared" si="117"/>
        <v>0</v>
      </c>
      <c r="AI926">
        <f t="shared" si="117"/>
        <v>0</v>
      </c>
      <c r="AJ926">
        <v>20.574999999999999</v>
      </c>
      <c r="AK926">
        <v>4</v>
      </c>
      <c r="AL926">
        <v>1</v>
      </c>
      <c r="AM926" s="3">
        <v>33</v>
      </c>
    </row>
    <row r="927" spans="1:39" x14ac:dyDescent="0.3">
      <c r="A927">
        <v>925</v>
      </c>
      <c r="B927" t="s">
        <v>1247</v>
      </c>
      <c r="C927">
        <v>3</v>
      </c>
      <c r="D927" t="s">
        <v>1286</v>
      </c>
      <c r="E927" t="s">
        <v>26</v>
      </c>
      <c r="G927">
        <v>1</v>
      </c>
      <c r="H927">
        <v>2</v>
      </c>
      <c r="I927" t="s">
        <v>1112</v>
      </c>
      <c r="J927">
        <v>23.45</v>
      </c>
      <c r="L927" t="s">
        <v>23</v>
      </c>
      <c r="M927" t="s">
        <v>23</v>
      </c>
      <c r="N927" t="str">
        <f t="shared" si="118"/>
        <v>M</v>
      </c>
      <c r="O927">
        <f xml:space="preserve"> IF(J927="",MEDIAN(J:J),J927)</f>
        <v>23.45</v>
      </c>
      <c r="P927">
        <f t="shared" si="119"/>
        <v>4</v>
      </c>
      <c r="Q927">
        <f t="shared" si="120"/>
        <v>1</v>
      </c>
      <c r="R927" t="s">
        <v>30</v>
      </c>
      <c r="S927" t="str">
        <f xml:space="preserve"> VLOOKUP(R927,[1]train_next!$D$3:$E$20,2,FALSE)</f>
        <v>Mrs</v>
      </c>
      <c r="T927" s="3">
        <f xml:space="preserve"> IF(F927="",AVERAGEIF(S:S,S927,F:F),F927)</f>
        <v>36.918128654970758</v>
      </c>
      <c r="V927">
        <f t="shared" si="121"/>
        <v>1</v>
      </c>
      <c r="W927">
        <f t="shared" si="122"/>
        <v>0</v>
      </c>
      <c r="X927">
        <f xml:space="preserve"> IF(N927=X$2,1,0)</f>
        <v>1</v>
      </c>
      <c r="Y927">
        <f xml:space="preserve"> IF(N927=Y$2,1,0)</f>
        <v>0</v>
      </c>
      <c r="Z927">
        <f t="shared" si="123"/>
        <v>0</v>
      </c>
      <c r="AA927">
        <f t="shared" si="123"/>
        <v>0</v>
      </c>
      <c r="AB927">
        <f t="shared" si="123"/>
        <v>0</v>
      </c>
      <c r="AC927">
        <f t="shared" si="123"/>
        <v>0</v>
      </c>
      <c r="AD927">
        <f t="shared" si="124"/>
        <v>0</v>
      </c>
      <c r="AE927">
        <f t="shared" si="124"/>
        <v>0</v>
      </c>
      <c r="AF927">
        <f t="shared" si="117"/>
        <v>0</v>
      </c>
      <c r="AG927">
        <f t="shared" si="117"/>
        <v>1</v>
      </c>
      <c r="AH927">
        <f t="shared" si="117"/>
        <v>0</v>
      </c>
      <c r="AI927">
        <f t="shared" si="117"/>
        <v>0</v>
      </c>
      <c r="AJ927">
        <v>23.45</v>
      </c>
      <c r="AK927">
        <v>4</v>
      </c>
      <c r="AL927">
        <v>1</v>
      </c>
      <c r="AM927" s="3">
        <v>36.918128654970758</v>
      </c>
    </row>
    <row r="928" spans="1:39" x14ac:dyDescent="0.3">
      <c r="A928">
        <v>926</v>
      </c>
      <c r="B928" t="s">
        <v>1247</v>
      </c>
      <c r="C928">
        <v>1</v>
      </c>
      <c r="D928" t="s">
        <v>1287</v>
      </c>
      <c r="E928" t="s">
        <v>21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387</v>
      </c>
      <c r="L928" t="s">
        <v>29</v>
      </c>
      <c r="M928" t="s">
        <v>29</v>
      </c>
      <c r="N928" t="str">
        <f t="shared" si="118"/>
        <v>C</v>
      </c>
      <c r="O928">
        <f xml:space="preserve"> IF(J928="",MEDIAN(J:J),J928)</f>
        <v>57.75</v>
      </c>
      <c r="P928">
        <f t="shared" si="119"/>
        <v>2</v>
      </c>
      <c r="Q928">
        <f t="shared" si="120"/>
        <v>0</v>
      </c>
      <c r="R928" t="s">
        <v>24</v>
      </c>
      <c r="S928" t="str">
        <f xml:space="preserve"> VLOOKUP(R928,[1]train_next!$D$3:$E$20,2,FALSE)</f>
        <v>Mr</v>
      </c>
      <c r="T928" s="3">
        <f xml:space="preserve"> IF(F928="",AVERAGEIF(S:S,S928,F:F),F928)</f>
        <v>30</v>
      </c>
      <c r="V928">
        <f t="shared" si="121"/>
        <v>0</v>
      </c>
      <c r="W928">
        <f t="shared" si="122"/>
        <v>1</v>
      </c>
      <c r="X928">
        <f xml:space="preserve"> IF(N928=X$2,1,0)</f>
        <v>0</v>
      </c>
      <c r="Y928">
        <f xml:space="preserve"> IF(N928=Y$2,1,0)</f>
        <v>1</v>
      </c>
      <c r="Z928">
        <f t="shared" si="123"/>
        <v>0</v>
      </c>
      <c r="AA928">
        <f t="shared" si="123"/>
        <v>0</v>
      </c>
      <c r="AB928">
        <f t="shared" si="123"/>
        <v>0</v>
      </c>
      <c r="AC928">
        <f t="shared" si="123"/>
        <v>0</v>
      </c>
      <c r="AD928">
        <f t="shared" si="124"/>
        <v>0</v>
      </c>
      <c r="AE928">
        <f t="shared" si="124"/>
        <v>0</v>
      </c>
      <c r="AF928">
        <f t="shared" si="117"/>
        <v>1</v>
      </c>
      <c r="AG928">
        <f t="shared" si="117"/>
        <v>0</v>
      </c>
      <c r="AH928">
        <f t="shared" si="117"/>
        <v>0</v>
      </c>
      <c r="AI928">
        <f t="shared" si="117"/>
        <v>0</v>
      </c>
      <c r="AJ928">
        <v>57.75</v>
      </c>
      <c r="AK928">
        <v>2</v>
      </c>
      <c r="AL928">
        <v>0</v>
      </c>
      <c r="AM928" s="3">
        <v>30</v>
      </c>
    </row>
    <row r="929" spans="1:39" x14ac:dyDescent="0.3">
      <c r="A929">
        <v>927</v>
      </c>
      <c r="B929" t="s">
        <v>1247</v>
      </c>
      <c r="C929">
        <v>3</v>
      </c>
      <c r="D929" t="s">
        <v>1288</v>
      </c>
      <c r="E929" t="s">
        <v>21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29</v>
      </c>
      <c r="M929" t="s">
        <v>29</v>
      </c>
      <c r="N929" t="str">
        <f t="shared" si="118"/>
        <v>M</v>
      </c>
      <c r="O929">
        <f xml:space="preserve"> IF(J929="",MEDIAN(J:J),J929)</f>
        <v>7.2291999999999996</v>
      </c>
      <c r="P929">
        <f t="shared" si="119"/>
        <v>1</v>
      </c>
      <c r="Q929">
        <f t="shared" si="120"/>
        <v>0</v>
      </c>
      <c r="R929" t="s">
        <v>24</v>
      </c>
      <c r="S929" t="str">
        <f xml:space="preserve"> VLOOKUP(R929,[1]train_next!$D$3:$E$20,2,FALSE)</f>
        <v>Mr</v>
      </c>
      <c r="T929" s="3">
        <f xml:space="preserve"> IF(F929="",AVERAGEIF(S:S,S929,F:F),F929)</f>
        <v>18.5</v>
      </c>
      <c r="V929">
        <f t="shared" si="121"/>
        <v>0</v>
      </c>
      <c r="W929">
        <f t="shared" si="122"/>
        <v>1</v>
      </c>
      <c r="X929">
        <f xml:space="preserve"> IF(N929=X$2,1,0)</f>
        <v>1</v>
      </c>
      <c r="Y929">
        <f xml:space="preserve"> IF(N929=Y$2,1,0)</f>
        <v>0</v>
      </c>
      <c r="Z929">
        <f t="shared" si="123"/>
        <v>0</v>
      </c>
      <c r="AA929">
        <f t="shared" si="123"/>
        <v>0</v>
      </c>
      <c r="AB929">
        <f t="shared" si="123"/>
        <v>0</v>
      </c>
      <c r="AC929">
        <f t="shared" si="123"/>
        <v>0</v>
      </c>
      <c r="AD929">
        <f t="shared" si="124"/>
        <v>0</v>
      </c>
      <c r="AE929">
        <f t="shared" si="124"/>
        <v>0</v>
      </c>
      <c r="AF929">
        <f t="shared" si="117"/>
        <v>1</v>
      </c>
      <c r="AG929">
        <f t="shared" si="117"/>
        <v>0</v>
      </c>
      <c r="AH929">
        <f t="shared" si="117"/>
        <v>0</v>
      </c>
      <c r="AI929">
        <f t="shared" si="117"/>
        <v>0</v>
      </c>
      <c r="AJ929">
        <v>7.2291999999999996</v>
      </c>
      <c r="AK929">
        <v>1</v>
      </c>
      <c r="AL929">
        <v>0</v>
      </c>
      <c r="AM929" s="3">
        <v>18.5</v>
      </c>
    </row>
    <row r="930" spans="1:39" x14ac:dyDescent="0.3">
      <c r="A930">
        <v>928</v>
      </c>
      <c r="B930" t="s">
        <v>1247</v>
      </c>
      <c r="C930">
        <v>3</v>
      </c>
      <c r="D930" t="s">
        <v>1289</v>
      </c>
      <c r="E930" t="s">
        <v>26</v>
      </c>
      <c r="G930">
        <v>0</v>
      </c>
      <c r="H930">
        <v>0</v>
      </c>
      <c r="I930">
        <v>342712</v>
      </c>
      <c r="J930">
        <v>8.0500000000000007</v>
      </c>
      <c r="L930" t="s">
        <v>23</v>
      </c>
      <c r="M930" t="s">
        <v>23</v>
      </c>
      <c r="N930" t="str">
        <f t="shared" si="118"/>
        <v>M</v>
      </c>
      <c r="O930">
        <f xml:space="preserve"> IF(J930="",MEDIAN(J:J),J930)</f>
        <v>8.0500000000000007</v>
      </c>
      <c r="P930">
        <f t="shared" si="119"/>
        <v>1</v>
      </c>
      <c r="Q930">
        <f t="shared" si="120"/>
        <v>1</v>
      </c>
      <c r="R930" t="s">
        <v>33</v>
      </c>
      <c r="S930" t="str">
        <f xml:space="preserve"> VLOOKUP(R930,[1]train_next!$D$3:$E$20,2,FALSE)</f>
        <v>Miss</v>
      </c>
      <c r="T930" s="3">
        <f xml:space="preserve"> IF(F930="",AVERAGEIF(S:S,S930,F:F),F930)</f>
        <v>21.8243661971831</v>
      </c>
      <c r="V930">
        <f t="shared" si="121"/>
        <v>1</v>
      </c>
      <c r="W930">
        <f t="shared" si="122"/>
        <v>0</v>
      </c>
      <c r="X930">
        <f xml:space="preserve"> IF(N930=X$2,1,0)</f>
        <v>1</v>
      </c>
      <c r="Y930">
        <f xml:space="preserve"> IF(N930=Y$2,1,0)</f>
        <v>0</v>
      </c>
      <c r="Z930">
        <f t="shared" si="123"/>
        <v>0</v>
      </c>
      <c r="AA930">
        <f t="shared" si="123"/>
        <v>0</v>
      </c>
      <c r="AB930">
        <f t="shared" si="123"/>
        <v>0</v>
      </c>
      <c r="AC930">
        <f t="shared" si="123"/>
        <v>0</v>
      </c>
      <c r="AD930">
        <f t="shared" si="124"/>
        <v>0</v>
      </c>
      <c r="AE930">
        <f t="shared" si="124"/>
        <v>0</v>
      </c>
      <c r="AF930">
        <f t="shared" si="117"/>
        <v>0</v>
      </c>
      <c r="AG930">
        <f t="shared" si="117"/>
        <v>0</v>
      </c>
      <c r="AH930">
        <f t="shared" si="117"/>
        <v>0</v>
      </c>
      <c r="AI930">
        <f t="shared" si="117"/>
        <v>1</v>
      </c>
      <c r="AJ930">
        <v>8.0500000000000007</v>
      </c>
      <c r="AK930">
        <v>1</v>
      </c>
      <c r="AL930">
        <v>1</v>
      </c>
      <c r="AM930" s="3">
        <v>21.8243661971831</v>
      </c>
    </row>
    <row r="931" spans="1:39" x14ac:dyDescent="0.3">
      <c r="A931">
        <v>929</v>
      </c>
      <c r="B931" t="s">
        <v>1247</v>
      </c>
      <c r="C931">
        <v>3</v>
      </c>
      <c r="D931" t="s">
        <v>1290</v>
      </c>
      <c r="E931" t="s">
        <v>26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23</v>
      </c>
      <c r="M931" t="s">
        <v>23</v>
      </c>
      <c r="N931" t="str">
        <f t="shared" si="118"/>
        <v>M</v>
      </c>
      <c r="O931">
        <f xml:space="preserve"> IF(J931="",MEDIAN(J:J),J931)</f>
        <v>8.6624999999999996</v>
      </c>
      <c r="P931">
        <f t="shared" si="119"/>
        <v>1</v>
      </c>
      <c r="Q931">
        <f t="shared" si="120"/>
        <v>1</v>
      </c>
      <c r="R931" t="s">
        <v>33</v>
      </c>
      <c r="S931" t="str">
        <f xml:space="preserve"> VLOOKUP(R931,[1]train_next!$D$3:$E$20,2,FALSE)</f>
        <v>Miss</v>
      </c>
      <c r="T931" s="3">
        <f xml:space="preserve"> IF(F931="",AVERAGEIF(S:S,S931,F:F),F931)</f>
        <v>21</v>
      </c>
      <c r="V931">
        <f t="shared" si="121"/>
        <v>1</v>
      </c>
      <c r="W931">
        <f t="shared" si="122"/>
        <v>0</v>
      </c>
      <c r="X931">
        <f xml:space="preserve"> IF(N931=X$2,1,0)</f>
        <v>1</v>
      </c>
      <c r="Y931">
        <f xml:space="preserve"> IF(N931=Y$2,1,0)</f>
        <v>0</v>
      </c>
      <c r="Z931">
        <f t="shared" si="123"/>
        <v>0</v>
      </c>
      <c r="AA931">
        <f t="shared" si="123"/>
        <v>0</v>
      </c>
      <c r="AB931">
        <f t="shared" si="123"/>
        <v>0</v>
      </c>
      <c r="AC931">
        <f t="shared" si="123"/>
        <v>0</v>
      </c>
      <c r="AD931">
        <f t="shared" si="124"/>
        <v>0</v>
      </c>
      <c r="AE931">
        <f t="shared" si="124"/>
        <v>0</v>
      </c>
      <c r="AF931">
        <f t="shared" si="117"/>
        <v>0</v>
      </c>
      <c r="AG931">
        <f t="shared" si="117"/>
        <v>0</v>
      </c>
      <c r="AH931">
        <f t="shared" si="117"/>
        <v>0</v>
      </c>
      <c r="AI931">
        <f t="shared" si="117"/>
        <v>1</v>
      </c>
      <c r="AJ931">
        <v>8.6624999999999996</v>
      </c>
      <c r="AK931">
        <v>1</v>
      </c>
      <c r="AL931">
        <v>1</v>
      </c>
      <c r="AM931" s="3">
        <v>21</v>
      </c>
    </row>
    <row r="932" spans="1:39" x14ac:dyDescent="0.3">
      <c r="A932">
        <v>930</v>
      </c>
      <c r="B932" t="s">
        <v>1247</v>
      </c>
      <c r="C932">
        <v>3</v>
      </c>
      <c r="D932" t="s">
        <v>1291</v>
      </c>
      <c r="E932" t="s">
        <v>21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23</v>
      </c>
      <c r="M932" t="s">
        <v>23</v>
      </c>
      <c r="N932" t="str">
        <f t="shared" si="118"/>
        <v>M</v>
      </c>
      <c r="O932">
        <f xml:space="preserve"> IF(J932="",MEDIAN(J:J),J932)</f>
        <v>9.5</v>
      </c>
      <c r="P932">
        <f t="shared" si="119"/>
        <v>1</v>
      </c>
      <c r="Q932">
        <f t="shared" si="120"/>
        <v>0</v>
      </c>
      <c r="R932" t="s">
        <v>24</v>
      </c>
      <c r="S932" t="str">
        <f xml:space="preserve"> VLOOKUP(R932,[1]train_next!$D$3:$E$20,2,FALSE)</f>
        <v>Mr</v>
      </c>
      <c r="T932" s="3">
        <f xml:space="preserve"> IF(F932="",AVERAGEIF(S:S,S932,F:F),F932)</f>
        <v>25</v>
      </c>
      <c r="V932">
        <f t="shared" si="121"/>
        <v>1</v>
      </c>
      <c r="W932">
        <f t="shared" si="122"/>
        <v>0</v>
      </c>
      <c r="X932">
        <f xml:space="preserve"> IF(N932=X$2,1,0)</f>
        <v>1</v>
      </c>
      <c r="Y932">
        <f xml:space="preserve"> IF(N932=Y$2,1,0)</f>
        <v>0</v>
      </c>
      <c r="Z932">
        <f t="shared" si="123"/>
        <v>0</v>
      </c>
      <c r="AA932">
        <f t="shared" si="123"/>
        <v>0</v>
      </c>
      <c r="AB932">
        <f t="shared" si="123"/>
        <v>0</v>
      </c>
      <c r="AC932">
        <f t="shared" si="123"/>
        <v>0</v>
      </c>
      <c r="AD932">
        <f t="shared" si="124"/>
        <v>0</v>
      </c>
      <c r="AE932">
        <f t="shared" si="124"/>
        <v>0</v>
      </c>
      <c r="AF932">
        <f t="shared" si="117"/>
        <v>1</v>
      </c>
      <c r="AG932">
        <f t="shared" si="117"/>
        <v>0</v>
      </c>
      <c r="AH932">
        <f t="shared" si="117"/>
        <v>0</v>
      </c>
      <c r="AI932">
        <f t="shared" si="117"/>
        <v>0</v>
      </c>
      <c r="AJ932">
        <v>9.5</v>
      </c>
      <c r="AK932">
        <v>1</v>
      </c>
      <c r="AL932">
        <v>0</v>
      </c>
      <c r="AM932" s="3">
        <v>25</v>
      </c>
    </row>
    <row r="933" spans="1:39" x14ac:dyDescent="0.3">
      <c r="A933">
        <v>931</v>
      </c>
      <c r="B933" t="s">
        <v>1247</v>
      </c>
      <c r="C933">
        <v>3</v>
      </c>
      <c r="D933" t="s">
        <v>1292</v>
      </c>
      <c r="E933" t="s">
        <v>21</v>
      </c>
      <c r="G933">
        <v>0</v>
      </c>
      <c r="H933">
        <v>0</v>
      </c>
      <c r="I933">
        <v>1601</v>
      </c>
      <c r="J933">
        <v>56.495800000000003</v>
      </c>
      <c r="L933" t="s">
        <v>23</v>
      </c>
      <c r="M933" t="s">
        <v>23</v>
      </c>
      <c r="N933" t="str">
        <f t="shared" si="118"/>
        <v>M</v>
      </c>
      <c r="O933">
        <f xml:space="preserve"> IF(J933="",MEDIAN(J:J),J933)</f>
        <v>56.495800000000003</v>
      </c>
      <c r="P933">
        <f t="shared" si="119"/>
        <v>1</v>
      </c>
      <c r="Q933">
        <f t="shared" si="120"/>
        <v>0</v>
      </c>
      <c r="R933" t="s">
        <v>24</v>
      </c>
      <c r="S933" t="str">
        <f xml:space="preserve"> VLOOKUP(R933,[1]train_next!$D$3:$E$20,2,FALSE)</f>
        <v>Mr</v>
      </c>
      <c r="T933" s="3">
        <f xml:space="preserve"> IF(F933="",AVERAGEIF(S:S,S933,F:F),F933)</f>
        <v>32.252151462994838</v>
      </c>
      <c r="V933">
        <f t="shared" si="121"/>
        <v>1</v>
      </c>
      <c r="W933">
        <f t="shared" si="122"/>
        <v>0</v>
      </c>
      <c r="X933">
        <f xml:space="preserve"> IF(N933=X$2,1,0)</f>
        <v>1</v>
      </c>
      <c r="Y933">
        <f xml:space="preserve"> IF(N933=Y$2,1,0)</f>
        <v>0</v>
      </c>
      <c r="Z933">
        <f t="shared" si="123"/>
        <v>0</v>
      </c>
      <c r="AA933">
        <f t="shared" si="123"/>
        <v>0</v>
      </c>
      <c r="AB933">
        <f t="shared" si="123"/>
        <v>0</v>
      </c>
      <c r="AC933">
        <f t="shared" si="123"/>
        <v>0</v>
      </c>
      <c r="AD933">
        <f t="shared" si="124"/>
        <v>0</v>
      </c>
      <c r="AE933">
        <f t="shared" si="124"/>
        <v>0</v>
      </c>
      <c r="AF933">
        <f t="shared" si="117"/>
        <v>1</v>
      </c>
      <c r="AG933">
        <f t="shared" si="117"/>
        <v>0</v>
      </c>
      <c r="AH933">
        <f t="shared" si="117"/>
        <v>0</v>
      </c>
      <c r="AI933">
        <f t="shared" si="117"/>
        <v>0</v>
      </c>
      <c r="AJ933">
        <v>56.495800000000003</v>
      </c>
      <c r="AK933">
        <v>1</v>
      </c>
      <c r="AL933">
        <v>0</v>
      </c>
      <c r="AM933" s="3">
        <v>32.252151462994838</v>
      </c>
    </row>
    <row r="934" spans="1:39" x14ac:dyDescent="0.3">
      <c r="A934">
        <v>932</v>
      </c>
      <c r="B934" t="s">
        <v>1247</v>
      </c>
      <c r="C934">
        <v>3</v>
      </c>
      <c r="D934" t="s">
        <v>1293</v>
      </c>
      <c r="E934" t="s">
        <v>21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29</v>
      </c>
      <c r="M934" t="s">
        <v>29</v>
      </c>
      <c r="N934" t="str">
        <f t="shared" si="118"/>
        <v>M</v>
      </c>
      <c r="O934">
        <f xml:space="preserve"> IF(J934="",MEDIAN(J:J),J934)</f>
        <v>13.416700000000001</v>
      </c>
      <c r="P934">
        <f t="shared" si="119"/>
        <v>2</v>
      </c>
      <c r="Q934">
        <f t="shared" si="120"/>
        <v>0</v>
      </c>
      <c r="R934" t="s">
        <v>24</v>
      </c>
      <c r="S934" t="str">
        <f xml:space="preserve"> VLOOKUP(R934,[1]train_next!$D$3:$E$20,2,FALSE)</f>
        <v>Mr</v>
      </c>
      <c r="T934" s="3">
        <f xml:space="preserve"> IF(F934="",AVERAGEIF(S:S,S934,F:F),F934)</f>
        <v>39</v>
      </c>
      <c r="V934">
        <f t="shared" si="121"/>
        <v>0</v>
      </c>
      <c r="W934">
        <f t="shared" si="122"/>
        <v>1</v>
      </c>
      <c r="X934">
        <f xml:space="preserve"> IF(N934=X$2,1,0)</f>
        <v>1</v>
      </c>
      <c r="Y934">
        <f xml:space="preserve"> IF(N934=Y$2,1,0)</f>
        <v>0</v>
      </c>
      <c r="Z934">
        <f t="shared" si="123"/>
        <v>0</v>
      </c>
      <c r="AA934">
        <f t="shared" si="123"/>
        <v>0</v>
      </c>
      <c r="AB934">
        <f t="shared" si="123"/>
        <v>0</v>
      </c>
      <c r="AC934">
        <f t="shared" si="123"/>
        <v>0</v>
      </c>
      <c r="AD934">
        <f t="shared" si="124"/>
        <v>0</v>
      </c>
      <c r="AE934">
        <f t="shared" si="124"/>
        <v>0</v>
      </c>
      <c r="AF934">
        <f t="shared" ref="AF934:AI984" si="125" xml:space="preserve"> IF($S934 = AF$2,1,0)</f>
        <v>1</v>
      </c>
      <c r="AG934">
        <f t="shared" si="125"/>
        <v>0</v>
      </c>
      <c r="AH934">
        <f t="shared" si="125"/>
        <v>0</v>
      </c>
      <c r="AI934">
        <f t="shared" si="125"/>
        <v>0</v>
      </c>
      <c r="AJ934">
        <v>13.416700000000001</v>
      </c>
      <c r="AK934">
        <v>2</v>
      </c>
      <c r="AL934">
        <v>0</v>
      </c>
      <c r="AM934" s="3">
        <v>39</v>
      </c>
    </row>
    <row r="935" spans="1:39" x14ac:dyDescent="0.3">
      <c r="A935">
        <v>933</v>
      </c>
      <c r="B935" t="s">
        <v>1247</v>
      </c>
      <c r="C935">
        <v>1</v>
      </c>
      <c r="D935" t="s">
        <v>1294</v>
      </c>
      <c r="E935" t="s">
        <v>21</v>
      </c>
      <c r="G935">
        <v>0</v>
      </c>
      <c r="H935">
        <v>0</v>
      </c>
      <c r="I935">
        <v>113778</v>
      </c>
      <c r="J935">
        <v>26.55</v>
      </c>
      <c r="K935" t="s">
        <v>1295</v>
      </c>
      <c r="L935" t="s">
        <v>23</v>
      </c>
      <c r="M935" t="s">
        <v>23</v>
      </c>
      <c r="N935" t="str">
        <f t="shared" si="118"/>
        <v>D</v>
      </c>
      <c r="O935">
        <f xml:space="preserve"> IF(J935="",MEDIAN(J:J),J935)</f>
        <v>26.55</v>
      </c>
      <c r="P935">
        <f t="shared" si="119"/>
        <v>1</v>
      </c>
      <c r="Q935">
        <f t="shared" si="120"/>
        <v>0</v>
      </c>
      <c r="R935" t="s">
        <v>24</v>
      </c>
      <c r="S935" t="str">
        <f xml:space="preserve"> VLOOKUP(R935,[1]train_next!$D$3:$E$20,2,FALSE)</f>
        <v>Mr</v>
      </c>
      <c r="T935" s="3">
        <f xml:space="preserve"> IF(F935="",AVERAGEIF(S:S,S935,F:F),F935)</f>
        <v>32.252151462994838</v>
      </c>
      <c r="V935">
        <f t="shared" si="121"/>
        <v>1</v>
      </c>
      <c r="W935">
        <f t="shared" si="122"/>
        <v>0</v>
      </c>
      <c r="X935">
        <f xml:space="preserve"> IF(N935=X$2,1,0)</f>
        <v>0</v>
      </c>
      <c r="Y935">
        <f xml:space="preserve"> IF(N935=Y$2,1,0)</f>
        <v>0</v>
      </c>
      <c r="Z935">
        <f t="shared" si="123"/>
        <v>0</v>
      </c>
      <c r="AA935">
        <f t="shared" si="123"/>
        <v>0</v>
      </c>
      <c r="AB935">
        <f t="shared" si="123"/>
        <v>1</v>
      </c>
      <c r="AC935">
        <f t="shared" si="123"/>
        <v>0</v>
      </c>
      <c r="AD935">
        <f t="shared" si="124"/>
        <v>0</v>
      </c>
      <c r="AE935">
        <f t="shared" si="124"/>
        <v>0</v>
      </c>
      <c r="AF935">
        <f t="shared" si="125"/>
        <v>1</v>
      </c>
      <c r="AG935">
        <f t="shared" si="125"/>
        <v>0</v>
      </c>
      <c r="AH935">
        <f t="shared" si="125"/>
        <v>0</v>
      </c>
      <c r="AI935">
        <f t="shared" si="125"/>
        <v>0</v>
      </c>
      <c r="AJ935">
        <v>26.55</v>
      </c>
      <c r="AK935">
        <v>1</v>
      </c>
      <c r="AL935">
        <v>0</v>
      </c>
      <c r="AM935" s="3">
        <v>32.252151462994838</v>
      </c>
    </row>
    <row r="936" spans="1:39" x14ac:dyDescent="0.3">
      <c r="A936">
        <v>934</v>
      </c>
      <c r="B936" t="s">
        <v>1247</v>
      </c>
      <c r="C936">
        <v>3</v>
      </c>
      <c r="D936" t="s">
        <v>1296</v>
      </c>
      <c r="E936" t="s">
        <v>21</v>
      </c>
      <c r="F936">
        <v>41</v>
      </c>
      <c r="G936">
        <v>0</v>
      </c>
      <c r="H936">
        <v>0</v>
      </c>
      <c r="I936" t="s">
        <v>1297</v>
      </c>
      <c r="J936">
        <v>7.85</v>
      </c>
      <c r="L936" t="s">
        <v>23</v>
      </c>
      <c r="M936" t="s">
        <v>23</v>
      </c>
      <c r="N936" t="str">
        <f t="shared" si="118"/>
        <v>M</v>
      </c>
      <c r="O936">
        <f xml:space="preserve"> IF(J936="",MEDIAN(J:J),J936)</f>
        <v>7.85</v>
      </c>
      <c r="P936">
        <f t="shared" si="119"/>
        <v>1</v>
      </c>
      <c r="Q936">
        <f t="shared" si="120"/>
        <v>0</v>
      </c>
      <c r="R936" t="s">
        <v>24</v>
      </c>
      <c r="S936" t="str">
        <f xml:space="preserve"> VLOOKUP(R936,[1]train_next!$D$3:$E$20,2,FALSE)</f>
        <v>Mr</v>
      </c>
      <c r="T936" s="3">
        <f xml:space="preserve"> IF(F936="",AVERAGEIF(S:S,S936,F:F),F936)</f>
        <v>41</v>
      </c>
      <c r="V936">
        <f t="shared" si="121"/>
        <v>1</v>
      </c>
      <c r="W936">
        <f t="shared" si="122"/>
        <v>0</v>
      </c>
      <c r="X936">
        <f xml:space="preserve"> IF(N936=X$2,1,0)</f>
        <v>1</v>
      </c>
      <c r="Y936">
        <f xml:space="preserve"> IF(N936=Y$2,1,0)</f>
        <v>0</v>
      </c>
      <c r="Z936">
        <f t="shared" si="123"/>
        <v>0</v>
      </c>
      <c r="AA936">
        <f t="shared" si="123"/>
        <v>0</v>
      </c>
      <c r="AB936">
        <f t="shared" si="123"/>
        <v>0</v>
      </c>
      <c r="AC936">
        <f t="shared" si="123"/>
        <v>0</v>
      </c>
      <c r="AD936">
        <f t="shared" si="124"/>
        <v>0</v>
      </c>
      <c r="AE936">
        <f t="shared" si="124"/>
        <v>0</v>
      </c>
      <c r="AF936">
        <f t="shared" si="125"/>
        <v>1</v>
      </c>
      <c r="AG936">
        <f t="shared" si="125"/>
        <v>0</v>
      </c>
      <c r="AH936">
        <f t="shared" si="125"/>
        <v>0</v>
      </c>
      <c r="AI936">
        <f t="shared" si="125"/>
        <v>0</v>
      </c>
      <c r="AJ936">
        <v>7.85</v>
      </c>
      <c r="AK936">
        <v>1</v>
      </c>
      <c r="AL936">
        <v>0</v>
      </c>
      <c r="AM936" s="3">
        <v>41</v>
      </c>
    </row>
    <row r="937" spans="1:39" x14ac:dyDescent="0.3">
      <c r="A937">
        <v>935</v>
      </c>
      <c r="B937" t="s">
        <v>1247</v>
      </c>
      <c r="C937">
        <v>2</v>
      </c>
      <c r="D937" t="s">
        <v>1298</v>
      </c>
      <c r="E937" t="s">
        <v>26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23</v>
      </c>
      <c r="M937" t="s">
        <v>23</v>
      </c>
      <c r="N937" t="str">
        <f t="shared" si="118"/>
        <v>M</v>
      </c>
      <c r="O937">
        <f xml:space="preserve"> IF(J937="",MEDIAN(J:J),J937)</f>
        <v>13</v>
      </c>
      <c r="P937">
        <f t="shared" si="119"/>
        <v>1</v>
      </c>
      <c r="Q937">
        <f t="shared" si="120"/>
        <v>1</v>
      </c>
      <c r="R937" t="s">
        <v>30</v>
      </c>
      <c r="S937" t="str">
        <f xml:space="preserve"> VLOOKUP(R937,[1]train_next!$D$3:$E$20,2,FALSE)</f>
        <v>Mrs</v>
      </c>
      <c r="T937" s="3">
        <f xml:space="preserve"> IF(F937="",AVERAGEIF(S:S,S937,F:F),F937)</f>
        <v>30</v>
      </c>
      <c r="V937">
        <f t="shared" si="121"/>
        <v>1</v>
      </c>
      <c r="W937">
        <f t="shared" si="122"/>
        <v>0</v>
      </c>
      <c r="X937">
        <f xml:space="preserve"> IF(N937=X$2,1,0)</f>
        <v>1</v>
      </c>
      <c r="Y937">
        <f xml:space="preserve"> IF(N937=Y$2,1,0)</f>
        <v>0</v>
      </c>
      <c r="Z937">
        <f t="shared" si="123"/>
        <v>0</v>
      </c>
      <c r="AA937">
        <f t="shared" si="123"/>
        <v>0</v>
      </c>
      <c r="AB937">
        <f t="shared" si="123"/>
        <v>0</v>
      </c>
      <c r="AC937">
        <f t="shared" si="123"/>
        <v>0</v>
      </c>
      <c r="AD937">
        <f t="shared" si="124"/>
        <v>0</v>
      </c>
      <c r="AE937">
        <f t="shared" si="124"/>
        <v>0</v>
      </c>
      <c r="AF937">
        <f t="shared" si="125"/>
        <v>0</v>
      </c>
      <c r="AG937">
        <f t="shared" si="125"/>
        <v>1</v>
      </c>
      <c r="AH937">
        <f t="shared" si="125"/>
        <v>0</v>
      </c>
      <c r="AI937">
        <f t="shared" si="125"/>
        <v>0</v>
      </c>
      <c r="AJ937">
        <v>13</v>
      </c>
      <c r="AK937">
        <v>1</v>
      </c>
      <c r="AL937">
        <v>1</v>
      </c>
      <c r="AM937" s="3">
        <v>30</v>
      </c>
    </row>
    <row r="938" spans="1:39" x14ac:dyDescent="0.3">
      <c r="A938">
        <v>936</v>
      </c>
      <c r="B938" t="s">
        <v>1247</v>
      </c>
      <c r="C938">
        <v>1</v>
      </c>
      <c r="D938" t="s">
        <v>1299</v>
      </c>
      <c r="E938" t="s">
        <v>26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902</v>
      </c>
      <c r="L938" t="s">
        <v>23</v>
      </c>
      <c r="M938" t="s">
        <v>23</v>
      </c>
      <c r="N938" t="str">
        <f t="shared" si="118"/>
        <v>D</v>
      </c>
      <c r="O938">
        <f xml:space="preserve"> IF(J938="",MEDIAN(J:J),J938)</f>
        <v>52.554200000000002</v>
      </c>
      <c r="P938">
        <f t="shared" si="119"/>
        <v>2</v>
      </c>
      <c r="Q938">
        <f t="shared" si="120"/>
        <v>1</v>
      </c>
      <c r="R938" t="s">
        <v>30</v>
      </c>
      <c r="S938" t="str">
        <f xml:space="preserve"> VLOOKUP(R938,[1]train_next!$D$3:$E$20,2,FALSE)</f>
        <v>Mrs</v>
      </c>
      <c r="T938" s="3">
        <f xml:space="preserve"> IF(F938="",AVERAGEIF(S:S,S938,F:F),F938)</f>
        <v>45</v>
      </c>
      <c r="V938">
        <f t="shared" si="121"/>
        <v>1</v>
      </c>
      <c r="W938">
        <f t="shared" si="122"/>
        <v>0</v>
      </c>
      <c r="X938">
        <f xml:space="preserve"> IF(N938=X$2,1,0)</f>
        <v>0</v>
      </c>
      <c r="Y938">
        <f xml:space="preserve"> IF(N938=Y$2,1,0)</f>
        <v>0</v>
      </c>
      <c r="Z938">
        <f t="shared" si="123"/>
        <v>0</v>
      </c>
      <c r="AA938">
        <f t="shared" si="123"/>
        <v>0</v>
      </c>
      <c r="AB938">
        <f t="shared" si="123"/>
        <v>1</v>
      </c>
      <c r="AC938">
        <f t="shared" si="123"/>
        <v>0</v>
      </c>
      <c r="AD938">
        <f t="shared" si="124"/>
        <v>0</v>
      </c>
      <c r="AE938">
        <f t="shared" si="124"/>
        <v>0</v>
      </c>
      <c r="AF938">
        <f t="shared" si="125"/>
        <v>0</v>
      </c>
      <c r="AG938">
        <f t="shared" si="125"/>
        <v>1</v>
      </c>
      <c r="AH938">
        <f t="shared" si="125"/>
        <v>0</v>
      </c>
      <c r="AI938">
        <f t="shared" si="125"/>
        <v>0</v>
      </c>
      <c r="AJ938">
        <v>52.554200000000002</v>
      </c>
      <c r="AK938">
        <v>2</v>
      </c>
      <c r="AL938">
        <v>1</v>
      </c>
      <c r="AM938" s="3">
        <v>45</v>
      </c>
    </row>
    <row r="939" spans="1:39" x14ac:dyDescent="0.3">
      <c r="A939">
        <v>937</v>
      </c>
      <c r="B939" t="s">
        <v>1247</v>
      </c>
      <c r="C939">
        <v>3</v>
      </c>
      <c r="D939" t="s">
        <v>1300</v>
      </c>
      <c r="E939" t="s">
        <v>21</v>
      </c>
      <c r="F939">
        <v>25</v>
      </c>
      <c r="G939">
        <v>0</v>
      </c>
      <c r="H939">
        <v>0</v>
      </c>
      <c r="I939" t="s">
        <v>1301</v>
      </c>
      <c r="J939">
        <v>7.9249999999999998</v>
      </c>
      <c r="L939" t="s">
        <v>23</v>
      </c>
      <c r="M939" t="s">
        <v>23</v>
      </c>
      <c r="N939" t="str">
        <f t="shared" si="118"/>
        <v>M</v>
      </c>
      <c r="O939">
        <f xml:space="preserve"> IF(J939="",MEDIAN(J:J),J939)</f>
        <v>7.9249999999999998</v>
      </c>
      <c r="P939">
        <f t="shared" si="119"/>
        <v>1</v>
      </c>
      <c r="Q939">
        <f t="shared" si="120"/>
        <v>0</v>
      </c>
      <c r="R939" t="s">
        <v>24</v>
      </c>
      <c r="S939" t="str">
        <f xml:space="preserve"> VLOOKUP(R939,[1]train_next!$D$3:$E$20,2,FALSE)</f>
        <v>Mr</v>
      </c>
      <c r="T939" s="3">
        <f xml:space="preserve"> IF(F939="",AVERAGEIF(S:S,S939,F:F),F939)</f>
        <v>25</v>
      </c>
      <c r="V939">
        <f t="shared" si="121"/>
        <v>1</v>
      </c>
      <c r="W939">
        <f t="shared" si="122"/>
        <v>0</v>
      </c>
      <c r="X939">
        <f xml:space="preserve"> IF(N939=X$2,1,0)</f>
        <v>1</v>
      </c>
      <c r="Y939">
        <f xml:space="preserve"> IF(N939=Y$2,1,0)</f>
        <v>0</v>
      </c>
      <c r="Z939">
        <f t="shared" si="123"/>
        <v>0</v>
      </c>
      <c r="AA939">
        <f t="shared" si="123"/>
        <v>0</v>
      </c>
      <c r="AB939">
        <f t="shared" si="123"/>
        <v>0</v>
      </c>
      <c r="AC939">
        <f t="shared" si="123"/>
        <v>0</v>
      </c>
      <c r="AD939">
        <f t="shared" si="124"/>
        <v>0</v>
      </c>
      <c r="AE939">
        <f t="shared" si="124"/>
        <v>0</v>
      </c>
      <c r="AF939">
        <f t="shared" si="125"/>
        <v>1</v>
      </c>
      <c r="AG939">
        <f t="shared" si="125"/>
        <v>0</v>
      </c>
      <c r="AH939">
        <f t="shared" si="125"/>
        <v>0</v>
      </c>
      <c r="AI939">
        <f t="shared" si="125"/>
        <v>0</v>
      </c>
      <c r="AJ939">
        <v>7.9249999999999998</v>
      </c>
      <c r="AK939">
        <v>1</v>
      </c>
      <c r="AL939">
        <v>0</v>
      </c>
      <c r="AM939" s="3">
        <v>25</v>
      </c>
    </row>
    <row r="940" spans="1:39" x14ac:dyDescent="0.3">
      <c r="A940">
        <v>938</v>
      </c>
      <c r="B940" t="s">
        <v>1247</v>
      </c>
      <c r="C940">
        <v>1</v>
      </c>
      <c r="D940" t="s">
        <v>1302</v>
      </c>
      <c r="E940" t="s">
        <v>21</v>
      </c>
      <c r="F940">
        <v>45</v>
      </c>
      <c r="G940">
        <v>0</v>
      </c>
      <c r="H940">
        <v>0</v>
      </c>
      <c r="I940" t="s">
        <v>1303</v>
      </c>
      <c r="J940">
        <v>29.7</v>
      </c>
      <c r="K940" t="s">
        <v>1304</v>
      </c>
      <c r="L940" t="s">
        <v>29</v>
      </c>
      <c r="M940" t="s">
        <v>29</v>
      </c>
      <c r="N940" t="str">
        <f t="shared" si="118"/>
        <v>A</v>
      </c>
      <c r="O940">
        <f xml:space="preserve"> IF(J940="",MEDIAN(J:J),J940)</f>
        <v>29.7</v>
      </c>
      <c r="P940">
        <f t="shared" si="119"/>
        <v>1</v>
      </c>
      <c r="Q940">
        <f t="shared" si="120"/>
        <v>0</v>
      </c>
      <c r="R940" t="s">
        <v>24</v>
      </c>
      <c r="S940" t="str">
        <f xml:space="preserve"> VLOOKUP(R940,[1]train_next!$D$3:$E$20,2,FALSE)</f>
        <v>Mr</v>
      </c>
      <c r="T940" s="3">
        <f xml:space="preserve"> IF(F940="",AVERAGEIF(S:S,S940,F:F),F940)</f>
        <v>45</v>
      </c>
      <c r="V940">
        <f t="shared" si="121"/>
        <v>0</v>
      </c>
      <c r="W940">
        <f t="shared" si="122"/>
        <v>1</v>
      </c>
      <c r="X940">
        <f xml:space="preserve"> IF(N940=X$2,1,0)</f>
        <v>0</v>
      </c>
      <c r="Y940">
        <f xml:space="preserve"> IF(N940=Y$2,1,0)</f>
        <v>0</v>
      </c>
      <c r="Z940">
        <f t="shared" si="123"/>
        <v>0</v>
      </c>
      <c r="AA940">
        <f t="shared" si="123"/>
        <v>0</v>
      </c>
      <c r="AB940">
        <f t="shared" si="123"/>
        <v>0</v>
      </c>
      <c r="AC940">
        <f t="shared" si="123"/>
        <v>1</v>
      </c>
      <c r="AD940">
        <f t="shared" si="124"/>
        <v>0</v>
      </c>
      <c r="AE940">
        <f t="shared" si="124"/>
        <v>0</v>
      </c>
      <c r="AF940">
        <f t="shared" si="125"/>
        <v>1</v>
      </c>
      <c r="AG940">
        <f t="shared" si="125"/>
        <v>0</v>
      </c>
      <c r="AH940">
        <f t="shared" si="125"/>
        <v>0</v>
      </c>
      <c r="AI940">
        <f t="shared" si="125"/>
        <v>0</v>
      </c>
      <c r="AJ940">
        <v>29.7</v>
      </c>
      <c r="AK940">
        <v>1</v>
      </c>
      <c r="AL940">
        <v>0</v>
      </c>
      <c r="AM940" s="3">
        <v>45</v>
      </c>
    </row>
    <row r="941" spans="1:39" x14ac:dyDescent="0.3">
      <c r="A941">
        <v>939</v>
      </c>
      <c r="B941" t="s">
        <v>1247</v>
      </c>
      <c r="C941">
        <v>3</v>
      </c>
      <c r="D941" t="s">
        <v>1305</v>
      </c>
      <c r="E941" t="s">
        <v>21</v>
      </c>
      <c r="G941">
        <v>0</v>
      </c>
      <c r="H941">
        <v>0</v>
      </c>
      <c r="I941">
        <v>370374</v>
      </c>
      <c r="J941">
        <v>7.75</v>
      </c>
      <c r="L941" t="s">
        <v>38</v>
      </c>
      <c r="M941" t="s">
        <v>38</v>
      </c>
      <c r="N941" t="str">
        <f t="shared" si="118"/>
        <v>M</v>
      </c>
      <c r="O941">
        <f xml:space="preserve"> IF(J941="",MEDIAN(J:J),J941)</f>
        <v>7.75</v>
      </c>
      <c r="P941">
        <f t="shared" si="119"/>
        <v>1</v>
      </c>
      <c r="Q941">
        <f t="shared" si="120"/>
        <v>0</v>
      </c>
      <c r="R941" t="s">
        <v>24</v>
      </c>
      <c r="S941" t="str">
        <f xml:space="preserve"> VLOOKUP(R941,[1]train_next!$D$3:$E$20,2,FALSE)</f>
        <v>Mr</v>
      </c>
      <c r="T941" s="3">
        <f xml:space="preserve"> IF(F941="",AVERAGEIF(S:S,S941,F:F),F941)</f>
        <v>32.252151462994838</v>
      </c>
      <c r="V941">
        <f t="shared" si="121"/>
        <v>0</v>
      </c>
      <c r="W941">
        <f t="shared" si="122"/>
        <v>0</v>
      </c>
      <c r="X941">
        <f xml:space="preserve"> IF(N941=X$2,1,0)</f>
        <v>1</v>
      </c>
      <c r="Y941">
        <f xml:space="preserve"> IF(N941=Y$2,1,0)</f>
        <v>0</v>
      </c>
      <c r="Z941">
        <f t="shared" si="123"/>
        <v>0</v>
      </c>
      <c r="AA941">
        <f t="shared" si="123"/>
        <v>0</v>
      </c>
      <c r="AB941">
        <f t="shared" si="123"/>
        <v>0</v>
      </c>
      <c r="AC941">
        <f t="shared" si="123"/>
        <v>0</v>
      </c>
      <c r="AD941">
        <f t="shared" si="124"/>
        <v>0</v>
      </c>
      <c r="AE941">
        <f t="shared" si="124"/>
        <v>0</v>
      </c>
      <c r="AF941">
        <f t="shared" si="125"/>
        <v>1</v>
      </c>
      <c r="AG941">
        <f t="shared" si="125"/>
        <v>0</v>
      </c>
      <c r="AH941">
        <f t="shared" si="125"/>
        <v>0</v>
      </c>
      <c r="AI941">
        <f t="shared" si="125"/>
        <v>0</v>
      </c>
      <c r="AJ941">
        <v>7.75</v>
      </c>
      <c r="AK941">
        <v>1</v>
      </c>
      <c r="AL941">
        <v>0</v>
      </c>
      <c r="AM941" s="3">
        <v>32.252151462994838</v>
      </c>
    </row>
    <row r="942" spans="1:39" x14ac:dyDescent="0.3">
      <c r="A942">
        <v>940</v>
      </c>
      <c r="B942" t="s">
        <v>1247</v>
      </c>
      <c r="C942">
        <v>1</v>
      </c>
      <c r="D942" t="s">
        <v>1306</v>
      </c>
      <c r="E942" t="s">
        <v>26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347</v>
      </c>
      <c r="L942" t="s">
        <v>29</v>
      </c>
      <c r="M942" t="s">
        <v>29</v>
      </c>
      <c r="N942" t="str">
        <f t="shared" si="118"/>
        <v>D</v>
      </c>
      <c r="O942">
        <f xml:space="preserve"> IF(J942="",MEDIAN(J:J),J942)</f>
        <v>76.291700000000006</v>
      </c>
      <c r="P942">
        <f t="shared" si="119"/>
        <v>1</v>
      </c>
      <c r="Q942">
        <f t="shared" si="120"/>
        <v>1</v>
      </c>
      <c r="R942" t="s">
        <v>30</v>
      </c>
      <c r="S942" t="str">
        <f xml:space="preserve"> VLOOKUP(R942,[1]train_next!$D$3:$E$20,2,FALSE)</f>
        <v>Mrs</v>
      </c>
      <c r="T942" s="3">
        <f xml:space="preserve"> IF(F942="",AVERAGEIF(S:S,S942,F:F),F942)</f>
        <v>60</v>
      </c>
      <c r="V942">
        <f t="shared" si="121"/>
        <v>0</v>
      </c>
      <c r="W942">
        <f t="shared" si="122"/>
        <v>1</v>
      </c>
      <c r="X942">
        <f xml:space="preserve"> IF(N942=X$2,1,0)</f>
        <v>0</v>
      </c>
      <c r="Y942">
        <f xml:space="preserve"> IF(N942=Y$2,1,0)</f>
        <v>0</v>
      </c>
      <c r="Z942">
        <f t="shared" si="123"/>
        <v>0</v>
      </c>
      <c r="AA942">
        <f t="shared" si="123"/>
        <v>0</v>
      </c>
      <c r="AB942">
        <f t="shared" si="123"/>
        <v>1</v>
      </c>
      <c r="AC942">
        <f t="shared" si="123"/>
        <v>0</v>
      </c>
      <c r="AD942">
        <f t="shared" si="124"/>
        <v>0</v>
      </c>
      <c r="AE942">
        <f t="shared" si="124"/>
        <v>0</v>
      </c>
      <c r="AF942">
        <f t="shared" si="125"/>
        <v>0</v>
      </c>
      <c r="AG942">
        <f t="shared" si="125"/>
        <v>1</v>
      </c>
      <c r="AH942">
        <f t="shared" si="125"/>
        <v>0</v>
      </c>
      <c r="AI942">
        <f t="shared" si="125"/>
        <v>0</v>
      </c>
      <c r="AJ942">
        <v>76.291700000000006</v>
      </c>
      <c r="AK942">
        <v>1</v>
      </c>
      <c r="AL942">
        <v>1</v>
      </c>
      <c r="AM942" s="3">
        <v>60</v>
      </c>
    </row>
    <row r="943" spans="1:39" x14ac:dyDescent="0.3">
      <c r="A943">
        <v>941</v>
      </c>
      <c r="B943" t="s">
        <v>1247</v>
      </c>
      <c r="C943">
        <v>3</v>
      </c>
      <c r="D943" t="s">
        <v>1307</v>
      </c>
      <c r="E943" t="s">
        <v>26</v>
      </c>
      <c r="F943">
        <v>36</v>
      </c>
      <c r="G943">
        <v>0</v>
      </c>
      <c r="H943">
        <v>2</v>
      </c>
      <c r="I943" t="s">
        <v>537</v>
      </c>
      <c r="J943">
        <v>15.9</v>
      </c>
      <c r="L943" t="s">
        <v>23</v>
      </c>
      <c r="M943" t="s">
        <v>23</v>
      </c>
      <c r="N943" t="str">
        <f t="shared" si="118"/>
        <v>M</v>
      </c>
      <c r="O943">
        <f xml:space="preserve"> IF(J943="",MEDIAN(J:J),J943)</f>
        <v>15.9</v>
      </c>
      <c r="P943">
        <f t="shared" si="119"/>
        <v>3</v>
      </c>
      <c r="Q943">
        <f t="shared" si="120"/>
        <v>1</v>
      </c>
      <c r="R943" t="s">
        <v>30</v>
      </c>
      <c r="S943" t="str">
        <f xml:space="preserve"> VLOOKUP(R943,[1]train_next!$D$3:$E$20,2,FALSE)</f>
        <v>Mrs</v>
      </c>
      <c r="T943" s="3">
        <f xml:space="preserve"> IF(F943="",AVERAGEIF(S:S,S943,F:F),F943)</f>
        <v>36</v>
      </c>
      <c r="V943">
        <f t="shared" si="121"/>
        <v>1</v>
      </c>
      <c r="W943">
        <f t="shared" si="122"/>
        <v>0</v>
      </c>
      <c r="X943">
        <f xml:space="preserve"> IF(N943=X$2,1,0)</f>
        <v>1</v>
      </c>
      <c r="Y943">
        <f xml:space="preserve"> IF(N943=Y$2,1,0)</f>
        <v>0</v>
      </c>
      <c r="Z943">
        <f t="shared" si="123"/>
        <v>0</v>
      </c>
      <c r="AA943">
        <f t="shared" si="123"/>
        <v>0</v>
      </c>
      <c r="AB943">
        <f t="shared" si="123"/>
        <v>0</v>
      </c>
      <c r="AC943">
        <f t="shared" si="123"/>
        <v>0</v>
      </c>
      <c r="AD943">
        <f t="shared" si="124"/>
        <v>0</v>
      </c>
      <c r="AE943">
        <f t="shared" si="124"/>
        <v>0</v>
      </c>
      <c r="AF943">
        <f t="shared" si="125"/>
        <v>0</v>
      </c>
      <c r="AG943">
        <f t="shared" si="125"/>
        <v>1</v>
      </c>
      <c r="AH943">
        <f t="shared" si="125"/>
        <v>0</v>
      </c>
      <c r="AI943">
        <f t="shared" si="125"/>
        <v>0</v>
      </c>
      <c r="AJ943">
        <v>15.9</v>
      </c>
      <c r="AK943">
        <v>3</v>
      </c>
      <c r="AL943">
        <v>1</v>
      </c>
      <c r="AM943" s="3">
        <v>36</v>
      </c>
    </row>
    <row r="944" spans="1:39" x14ac:dyDescent="0.3">
      <c r="A944">
        <v>942</v>
      </c>
      <c r="B944" t="s">
        <v>1247</v>
      </c>
      <c r="C944">
        <v>1</v>
      </c>
      <c r="D944" t="s">
        <v>1308</v>
      </c>
      <c r="E944" t="s">
        <v>21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1309</v>
      </c>
      <c r="L944" t="s">
        <v>23</v>
      </c>
      <c r="M944" t="s">
        <v>23</v>
      </c>
      <c r="N944" t="str">
        <f t="shared" si="118"/>
        <v>C</v>
      </c>
      <c r="O944">
        <f xml:space="preserve"> IF(J944="",MEDIAN(J:J),J944)</f>
        <v>60</v>
      </c>
      <c r="P944">
        <f t="shared" si="119"/>
        <v>2</v>
      </c>
      <c r="Q944">
        <f t="shared" si="120"/>
        <v>0</v>
      </c>
      <c r="R944" t="s">
        <v>24</v>
      </c>
      <c r="S944" t="str">
        <f xml:space="preserve"> VLOOKUP(R944,[1]train_next!$D$3:$E$20,2,FALSE)</f>
        <v>Mr</v>
      </c>
      <c r="T944" s="3">
        <f xml:space="preserve"> IF(F944="",AVERAGEIF(S:S,S944,F:F),F944)</f>
        <v>24</v>
      </c>
      <c r="V944">
        <f t="shared" si="121"/>
        <v>1</v>
      </c>
      <c r="W944">
        <f t="shared" si="122"/>
        <v>0</v>
      </c>
      <c r="X944">
        <f xml:space="preserve"> IF(N944=X$2,1,0)</f>
        <v>0</v>
      </c>
      <c r="Y944">
        <f xml:space="preserve"> IF(N944=Y$2,1,0)</f>
        <v>1</v>
      </c>
      <c r="Z944">
        <f t="shared" si="123"/>
        <v>0</v>
      </c>
      <c r="AA944">
        <f t="shared" si="123"/>
        <v>0</v>
      </c>
      <c r="AB944">
        <f t="shared" si="123"/>
        <v>0</v>
      </c>
      <c r="AC944">
        <f t="shared" si="123"/>
        <v>0</v>
      </c>
      <c r="AD944">
        <f t="shared" si="124"/>
        <v>0</v>
      </c>
      <c r="AE944">
        <f t="shared" si="124"/>
        <v>0</v>
      </c>
      <c r="AF944">
        <f t="shared" si="125"/>
        <v>1</v>
      </c>
      <c r="AG944">
        <f t="shared" si="125"/>
        <v>0</v>
      </c>
      <c r="AH944">
        <f t="shared" si="125"/>
        <v>0</v>
      </c>
      <c r="AI944">
        <f t="shared" si="125"/>
        <v>0</v>
      </c>
      <c r="AJ944">
        <v>60</v>
      </c>
      <c r="AK944">
        <v>2</v>
      </c>
      <c r="AL944">
        <v>0</v>
      </c>
      <c r="AM944" s="3">
        <v>24</v>
      </c>
    </row>
    <row r="945" spans="1:39" x14ac:dyDescent="0.3">
      <c r="A945">
        <v>943</v>
      </c>
      <c r="B945" t="s">
        <v>1247</v>
      </c>
      <c r="C945">
        <v>2</v>
      </c>
      <c r="D945" t="s">
        <v>1310</v>
      </c>
      <c r="E945" t="s">
        <v>21</v>
      </c>
      <c r="F945">
        <v>27</v>
      </c>
      <c r="G945">
        <v>0</v>
      </c>
      <c r="H945">
        <v>0</v>
      </c>
      <c r="I945" t="s">
        <v>1311</v>
      </c>
      <c r="J945">
        <v>15.033300000000001</v>
      </c>
      <c r="L945" t="s">
        <v>29</v>
      </c>
      <c r="M945" t="s">
        <v>29</v>
      </c>
      <c r="N945" t="str">
        <f t="shared" si="118"/>
        <v>M</v>
      </c>
      <c r="O945">
        <f xml:space="preserve"> IF(J945="",MEDIAN(J:J),J945)</f>
        <v>15.033300000000001</v>
      </c>
      <c r="P945">
        <f t="shared" si="119"/>
        <v>1</v>
      </c>
      <c r="Q945">
        <f t="shared" si="120"/>
        <v>0</v>
      </c>
      <c r="R945" t="s">
        <v>24</v>
      </c>
      <c r="S945" t="str">
        <f xml:space="preserve"> VLOOKUP(R945,[1]train_next!$D$3:$E$20,2,FALSE)</f>
        <v>Mr</v>
      </c>
      <c r="T945" s="3">
        <f xml:space="preserve"> IF(F945="",AVERAGEIF(S:S,S945,F:F),F945)</f>
        <v>27</v>
      </c>
      <c r="V945">
        <f t="shared" si="121"/>
        <v>0</v>
      </c>
      <c r="W945">
        <f t="shared" si="122"/>
        <v>1</v>
      </c>
      <c r="X945">
        <f xml:space="preserve"> IF(N945=X$2,1,0)</f>
        <v>1</v>
      </c>
      <c r="Y945">
        <f xml:space="preserve"> IF(N945=Y$2,1,0)</f>
        <v>0</v>
      </c>
      <c r="Z945">
        <f t="shared" si="123"/>
        <v>0</v>
      </c>
      <c r="AA945">
        <f t="shared" si="123"/>
        <v>0</v>
      </c>
      <c r="AB945">
        <f t="shared" si="123"/>
        <v>0</v>
      </c>
      <c r="AC945">
        <f t="shared" si="123"/>
        <v>0</v>
      </c>
      <c r="AD945">
        <f t="shared" si="124"/>
        <v>0</v>
      </c>
      <c r="AE945">
        <f t="shared" si="124"/>
        <v>0</v>
      </c>
      <c r="AF945">
        <f t="shared" si="125"/>
        <v>1</v>
      </c>
      <c r="AG945">
        <f t="shared" si="125"/>
        <v>0</v>
      </c>
      <c r="AH945">
        <f t="shared" si="125"/>
        <v>0</v>
      </c>
      <c r="AI945">
        <f t="shared" si="125"/>
        <v>0</v>
      </c>
      <c r="AJ945">
        <v>15.033300000000001</v>
      </c>
      <c r="AK945">
        <v>1</v>
      </c>
      <c r="AL945">
        <v>0</v>
      </c>
      <c r="AM945" s="3">
        <v>27</v>
      </c>
    </row>
    <row r="946" spans="1:39" x14ac:dyDescent="0.3">
      <c r="A946">
        <v>944</v>
      </c>
      <c r="B946" t="s">
        <v>1247</v>
      </c>
      <c r="C946">
        <v>2</v>
      </c>
      <c r="D946" t="s">
        <v>1312</v>
      </c>
      <c r="E946" t="s">
        <v>26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23</v>
      </c>
      <c r="M946" t="s">
        <v>23</v>
      </c>
      <c r="N946" t="str">
        <f t="shared" si="118"/>
        <v>M</v>
      </c>
      <c r="O946">
        <f xml:space="preserve"> IF(J946="",MEDIAN(J:J),J946)</f>
        <v>23</v>
      </c>
      <c r="P946">
        <f t="shared" si="119"/>
        <v>4</v>
      </c>
      <c r="Q946">
        <f t="shared" si="120"/>
        <v>1</v>
      </c>
      <c r="R946" t="s">
        <v>33</v>
      </c>
      <c r="S946" t="str">
        <f xml:space="preserve"> VLOOKUP(R946,[1]train_next!$D$3:$E$20,2,FALSE)</f>
        <v>Miss</v>
      </c>
      <c r="T946" s="3">
        <f xml:space="preserve"> IF(F946="",AVERAGEIF(S:S,S946,F:F),F946)</f>
        <v>20</v>
      </c>
      <c r="V946">
        <f t="shared" si="121"/>
        <v>1</v>
      </c>
      <c r="W946">
        <f t="shared" si="122"/>
        <v>0</v>
      </c>
      <c r="X946">
        <f xml:space="preserve"> IF(N946=X$2,1,0)</f>
        <v>1</v>
      </c>
      <c r="Y946">
        <f xml:space="preserve"> IF(N946=Y$2,1,0)</f>
        <v>0</v>
      </c>
      <c r="Z946">
        <f t="shared" si="123"/>
        <v>0</v>
      </c>
      <c r="AA946">
        <f t="shared" si="123"/>
        <v>0</v>
      </c>
      <c r="AB946">
        <f t="shared" si="123"/>
        <v>0</v>
      </c>
      <c r="AC946">
        <f t="shared" si="123"/>
        <v>0</v>
      </c>
      <c r="AD946">
        <f t="shared" si="124"/>
        <v>0</v>
      </c>
      <c r="AE946">
        <f t="shared" si="124"/>
        <v>0</v>
      </c>
      <c r="AF946">
        <f t="shared" si="125"/>
        <v>0</v>
      </c>
      <c r="AG946">
        <f t="shared" si="125"/>
        <v>0</v>
      </c>
      <c r="AH946">
        <f t="shared" si="125"/>
        <v>0</v>
      </c>
      <c r="AI946">
        <f t="shared" si="125"/>
        <v>1</v>
      </c>
      <c r="AJ946">
        <v>23</v>
      </c>
      <c r="AK946">
        <v>4</v>
      </c>
      <c r="AL946">
        <v>1</v>
      </c>
      <c r="AM946" s="3">
        <v>20</v>
      </c>
    </row>
    <row r="947" spans="1:39" x14ac:dyDescent="0.3">
      <c r="A947">
        <v>945</v>
      </c>
      <c r="B947" t="s">
        <v>1247</v>
      </c>
      <c r="C947">
        <v>1</v>
      </c>
      <c r="D947" t="s">
        <v>1313</v>
      </c>
      <c r="E947" t="s">
        <v>26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69</v>
      </c>
      <c r="L947" t="s">
        <v>23</v>
      </c>
      <c r="M947" t="s">
        <v>23</v>
      </c>
      <c r="N947" t="str">
        <f t="shared" si="118"/>
        <v>C</v>
      </c>
      <c r="O947">
        <f xml:space="preserve"> IF(J947="",MEDIAN(J:J),J947)</f>
        <v>263</v>
      </c>
      <c r="P947">
        <f t="shared" si="119"/>
        <v>6</v>
      </c>
      <c r="Q947">
        <f t="shared" si="120"/>
        <v>1</v>
      </c>
      <c r="R947" t="s">
        <v>33</v>
      </c>
      <c r="S947" t="str">
        <f xml:space="preserve"> VLOOKUP(R947,[1]train_next!$D$3:$E$20,2,FALSE)</f>
        <v>Miss</v>
      </c>
      <c r="T947" s="3">
        <f xml:space="preserve"> IF(F947="",AVERAGEIF(S:S,S947,F:F),F947)</f>
        <v>28</v>
      </c>
      <c r="V947">
        <f t="shared" si="121"/>
        <v>1</v>
      </c>
      <c r="W947">
        <f t="shared" si="122"/>
        <v>0</v>
      </c>
      <c r="X947">
        <f xml:space="preserve"> IF(N947=X$2,1,0)</f>
        <v>0</v>
      </c>
      <c r="Y947">
        <f xml:space="preserve"> IF(N947=Y$2,1,0)</f>
        <v>1</v>
      </c>
      <c r="Z947">
        <f t="shared" si="123"/>
        <v>0</v>
      </c>
      <c r="AA947">
        <f t="shared" si="123"/>
        <v>0</v>
      </c>
      <c r="AB947">
        <f t="shared" si="123"/>
        <v>0</v>
      </c>
      <c r="AC947">
        <f t="shared" si="123"/>
        <v>0</v>
      </c>
      <c r="AD947">
        <f t="shared" si="124"/>
        <v>0</v>
      </c>
      <c r="AE947">
        <f t="shared" si="124"/>
        <v>0</v>
      </c>
      <c r="AF947">
        <f t="shared" si="125"/>
        <v>0</v>
      </c>
      <c r="AG947">
        <f t="shared" si="125"/>
        <v>0</v>
      </c>
      <c r="AH947">
        <f t="shared" si="125"/>
        <v>0</v>
      </c>
      <c r="AI947">
        <f t="shared" si="125"/>
        <v>1</v>
      </c>
      <c r="AJ947">
        <v>263</v>
      </c>
      <c r="AK947">
        <v>6</v>
      </c>
      <c r="AL947">
        <v>1</v>
      </c>
      <c r="AM947" s="3">
        <v>28</v>
      </c>
    </row>
    <row r="948" spans="1:39" x14ac:dyDescent="0.3">
      <c r="A948">
        <v>946</v>
      </c>
      <c r="B948" t="s">
        <v>1247</v>
      </c>
      <c r="C948">
        <v>2</v>
      </c>
      <c r="D948" t="s">
        <v>1314</v>
      </c>
      <c r="E948" t="s">
        <v>21</v>
      </c>
      <c r="G948">
        <v>0</v>
      </c>
      <c r="H948">
        <v>0</v>
      </c>
      <c r="I948" t="s">
        <v>1315</v>
      </c>
      <c r="J948">
        <v>15.5792</v>
      </c>
      <c r="L948" t="s">
        <v>29</v>
      </c>
      <c r="M948" t="s">
        <v>29</v>
      </c>
      <c r="N948" t="str">
        <f t="shared" si="118"/>
        <v>M</v>
      </c>
      <c r="O948">
        <f xml:space="preserve"> IF(J948="",MEDIAN(J:J),J948)</f>
        <v>15.5792</v>
      </c>
      <c r="P948">
        <f t="shared" si="119"/>
        <v>1</v>
      </c>
      <c r="Q948">
        <f t="shared" si="120"/>
        <v>0</v>
      </c>
      <c r="R948" t="s">
        <v>24</v>
      </c>
      <c r="S948" t="str">
        <f xml:space="preserve"> VLOOKUP(R948,[1]train_next!$D$3:$E$20,2,FALSE)</f>
        <v>Mr</v>
      </c>
      <c r="T948" s="3">
        <f xml:space="preserve"> IF(F948="",AVERAGEIF(S:S,S948,F:F),F948)</f>
        <v>32.252151462994838</v>
      </c>
      <c r="V948">
        <f t="shared" si="121"/>
        <v>0</v>
      </c>
      <c r="W948">
        <f t="shared" si="122"/>
        <v>1</v>
      </c>
      <c r="X948">
        <f xml:space="preserve"> IF(N948=X$2,1,0)</f>
        <v>1</v>
      </c>
      <c r="Y948">
        <f xml:space="preserve"> IF(N948=Y$2,1,0)</f>
        <v>0</v>
      </c>
      <c r="Z948">
        <f t="shared" si="123"/>
        <v>0</v>
      </c>
      <c r="AA948">
        <f t="shared" si="123"/>
        <v>0</v>
      </c>
      <c r="AB948">
        <f t="shared" si="123"/>
        <v>0</v>
      </c>
      <c r="AC948">
        <f t="shared" si="123"/>
        <v>0</v>
      </c>
      <c r="AD948">
        <f t="shared" si="124"/>
        <v>0</v>
      </c>
      <c r="AE948">
        <f t="shared" si="124"/>
        <v>0</v>
      </c>
      <c r="AF948">
        <f t="shared" si="125"/>
        <v>1</v>
      </c>
      <c r="AG948">
        <f t="shared" si="125"/>
        <v>0</v>
      </c>
      <c r="AH948">
        <f t="shared" si="125"/>
        <v>0</v>
      </c>
      <c r="AI948">
        <f t="shared" si="125"/>
        <v>0</v>
      </c>
      <c r="AJ948">
        <v>15.5792</v>
      </c>
      <c r="AK948">
        <v>1</v>
      </c>
      <c r="AL948">
        <v>0</v>
      </c>
      <c r="AM948" s="3">
        <v>32.252151462994838</v>
      </c>
    </row>
    <row r="949" spans="1:39" x14ac:dyDescent="0.3">
      <c r="A949">
        <v>947</v>
      </c>
      <c r="B949" t="s">
        <v>1247</v>
      </c>
      <c r="C949">
        <v>3</v>
      </c>
      <c r="D949" t="s">
        <v>1316</v>
      </c>
      <c r="E949" t="s">
        <v>21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38</v>
      </c>
      <c r="M949" t="s">
        <v>38</v>
      </c>
      <c r="N949" t="str">
        <f t="shared" si="118"/>
        <v>M</v>
      </c>
      <c r="O949">
        <f xml:space="preserve"> IF(J949="",MEDIAN(J:J),J949)</f>
        <v>29.125</v>
      </c>
      <c r="P949">
        <f t="shared" si="119"/>
        <v>6</v>
      </c>
      <c r="Q949">
        <f t="shared" si="120"/>
        <v>0</v>
      </c>
      <c r="R949" t="s">
        <v>42</v>
      </c>
      <c r="S949" t="str">
        <f xml:space="preserve"> VLOOKUP(R949,[1]train_next!$D$3:$E$20,2,FALSE)</f>
        <v>Master</v>
      </c>
      <c r="T949" s="3">
        <f xml:space="preserve"> IF(F949="",AVERAGEIF(S:S,S949,F:F),F949)</f>
        <v>10</v>
      </c>
      <c r="V949">
        <f t="shared" si="121"/>
        <v>0</v>
      </c>
      <c r="W949">
        <f t="shared" si="122"/>
        <v>0</v>
      </c>
      <c r="X949">
        <f xml:space="preserve"> IF(N949=X$2,1,0)</f>
        <v>1</v>
      </c>
      <c r="Y949">
        <f xml:space="preserve"> IF(N949=Y$2,1,0)</f>
        <v>0</v>
      </c>
      <c r="Z949">
        <f t="shared" si="123"/>
        <v>0</v>
      </c>
      <c r="AA949">
        <f t="shared" si="123"/>
        <v>0</v>
      </c>
      <c r="AB949">
        <f t="shared" si="123"/>
        <v>0</v>
      </c>
      <c r="AC949">
        <f t="shared" si="123"/>
        <v>0</v>
      </c>
      <c r="AD949">
        <f t="shared" si="124"/>
        <v>0</v>
      </c>
      <c r="AE949">
        <f t="shared" si="124"/>
        <v>0</v>
      </c>
      <c r="AF949">
        <f t="shared" si="125"/>
        <v>0</v>
      </c>
      <c r="AG949">
        <f t="shared" si="125"/>
        <v>0</v>
      </c>
      <c r="AH949">
        <f t="shared" si="125"/>
        <v>1</v>
      </c>
      <c r="AI949">
        <f t="shared" si="125"/>
        <v>0</v>
      </c>
      <c r="AJ949">
        <v>29.125</v>
      </c>
      <c r="AK949">
        <v>6</v>
      </c>
      <c r="AL949">
        <v>0</v>
      </c>
      <c r="AM949" s="3">
        <v>10</v>
      </c>
    </row>
    <row r="950" spans="1:39" x14ac:dyDescent="0.3">
      <c r="A950">
        <v>948</v>
      </c>
      <c r="B950" t="s">
        <v>1247</v>
      </c>
      <c r="C950">
        <v>3</v>
      </c>
      <c r="D950" t="s">
        <v>1317</v>
      </c>
      <c r="E950" t="s">
        <v>21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23</v>
      </c>
      <c r="M950" t="s">
        <v>23</v>
      </c>
      <c r="N950" t="str">
        <f t="shared" si="118"/>
        <v>M</v>
      </c>
      <c r="O950">
        <f xml:space="preserve"> IF(J950="",MEDIAN(J:J),J950)</f>
        <v>7.8958000000000004</v>
      </c>
      <c r="P950">
        <f t="shared" si="119"/>
        <v>1</v>
      </c>
      <c r="Q950">
        <f t="shared" si="120"/>
        <v>0</v>
      </c>
      <c r="R950" t="s">
        <v>24</v>
      </c>
      <c r="S950" t="str">
        <f xml:space="preserve"> VLOOKUP(R950,[1]train_next!$D$3:$E$20,2,FALSE)</f>
        <v>Mr</v>
      </c>
      <c r="T950" s="3">
        <f xml:space="preserve"> IF(F950="",AVERAGEIF(S:S,S950,F:F),F950)</f>
        <v>35</v>
      </c>
      <c r="V950">
        <f t="shared" si="121"/>
        <v>1</v>
      </c>
      <c r="W950">
        <f t="shared" si="122"/>
        <v>0</v>
      </c>
      <c r="X950">
        <f xml:space="preserve"> IF(N950=X$2,1,0)</f>
        <v>1</v>
      </c>
      <c r="Y950">
        <f xml:space="preserve"> IF(N950=Y$2,1,0)</f>
        <v>0</v>
      </c>
      <c r="Z950">
        <f t="shared" si="123"/>
        <v>0</v>
      </c>
      <c r="AA950">
        <f t="shared" si="123"/>
        <v>0</v>
      </c>
      <c r="AB950">
        <f t="shared" si="123"/>
        <v>0</v>
      </c>
      <c r="AC950">
        <f t="shared" si="123"/>
        <v>0</v>
      </c>
      <c r="AD950">
        <f t="shared" si="124"/>
        <v>0</v>
      </c>
      <c r="AE950">
        <f t="shared" si="124"/>
        <v>0</v>
      </c>
      <c r="AF950">
        <f t="shared" si="125"/>
        <v>1</v>
      </c>
      <c r="AG950">
        <f t="shared" si="125"/>
        <v>0</v>
      </c>
      <c r="AH950">
        <f t="shared" si="125"/>
        <v>0</v>
      </c>
      <c r="AI950">
        <f t="shared" si="125"/>
        <v>0</v>
      </c>
      <c r="AJ950">
        <v>7.8958000000000004</v>
      </c>
      <c r="AK950">
        <v>1</v>
      </c>
      <c r="AL950">
        <v>0</v>
      </c>
      <c r="AM950" s="3">
        <v>35</v>
      </c>
    </row>
    <row r="951" spans="1:39" x14ac:dyDescent="0.3">
      <c r="A951">
        <v>949</v>
      </c>
      <c r="B951" t="s">
        <v>1247</v>
      </c>
      <c r="C951">
        <v>3</v>
      </c>
      <c r="D951" t="s">
        <v>1318</v>
      </c>
      <c r="E951" t="s">
        <v>21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1003</v>
      </c>
      <c r="L951" t="s">
        <v>23</v>
      </c>
      <c r="M951" t="s">
        <v>23</v>
      </c>
      <c r="N951" t="str">
        <f t="shared" si="118"/>
        <v>F</v>
      </c>
      <c r="O951">
        <f xml:space="preserve"> IF(J951="",MEDIAN(J:J),J951)</f>
        <v>7.65</v>
      </c>
      <c r="P951">
        <f t="shared" si="119"/>
        <v>1</v>
      </c>
      <c r="Q951">
        <f t="shared" si="120"/>
        <v>0</v>
      </c>
      <c r="R951" t="s">
        <v>24</v>
      </c>
      <c r="S951" t="str">
        <f xml:space="preserve"> VLOOKUP(R951,[1]train_next!$D$3:$E$20,2,FALSE)</f>
        <v>Mr</v>
      </c>
      <c r="T951" s="3">
        <f xml:space="preserve"> IF(F951="",AVERAGEIF(S:S,S951,F:F),F951)</f>
        <v>25</v>
      </c>
      <c r="V951">
        <f t="shared" si="121"/>
        <v>1</v>
      </c>
      <c r="W951">
        <f t="shared" si="122"/>
        <v>0</v>
      </c>
      <c r="X951">
        <f xml:space="preserve"> IF(N951=X$2,1,0)</f>
        <v>0</v>
      </c>
      <c r="Y951">
        <f xml:space="preserve"> IF(N951=Y$2,1,0)</f>
        <v>0</v>
      </c>
      <c r="Z951">
        <f t="shared" si="123"/>
        <v>0</v>
      </c>
      <c r="AA951">
        <f t="shared" si="123"/>
        <v>0</v>
      </c>
      <c r="AB951">
        <f t="shared" si="123"/>
        <v>0</v>
      </c>
      <c r="AC951">
        <f t="shared" si="123"/>
        <v>0</v>
      </c>
      <c r="AD951">
        <f t="shared" si="124"/>
        <v>0</v>
      </c>
      <c r="AE951">
        <f t="shared" si="124"/>
        <v>1</v>
      </c>
      <c r="AF951">
        <f t="shared" si="125"/>
        <v>1</v>
      </c>
      <c r="AG951">
        <f t="shared" si="125"/>
        <v>0</v>
      </c>
      <c r="AH951">
        <f t="shared" si="125"/>
        <v>0</v>
      </c>
      <c r="AI951">
        <f t="shared" si="125"/>
        <v>0</v>
      </c>
      <c r="AJ951">
        <v>7.65</v>
      </c>
      <c r="AK951">
        <v>1</v>
      </c>
      <c r="AL951">
        <v>0</v>
      </c>
      <c r="AM951" s="3">
        <v>25</v>
      </c>
    </row>
    <row r="952" spans="1:39" x14ac:dyDescent="0.3">
      <c r="A952">
        <v>950</v>
      </c>
      <c r="B952" t="s">
        <v>1247</v>
      </c>
      <c r="C952">
        <v>3</v>
      </c>
      <c r="D952" t="s">
        <v>1319</v>
      </c>
      <c r="E952" t="s">
        <v>21</v>
      </c>
      <c r="G952">
        <v>1</v>
      </c>
      <c r="H952">
        <v>0</v>
      </c>
      <c r="I952">
        <v>386525</v>
      </c>
      <c r="J952">
        <v>16.100000000000001</v>
      </c>
      <c r="L952" t="s">
        <v>23</v>
      </c>
      <c r="M952" t="s">
        <v>23</v>
      </c>
      <c r="N952" t="str">
        <f t="shared" si="118"/>
        <v>M</v>
      </c>
      <c r="O952">
        <f xml:space="preserve"> IF(J952="",MEDIAN(J:J),J952)</f>
        <v>16.100000000000001</v>
      </c>
      <c r="P952">
        <f t="shared" si="119"/>
        <v>2</v>
      </c>
      <c r="Q952">
        <f t="shared" si="120"/>
        <v>0</v>
      </c>
      <c r="R952" t="s">
        <v>24</v>
      </c>
      <c r="S952" t="str">
        <f xml:space="preserve"> VLOOKUP(R952,[1]train_next!$D$3:$E$20,2,FALSE)</f>
        <v>Mr</v>
      </c>
      <c r="T952" s="3">
        <f xml:space="preserve"> IF(F952="",AVERAGEIF(S:S,S952,F:F),F952)</f>
        <v>32.252151462994838</v>
      </c>
      <c r="V952">
        <f t="shared" si="121"/>
        <v>1</v>
      </c>
      <c r="W952">
        <f t="shared" si="122"/>
        <v>0</v>
      </c>
      <c r="X952">
        <f xml:space="preserve"> IF(N952=X$2,1,0)</f>
        <v>1</v>
      </c>
      <c r="Y952">
        <f xml:space="preserve"> IF(N952=Y$2,1,0)</f>
        <v>0</v>
      </c>
      <c r="Z952">
        <f t="shared" si="123"/>
        <v>0</v>
      </c>
      <c r="AA952">
        <f t="shared" si="123"/>
        <v>0</v>
      </c>
      <c r="AB952">
        <f t="shared" si="123"/>
        <v>0</v>
      </c>
      <c r="AC952">
        <f t="shared" si="123"/>
        <v>0</v>
      </c>
      <c r="AD952">
        <f t="shared" si="124"/>
        <v>0</v>
      </c>
      <c r="AE952">
        <f t="shared" si="124"/>
        <v>0</v>
      </c>
      <c r="AF952">
        <f t="shared" si="125"/>
        <v>1</v>
      </c>
      <c r="AG952">
        <f t="shared" si="125"/>
        <v>0</v>
      </c>
      <c r="AH952">
        <f t="shared" si="125"/>
        <v>0</v>
      </c>
      <c r="AI952">
        <f t="shared" si="125"/>
        <v>0</v>
      </c>
      <c r="AJ952">
        <v>16.100000000000001</v>
      </c>
      <c r="AK952">
        <v>2</v>
      </c>
      <c r="AL952">
        <v>0</v>
      </c>
      <c r="AM952" s="3">
        <v>32.252151462994838</v>
      </c>
    </row>
    <row r="953" spans="1:39" x14ac:dyDescent="0.3">
      <c r="A953">
        <v>951</v>
      </c>
      <c r="B953" t="s">
        <v>1247</v>
      </c>
      <c r="C953">
        <v>1</v>
      </c>
      <c r="D953" t="s">
        <v>1320</v>
      </c>
      <c r="E953" t="s">
        <v>26</v>
      </c>
      <c r="F953">
        <v>36</v>
      </c>
      <c r="G953">
        <v>0</v>
      </c>
      <c r="H953">
        <v>0</v>
      </c>
      <c r="I953" t="s">
        <v>487</v>
      </c>
      <c r="J953">
        <v>262.375</v>
      </c>
      <c r="K953" t="s">
        <v>1321</v>
      </c>
      <c r="L953" t="s">
        <v>29</v>
      </c>
      <c r="M953" t="s">
        <v>29</v>
      </c>
      <c r="N953" t="str">
        <f t="shared" si="118"/>
        <v>B</v>
      </c>
      <c r="O953">
        <f xml:space="preserve"> IF(J953="",MEDIAN(J:J),J953)</f>
        <v>262.375</v>
      </c>
      <c r="P953">
        <f t="shared" si="119"/>
        <v>1</v>
      </c>
      <c r="Q953">
        <f t="shared" si="120"/>
        <v>1</v>
      </c>
      <c r="R953" t="s">
        <v>33</v>
      </c>
      <c r="S953" t="str">
        <f xml:space="preserve"> VLOOKUP(R953,[1]train_next!$D$3:$E$20,2,FALSE)</f>
        <v>Miss</v>
      </c>
      <c r="T953" s="3">
        <f xml:space="preserve"> IF(F953="",AVERAGEIF(S:S,S953,F:F),F953)</f>
        <v>36</v>
      </c>
      <c r="V953">
        <f t="shared" si="121"/>
        <v>0</v>
      </c>
      <c r="W953">
        <f t="shared" si="122"/>
        <v>1</v>
      </c>
      <c r="X953">
        <f xml:space="preserve"> IF(N953=X$2,1,0)</f>
        <v>0</v>
      </c>
      <c r="Y953">
        <f xml:space="preserve"> IF(N953=Y$2,1,0)</f>
        <v>0</v>
      </c>
      <c r="Z953">
        <f t="shared" si="123"/>
        <v>0</v>
      </c>
      <c r="AA953">
        <f t="shared" si="123"/>
        <v>0</v>
      </c>
      <c r="AB953">
        <f t="shared" si="123"/>
        <v>0</v>
      </c>
      <c r="AC953">
        <f t="shared" si="123"/>
        <v>0</v>
      </c>
      <c r="AD953">
        <f t="shared" si="124"/>
        <v>1</v>
      </c>
      <c r="AE953">
        <f t="shared" si="124"/>
        <v>0</v>
      </c>
      <c r="AF953">
        <f t="shared" si="125"/>
        <v>0</v>
      </c>
      <c r="AG953">
        <f t="shared" si="125"/>
        <v>0</v>
      </c>
      <c r="AH953">
        <f t="shared" si="125"/>
        <v>0</v>
      </c>
      <c r="AI953">
        <f t="shared" si="125"/>
        <v>1</v>
      </c>
      <c r="AJ953">
        <v>262.375</v>
      </c>
      <c r="AK953">
        <v>1</v>
      </c>
      <c r="AL953">
        <v>1</v>
      </c>
      <c r="AM953" s="3">
        <v>36</v>
      </c>
    </row>
    <row r="954" spans="1:39" x14ac:dyDescent="0.3">
      <c r="A954">
        <v>952</v>
      </c>
      <c r="B954" t="s">
        <v>1247</v>
      </c>
      <c r="C954">
        <v>3</v>
      </c>
      <c r="D954" t="s">
        <v>1322</v>
      </c>
      <c r="E954" t="s">
        <v>21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23</v>
      </c>
      <c r="M954" t="s">
        <v>23</v>
      </c>
      <c r="N954" t="str">
        <f t="shared" si="118"/>
        <v>M</v>
      </c>
      <c r="O954">
        <f xml:space="preserve"> IF(J954="",MEDIAN(J:J),J954)</f>
        <v>7.8958000000000004</v>
      </c>
      <c r="P954">
        <f t="shared" si="119"/>
        <v>1</v>
      </c>
      <c r="Q954">
        <f t="shared" si="120"/>
        <v>0</v>
      </c>
      <c r="R954" t="s">
        <v>24</v>
      </c>
      <c r="S954" t="str">
        <f xml:space="preserve"> VLOOKUP(R954,[1]train_next!$D$3:$E$20,2,FALSE)</f>
        <v>Mr</v>
      </c>
      <c r="T954" s="3">
        <f xml:space="preserve"> IF(F954="",AVERAGEIF(S:S,S954,F:F),F954)</f>
        <v>17</v>
      </c>
      <c r="V954">
        <f t="shared" si="121"/>
        <v>1</v>
      </c>
      <c r="W954">
        <f t="shared" si="122"/>
        <v>0</v>
      </c>
      <c r="X954">
        <f xml:space="preserve"> IF(N954=X$2,1,0)</f>
        <v>1</v>
      </c>
      <c r="Y954">
        <f xml:space="preserve"> IF(N954=Y$2,1,0)</f>
        <v>0</v>
      </c>
      <c r="Z954">
        <f t="shared" si="123"/>
        <v>0</v>
      </c>
      <c r="AA954">
        <f t="shared" si="123"/>
        <v>0</v>
      </c>
      <c r="AB954">
        <f t="shared" si="123"/>
        <v>0</v>
      </c>
      <c r="AC954">
        <f t="shared" si="123"/>
        <v>0</v>
      </c>
      <c r="AD954">
        <f t="shared" si="124"/>
        <v>0</v>
      </c>
      <c r="AE954">
        <f t="shared" si="124"/>
        <v>0</v>
      </c>
      <c r="AF954">
        <f t="shared" si="125"/>
        <v>1</v>
      </c>
      <c r="AG954">
        <f t="shared" si="125"/>
        <v>0</v>
      </c>
      <c r="AH954">
        <f t="shared" si="125"/>
        <v>0</v>
      </c>
      <c r="AI954">
        <f t="shared" si="125"/>
        <v>0</v>
      </c>
      <c r="AJ954">
        <v>7.8958000000000004</v>
      </c>
      <c r="AK954">
        <v>1</v>
      </c>
      <c r="AL954">
        <v>0</v>
      </c>
      <c r="AM954" s="3">
        <v>17</v>
      </c>
    </row>
    <row r="955" spans="1:39" x14ac:dyDescent="0.3">
      <c r="A955">
        <v>953</v>
      </c>
      <c r="B955" t="s">
        <v>1247</v>
      </c>
      <c r="C955">
        <v>2</v>
      </c>
      <c r="D955" t="s">
        <v>1323</v>
      </c>
      <c r="E955" t="s">
        <v>21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23</v>
      </c>
      <c r="M955" t="s">
        <v>23</v>
      </c>
      <c r="N955" t="str">
        <f t="shared" si="118"/>
        <v>M</v>
      </c>
      <c r="O955">
        <f xml:space="preserve"> IF(J955="",MEDIAN(J:J),J955)</f>
        <v>13.5</v>
      </c>
      <c r="P955">
        <f t="shared" si="119"/>
        <v>1</v>
      </c>
      <c r="Q955">
        <f t="shared" si="120"/>
        <v>0</v>
      </c>
      <c r="R955" t="s">
        <v>24</v>
      </c>
      <c r="S955" t="str">
        <f xml:space="preserve"> VLOOKUP(R955,[1]train_next!$D$3:$E$20,2,FALSE)</f>
        <v>Mr</v>
      </c>
      <c r="T955" s="3">
        <f xml:space="preserve"> IF(F955="",AVERAGEIF(S:S,S955,F:F),F955)</f>
        <v>32</v>
      </c>
      <c r="V955">
        <f t="shared" si="121"/>
        <v>1</v>
      </c>
      <c r="W955">
        <f t="shared" si="122"/>
        <v>0</v>
      </c>
      <c r="X955">
        <f xml:space="preserve"> IF(N955=X$2,1,0)</f>
        <v>1</v>
      </c>
      <c r="Y955">
        <f xml:space="preserve"> IF(N955=Y$2,1,0)</f>
        <v>0</v>
      </c>
      <c r="Z955">
        <f t="shared" si="123"/>
        <v>0</v>
      </c>
      <c r="AA955">
        <f t="shared" si="123"/>
        <v>0</v>
      </c>
      <c r="AB955">
        <f t="shared" si="123"/>
        <v>0</v>
      </c>
      <c r="AC955">
        <f t="shared" si="123"/>
        <v>0</v>
      </c>
      <c r="AD955">
        <f t="shared" si="124"/>
        <v>0</v>
      </c>
      <c r="AE955">
        <f t="shared" si="124"/>
        <v>0</v>
      </c>
      <c r="AF955">
        <f t="shared" si="125"/>
        <v>1</v>
      </c>
      <c r="AG955">
        <f t="shared" si="125"/>
        <v>0</v>
      </c>
      <c r="AH955">
        <f t="shared" si="125"/>
        <v>0</v>
      </c>
      <c r="AI955">
        <f t="shared" si="125"/>
        <v>0</v>
      </c>
      <c r="AJ955">
        <v>13.5</v>
      </c>
      <c r="AK955">
        <v>1</v>
      </c>
      <c r="AL955">
        <v>0</v>
      </c>
      <c r="AM955" s="3">
        <v>32</v>
      </c>
    </row>
    <row r="956" spans="1:39" x14ac:dyDescent="0.3">
      <c r="A956">
        <v>954</v>
      </c>
      <c r="B956" t="s">
        <v>1247</v>
      </c>
      <c r="C956">
        <v>3</v>
      </c>
      <c r="D956" t="s">
        <v>1324</v>
      </c>
      <c r="E956" t="s">
        <v>21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23</v>
      </c>
      <c r="M956" t="s">
        <v>23</v>
      </c>
      <c r="N956" t="str">
        <f t="shared" si="118"/>
        <v>M</v>
      </c>
      <c r="O956">
        <f xml:space="preserve"> IF(J956="",MEDIAN(J:J),J956)</f>
        <v>7.75</v>
      </c>
      <c r="P956">
        <f t="shared" si="119"/>
        <v>1</v>
      </c>
      <c r="Q956">
        <f t="shared" si="120"/>
        <v>0</v>
      </c>
      <c r="R956" t="s">
        <v>24</v>
      </c>
      <c r="S956" t="str">
        <f xml:space="preserve"> VLOOKUP(R956,[1]train_next!$D$3:$E$20,2,FALSE)</f>
        <v>Mr</v>
      </c>
      <c r="T956" s="3">
        <f xml:space="preserve"> IF(F956="",AVERAGEIF(S:S,S956,F:F),F956)</f>
        <v>18</v>
      </c>
      <c r="V956">
        <f t="shared" si="121"/>
        <v>1</v>
      </c>
      <c r="W956">
        <f t="shared" si="122"/>
        <v>0</v>
      </c>
      <c r="X956">
        <f xml:space="preserve"> IF(N956=X$2,1,0)</f>
        <v>1</v>
      </c>
      <c r="Y956">
        <f xml:space="preserve"> IF(N956=Y$2,1,0)</f>
        <v>0</v>
      </c>
      <c r="Z956">
        <f t="shared" si="123"/>
        <v>0</v>
      </c>
      <c r="AA956">
        <f t="shared" si="123"/>
        <v>0</v>
      </c>
      <c r="AB956">
        <f t="shared" si="123"/>
        <v>0</v>
      </c>
      <c r="AC956">
        <f t="shared" si="123"/>
        <v>0</v>
      </c>
      <c r="AD956">
        <f t="shared" si="124"/>
        <v>0</v>
      </c>
      <c r="AE956">
        <f t="shared" si="124"/>
        <v>0</v>
      </c>
      <c r="AF956">
        <f t="shared" si="125"/>
        <v>1</v>
      </c>
      <c r="AG956">
        <f t="shared" si="125"/>
        <v>0</v>
      </c>
      <c r="AH956">
        <f t="shared" si="125"/>
        <v>0</v>
      </c>
      <c r="AI956">
        <f t="shared" si="125"/>
        <v>0</v>
      </c>
      <c r="AJ956">
        <v>7.75</v>
      </c>
      <c r="AK956">
        <v>1</v>
      </c>
      <c r="AL956">
        <v>0</v>
      </c>
      <c r="AM956" s="3">
        <v>18</v>
      </c>
    </row>
    <row r="957" spans="1:39" x14ac:dyDescent="0.3">
      <c r="A957">
        <v>955</v>
      </c>
      <c r="B957" t="s">
        <v>1247</v>
      </c>
      <c r="C957">
        <v>3</v>
      </c>
      <c r="D957" t="s">
        <v>1325</v>
      </c>
      <c r="E957" t="s">
        <v>26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38</v>
      </c>
      <c r="M957" t="s">
        <v>38</v>
      </c>
      <c r="N957" t="str">
        <f t="shared" si="118"/>
        <v>M</v>
      </c>
      <c r="O957">
        <f xml:space="preserve"> IF(J957="",MEDIAN(J:J),J957)</f>
        <v>7.7249999999999996</v>
      </c>
      <c r="P957">
        <f t="shared" si="119"/>
        <v>1</v>
      </c>
      <c r="Q957">
        <f t="shared" si="120"/>
        <v>1</v>
      </c>
      <c r="R957" t="s">
        <v>33</v>
      </c>
      <c r="S957" t="str">
        <f xml:space="preserve"> VLOOKUP(R957,[1]train_next!$D$3:$E$20,2,FALSE)</f>
        <v>Miss</v>
      </c>
      <c r="T957" s="3">
        <f xml:space="preserve"> IF(F957="",AVERAGEIF(S:S,S957,F:F),F957)</f>
        <v>22</v>
      </c>
      <c r="V957">
        <f t="shared" si="121"/>
        <v>0</v>
      </c>
      <c r="W957">
        <f t="shared" si="122"/>
        <v>0</v>
      </c>
      <c r="X957">
        <f xml:space="preserve"> IF(N957=X$2,1,0)</f>
        <v>1</v>
      </c>
      <c r="Y957">
        <f xml:space="preserve"> IF(N957=Y$2,1,0)</f>
        <v>0</v>
      </c>
      <c r="Z957">
        <f t="shared" si="123"/>
        <v>0</v>
      </c>
      <c r="AA957">
        <f t="shared" si="123"/>
        <v>0</v>
      </c>
      <c r="AB957">
        <f t="shared" si="123"/>
        <v>0</v>
      </c>
      <c r="AC957">
        <f t="shared" si="123"/>
        <v>0</v>
      </c>
      <c r="AD957">
        <f t="shared" si="124"/>
        <v>0</v>
      </c>
      <c r="AE957">
        <f t="shared" si="124"/>
        <v>0</v>
      </c>
      <c r="AF957">
        <f t="shared" si="125"/>
        <v>0</v>
      </c>
      <c r="AG957">
        <f t="shared" si="125"/>
        <v>0</v>
      </c>
      <c r="AH957">
        <f t="shared" si="125"/>
        <v>0</v>
      </c>
      <c r="AI957">
        <f t="shared" si="125"/>
        <v>1</v>
      </c>
      <c r="AJ957">
        <v>7.7249999999999996</v>
      </c>
      <c r="AK957">
        <v>1</v>
      </c>
      <c r="AL957">
        <v>1</v>
      </c>
      <c r="AM957" s="3">
        <v>22</v>
      </c>
    </row>
    <row r="958" spans="1:39" x14ac:dyDescent="0.3">
      <c r="A958">
        <v>956</v>
      </c>
      <c r="B958" t="s">
        <v>1247</v>
      </c>
      <c r="C958">
        <v>1</v>
      </c>
      <c r="D958" t="s">
        <v>1326</v>
      </c>
      <c r="E958" t="s">
        <v>21</v>
      </c>
      <c r="F958">
        <v>13</v>
      </c>
      <c r="G958">
        <v>2</v>
      </c>
      <c r="H958">
        <v>2</v>
      </c>
      <c r="I958" t="s">
        <v>487</v>
      </c>
      <c r="J958">
        <v>262.375</v>
      </c>
      <c r="K958" t="s">
        <v>488</v>
      </c>
      <c r="L958" t="s">
        <v>29</v>
      </c>
      <c r="M958" t="s">
        <v>29</v>
      </c>
      <c r="N958" t="str">
        <f t="shared" si="118"/>
        <v>B</v>
      </c>
      <c r="O958">
        <f xml:space="preserve"> IF(J958="",MEDIAN(J:J),J958)</f>
        <v>262.375</v>
      </c>
      <c r="P958">
        <f t="shared" si="119"/>
        <v>5</v>
      </c>
      <c r="Q958">
        <f t="shared" si="120"/>
        <v>0</v>
      </c>
      <c r="R958" t="s">
        <v>42</v>
      </c>
      <c r="S958" t="str">
        <f xml:space="preserve"> VLOOKUP(R958,[1]train_next!$D$3:$E$20,2,FALSE)</f>
        <v>Master</v>
      </c>
      <c r="T958" s="3">
        <f xml:space="preserve"> IF(F958="",AVERAGEIF(S:S,S958,F:F),F958)</f>
        <v>13</v>
      </c>
      <c r="V958">
        <f t="shared" si="121"/>
        <v>0</v>
      </c>
      <c r="W958">
        <f t="shared" si="122"/>
        <v>1</v>
      </c>
      <c r="X958">
        <f xml:space="preserve"> IF(N958=X$2,1,0)</f>
        <v>0</v>
      </c>
      <c r="Y958">
        <f xml:space="preserve"> IF(N958=Y$2,1,0)</f>
        <v>0</v>
      </c>
      <c r="Z958">
        <f t="shared" si="123"/>
        <v>0</v>
      </c>
      <c r="AA958">
        <f t="shared" si="123"/>
        <v>0</v>
      </c>
      <c r="AB958">
        <f t="shared" si="123"/>
        <v>0</v>
      </c>
      <c r="AC958">
        <f t="shared" si="123"/>
        <v>0</v>
      </c>
      <c r="AD958">
        <f t="shared" si="124"/>
        <v>1</v>
      </c>
      <c r="AE958">
        <f t="shared" si="124"/>
        <v>0</v>
      </c>
      <c r="AF958">
        <f t="shared" si="125"/>
        <v>0</v>
      </c>
      <c r="AG958">
        <f t="shared" si="125"/>
        <v>0</v>
      </c>
      <c r="AH958">
        <f t="shared" si="125"/>
        <v>1</v>
      </c>
      <c r="AI958">
        <f t="shared" si="125"/>
        <v>0</v>
      </c>
      <c r="AJ958">
        <v>262.375</v>
      </c>
      <c r="AK958">
        <v>5</v>
      </c>
      <c r="AL958">
        <v>0</v>
      </c>
      <c r="AM958" s="3">
        <v>13</v>
      </c>
    </row>
    <row r="959" spans="1:39" x14ac:dyDescent="0.3">
      <c r="A959">
        <v>957</v>
      </c>
      <c r="B959" t="s">
        <v>1247</v>
      </c>
      <c r="C959">
        <v>2</v>
      </c>
      <c r="D959" t="s">
        <v>1327</v>
      </c>
      <c r="E959" t="s">
        <v>26</v>
      </c>
      <c r="G959">
        <v>0</v>
      </c>
      <c r="H959">
        <v>0</v>
      </c>
      <c r="I959" t="s">
        <v>1328</v>
      </c>
      <c r="J959">
        <v>21</v>
      </c>
      <c r="L959" t="s">
        <v>23</v>
      </c>
      <c r="M959" t="s">
        <v>23</v>
      </c>
      <c r="N959" t="str">
        <f t="shared" si="118"/>
        <v>M</v>
      </c>
      <c r="O959">
        <f xml:space="preserve"> IF(J959="",MEDIAN(J:J),J959)</f>
        <v>21</v>
      </c>
      <c r="P959">
        <f t="shared" si="119"/>
        <v>1</v>
      </c>
      <c r="Q959">
        <f t="shared" si="120"/>
        <v>1</v>
      </c>
      <c r="R959" t="s">
        <v>30</v>
      </c>
      <c r="S959" t="str">
        <f xml:space="preserve"> VLOOKUP(R959,[1]train_next!$D$3:$E$20,2,FALSE)</f>
        <v>Mrs</v>
      </c>
      <c r="T959" s="3">
        <f xml:space="preserve"> IF(F959="",AVERAGEIF(S:S,S959,F:F),F959)</f>
        <v>36.918128654970758</v>
      </c>
      <c r="V959">
        <f t="shared" si="121"/>
        <v>1</v>
      </c>
      <c r="W959">
        <f t="shared" si="122"/>
        <v>0</v>
      </c>
      <c r="X959">
        <f xml:space="preserve"> IF(N959=X$2,1,0)</f>
        <v>1</v>
      </c>
      <c r="Y959">
        <f xml:space="preserve"> IF(N959=Y$2,1,0)</f>
        <v>0</v>
      </c>
      <c r="Z959">
        <f t="shared" si="123"/>
        <v>0</v>
      </c>
      <c r="AA959">
        <f t="shared" si="123"/>
        <v>0</v>
      </c>
      <c r="AB959">
        <f t="shared" si="123"/>
        <v>0</v>
      </c>
      <c r="AC959">
        <f t="shared" si="123"/>
        <v>0</v>
      </c>
      <c r="AD959">
        <f t="shared" si="124"/>
        <v>0</v>
      </c>
      <c r="AE959">
        <f t="shared" si="124"/>
        <v>0</v>
      </c>
      <c r="AF959">
        <f t="shared" si="125"/>
        <v>0</v>
      </c>
      <c r="AG959">
        <f t="shared" si="125"/>
        <v>1</v>
      </c>
      <c r="AH959">
        <f t="shared" si="125"/>
        <v>0</v>
      </c>
      <c r="AI959">
        <f t="shared" si="125"/>
        <v>0</v>
      </c>
      <c r="AJ959">
        <v>21</v>
      </c>
      <c r="AK959">
        <v>1</v>
      </c>
      <c r="AL959">
        <v>1</v>
      </c>
      <c r="AM959" s="3">
        <v>36.918128654970758</v>
      </c>
    </row>
    <row r="960" spans="1:39" x14ac:dyDescent="0.3">
      <c r="A960">
        <v>958</v>
      </c>
      <c r="B960" t="s">
        <v>1247</v>
      </c>
      <c r="C960">
        <v>3</v>
      </c>
      <c r="D960" t="s">
        <v>1329</v>
      </c>
      <c r="E960" t="s">
        <v>26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38</v>
      </c>
      <c r="M960" t="s">
        <v>38</v>
      </c>
      <c r="N960" t="str">
        <f t="shared" si="118"/>
        <v>M</v>
      </c>
      <c r="O960">
        <f xml:space="preserve"> IF(J960="",MEDIAN(J:J),J960)</f>
        <v>7.8792</v>
      </c>
      <c r="P960">
        <f t="shared" si="119"/>
        <v>1</v>
      </c>
      <c r="Q960">
        <f t="shared" si="120"/>
        <v>1</v>
      </c>
      <c r="R960" t="s">
        <v>33</v>
      </c>
      <c r="S960" t="str">
        <f xml:space="preserve"> VLOOKUP(R960,[1]train_next!$D$3:$E$20,2,FALSE)</f>
        <v>Miss</v>
      </c>
      <c r="T960" s="3">
        <f xml:space="preserve"> IF(F960="",AVERAGEIF(S:S,S960,F:F),F960)</f>
        <v>18</v>
      </c>
      <c r="V960">
        <f t="shared" si="121"/>
        <v>0</v>
      </c>
      <c r="W960">
        <f t="shared" si="122"/>
        <v>0</v>
      </c>
      <c r="X960">
        <f xml:space="preserve"> IF(N960=X$2,1,0)</f>
        <v>1</v>
      </c>
      <c r="Y960">
        <f xml:space="preserve"> IF(N960=Y$2,1,0)</f>
        <v>0</v>
      </c>
      <c r="Z960">
        <f t="shared" si="123"/>
        <v>0</v>
      </c>
      <c r="AA960">
        <f t="shared" si="123"/>
        <v>0</v>
      </c>
      <c r="AB960">
        <f t="shared" si="123"/>
        <v>0</v>
      </c>
      <c r="AC960">
        <f t="shared" si="123"/>
        <v>0</v>
      </c>
      <c r="AD960">
        <f t="shared" si="124"/>
        <v>0</v>
      </c>
      <c r="AE960">
        <f t="shared" si="124"/>
        <v>0</v>
      </c>
      <c r="AF960">
        <f t="shared" si="125"/>
        <v>0</v>
      </c>
      <c r="AG960">
        <f t="shared" si="125"/>
        <v>0</v>
      </c>
      <c r="AH960">
        <f t="shared" si="125"/>
        <v>0</v>
      </c>
      <c r="AI960">
        <f t="shared" si="125"/>
        <v>1</v>
      </c>
      <c r="AJ960">
        <v>7.8792</v>
      </c>
      <c r="AK960">
        <v>1</v>
      </c>
      <c r="AL960">
        <v>1</v>
      </c>
      <c r="AM960" s="3">
        <v>18</v>
      </c>
    </row>
    <row r="961" spans="1:39" x14ac:dyDescent="0.3">
      <c r="A961">
        <v>959</v>
      </c>
      <c r="B961" t="s">
        <v>1247</v>
      </c>
      <c r="C961">
        <v>1</v>
      </c>
      <c r="D961" t="s">
        <v>1330</v>
      </c>
      <c r="E961" t="s">
        <v>21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23</v>
      </c>
      <c r="M961" t="s">
        <v>23</v>
      </c>
      <c r="N961" t="str">
        <f t="shared" si="118"/>
        <v>M</v>
      </c>
      <c r="O961">
        <f xml:space="preserve"> IF(J961="",MEDIAN(J:J),J961)</f>
        <v>42.4</v>
      </c>
      <c r="P961">
        <f t="shared" si="119"/>
        <v>1</v>
      </c>
      <c r="Q961">
        <f t="shared" si="120"/>
        <v>0</v>
      </c>
      <c r="R961" t="s">
        <v>24</v>
      </c>
      <c r="S961" t="str">
        <f xml:space="preserve"> VLOOKUP(R961,[1]train_next!$D$3:$E$20,2,FALSE)</f>
        <v>Mr</v>
      </c>
      <c r="T961" s="3">
        <f xml:space="preserve"> IF(F961="",AVERAGEIF(S:S,S961,F:F),F961)</f>
        <v>47</v>
      </c>
      <c r="V961">
        <f t="shared" si="121"/>
        <v>1</v>
      </c>
      <c r="W961">
        <f t="shared" si="122"/>
        <v>0</v>
      </c>
      <c r="X961">
        <f xml:space="preserve"> IF(N961=X$2,1,0)</f>
        <v>1</v>
      </c>
      <c r="Y961">
        <f xml:space="preserve"> IF(N961=Y$2,1,0)</f>
        <v>0</v>
      </c>
      <c r="Z961">
        <f t="shared" si="123"/>
        <v>0</v>
      </c>
      <c r="AA961">
        <f t="shared" si="123"/>
        <v>0</v>
      </c>
      <c r="AB961">
        <f t="shared" si="123"/>
        <v>0</v>
      </c>
      <c r="AC961">
        <f t="shared" si="123"/>
        <v>0</v>
      </c>
      <c r="AD961">
        <f t="shared" si="124"/>
        <v>0</v>
      </c>
      <c r="AE961">
        <f t="shared" si="124"/>
        <v>0</v>
      </c>
      <c r="AF961">
        <f t="shared" si="125"/>
        <v>1</v>
      </c>
      <c r="AG961">
        <f t="shared" si="125"/>
        <v>0</v>
      </c>
      <c r="AH961">
        <f t="shared" si="125"/>
        <v>0</v>
      </c>
      <c r="AI961">
        <f t="shared" si="125"/>
        <v>0</v>
      </c>
      <c r="AJ961">
        <v>42.4</v>
      </c>
      <c r="AK961">
        <v>1</v>
      </c>
      <c r="AL961">
        <v>0</v>
      </c>
      <c r="AM961" s="3">
        <v>47</v>
      </c>
    </row>
    <row r="962" spans="1:39" x14ac:dyDescent="0.3">
      <c r="A962">
        <v>960</v>
      </c>
      <c r="B962" t="s">
        <v>1247</v>
      </c>
      <c r="C962">
        <v>1</v>
      </c>
      <c r="D962" t="s">
        <v>1331</v>
      </c>
      <c r="E962" t="s">
        <v>21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1332</v>
      </c>
      <c r="L962" t="s">
        <v>29</v>
      </c>
      <c r="M962" t="s">
        <v>29</v>
      </c>
      <c r="N962" t="str">
        <f t="shared" si="118"/>
        <v>C</v>
      </c>
      <c r="O962">
        <f xml:space="preserve"> IF(J962="",MEDIAN(J:J),J962)</f>
        <v>28.537500000000001</v>
      </c>
      <c r="P962">
        <f t="shared" si="119"/>
        <v>1</v>
      </c>
      <c r="Q962">
        <f t="shared" si="120"/>
        <v>0</v>
      </c>
      <c r="R962" t="s">
        <v>24</v>
      </c>
      <c r="S962" t="str">
        <f xml:space="preserve"> VLOOKUP(R962,[1]train_next!$D$3:$E$20,2,FALSE)</f>
        <v>Mr</v>
      </c>
      <c r="T962" s="3">
        <f xml:space="preserve"> IF(F962="",AVERAGEIF(S:S,S962,F:F),F962)</f>
        <v>31</v>
      </c>
      <c r="V962">
        <f t="shared" si="121"/>
        <v>0</v>
      </c>
      <c r="W962">
        <f t="shared" si="122"/>
        <v>1</v>
      </c>
      <c r="X962">
        <f xml:space="preserve"> IF(N962=X$2,1,0)</f>
        <v>0</v>
      </c>
      <c r="Y962">
        <f xml:space="preserve"> IF(N962=Y$2,1,0)</f>
        <v>1</v>
      </c>
      <c r="Z962">
        <f t="shared" si="123"/>
        <v>0</v>
      </c>
      <c r="AA962">
        <f t="shared" si="123"/>
        <v>0</v>
      </c>
      <c r="AB962">
        <f t="shared" si="123"/>
        <v>0</v>
      </c>
      <c r="AC962">
        <f t="shared" si="123"/>
        <v>0</v>
      </c>
      <c r="AD962">
        <f t="shared" si="124"/>
        <v>0</v>
      </c>
      <c r="AE962">
        <f t="shared" si="124"/>
        <v>0</v>
      </c>
      <c r="AF962">
        <f t="shared" si="125"/>
        <v>1</v>
      </c>
      <c r="AG962">
        <f t="shared" si="125"/>
        <v>0</v>
      </c>
      <c r="AH962">
        <f t="shared" si="125"/>
        <v>0</v>
      </c>
      <c r="AI962">
        <f t="shared" si="125"/>
        <v>0</v>
      </c>
      <c r="AJ962">
        <v>28.537500000000001</v>
      </c>
      <c r="AK962">
        <v>1</v>
      </c>
      <c r="AL962">
        <v>0</v>
      </c>
      <c r="AM962" s="3">
        <v>31</v>
      </c>
    </row>
    <row r="963" spans="1:39" x14ac:dyDescent="0.3">
      <c r="A963">
        <v>961</v>
      </c>
      <c r="B963" t="s">
        <v>1247</v>
      </c>
      <c r="C963">
        <v>1</v>
      </c>
      <c r="D963" t="s">
        <v>1333</v>
      </c>
      <c r="E963" t="s">
        <v>26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69</v>
      </c>
      <c r="L963" t="s">
        <v>23</v>
      </c>
      <c r="M963" t="s">
        <v>23</v>
      </c>
      <c r="N963" t="str">
        <f t="shared" si="118"/>
        <v>C</v>
      </c>
      <c r="O963">
        <f xml:space="preserve"> IF(J963="",MEDIAN(J:J),J963)</f>
        <v>263</v>
      </c>
      <c r="P963">
        <f t="shared" si="119"/>
        <v>6</v>
      </c>
      <c r="Q963">
        <f t="shared" si="120"/>
        <v>1</v>
      </c>
      <c r="R963" t="s">
        <v>30</v>
      </c>
      <c r="S963" t="str">
        <f xml:space="preserve"> VLOOKUP(R963,[1]train_next!$D$3:$E$20,2,FALSE)</f>
        <v>Mrs</v>
      </c>
      <c r="T963" s="3">
        <f xml:space="preserve"> IF(F963="",AVERAGEIF(S:S,S963,F:F),F963)</f>
        <v>60</v>
      </c>
      <c r="V963">
        <f t="shared" si="121"/>
        <v>1</v>
      </c>
      <c r="W963">
        <f t="shared" si="122"/>
        <v>0</v>
      </c>
      <c r="X963">
        <f xml:space="preserve"> IF(N963=X$2,1,0)</f>
        <v>0</v>
      </c>
      <c r="Y963">
        <f xml:space="preserve"> IF(N963=Y$2,1,0)</f>
        <v>1</v>
      </c>
      <c r="Z963">
        <f t="shared" si="123"/>
        <v>0</v>
      </c>
      <c r="AA963">
        <f t="shared" si="123"/>
        <v>0</v>
      </c>
      <c r="AB963">
        <f t="shared" si="123"/>
        <v>0</v>
      </c>
      <c r="AC963">
        <f t="shared" si="123"/>
        <v>0</v>
      </c>
      <c r="AD963">
        <f t="shared" si="124"/>
        <v>0</v>
      </c>
      <c r="AE963">
        <f t="shared" si="124"/>
        <v>0</v>
      </c>
      <c r="AF963">
        <f t="shared" si="125"/>
        <v>0</v>
      </c>
      <c r="AG963">
        <f t="shared" si="125"/>
        <v>1</v>
      </c>
      <c r="AH963">
        <f t="shared" si="125"/>
        <v>0</v>
      </c>
      <c r="AI963">
        <f t="shared" si="125"/>
        <v>0</v>
      </c>
      <c r="AJ963">
        <v>263</v>
      </c>
      <c r="AK963">
        <v>6</v>
      </c>
      <c r="AL963">
        <v>1</v>
      </c>
      <c r="AM963" s="3">
        <v>60</v>
      </c>
    </row>
    <row r="964" spans="1:39" x14ac:dyDescent="0.3">
      <c r="A964">
        <v>962</v>
      </c>
      <c r="B964" t="s">
        <v>1247</v>
      </c>
      <c r="C964">
        <v>3</v>
      </c>
      <c r="D964" t="s">
        <v>1334</v>
      </c>
      <c r="E964" t="s">
        <v>26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38</v>
      </c>
      <c r="M964" t="s">
        <v>38</v>
      </c>
      <c r="N964" t="str">
        <f t="shared" ref="N964:N1027" si="126" xml:space="preserve"> IF(K964="","M",LEFT(K964,1))</f>
        <v>M</v>
      </c>
      <c r="O964">
        <f xml:space="preserve"> IF(J964="",MEDIAN(J:J),J964)</f>
        <v>7.75</v>
      </c>
      <c r="P964">
        <f t="shared" ref="P964:P1027" si="127" xml:space="preserve"> SUM(G964,H964,1)</f>
        <v>1</v>
      </c>
      <c r="Q964">
        <f t="shared" ref="Q964:Q1027" si="128" xml:space="preserve"> IF(E964="male",0,1)</f>
        <v>1</v>
      </c>
      <c r="R964" t="s">
        <v>33</v>
      </c>
      <c r="S964" t="str">
        <f xml:space="preserve"> VLOOKUP(R964,[1]train_next!$D$3:$E$20,2,FALSE)</f>
        <v>Miss</v>
      </c>
      <c r="T964" s="3">
        <f xml:space="preserve"> IF(F964="",AVERAGEIF(S:S,S964,F:F),F964)</f>
        <v>24</v>
      </c>
      <c r="V964">
        <f t="shared" ref="V964:V1027" si="129" xml:space="preserve"> IF(M964=V$2,1,0)</f>
        <v>0</v>
      </c>
      <c r="W964">
        <f t="shared" ref="W964:W1027" si="130" xml:space="preserve"> IF(M964=W$2,1,0)</f>
        <v>0</v>
      </c>
      <c r="X964">
        <f xml:space="preserve"> IF(N964=X$2,1,0)</f>
        <v>1</v>
      </c>
      <c r="Y964">
        <f xml:space="preserve"> IF(N964=Y$2,1,0)</f>
        <v>0</v>
      </c>
      <c r="Z964">
        <f t="shared" si="123"/>
        <v>0</v>
      </c>
      <c r="AA964">
        <f t="shared" si="123"/>
        <v>0</v>
      </c>
      <c r="AB964">
        <f t="shared" si="123"/>
        <v>0</v>
      </c>
      <c r="AC964">
        <f t="shared" si="123"/>
        <v>0</v>
      </c>
      <c r="AD964">
        <f t="shared" si="124"/>
        <v>0</v>
      </c>
      <c r="AE964">
        <f t="shared" si="124"/>
        <v>0</v>
      </c>
      <c r="AF964">
        <f t="shared" si="125"/>
        <v>0</v>
      </c>
      <c r="AG964">
        <f t="shared" si="125"/>
        <v>0</v>
      </c>
      <c r="AH964">
        <f t="shared" si="125"/>
        <v>0</v>
      </c>
      <c r="AI964">
        <f t="shared" si="125"/>
        <v>1</v>
      </c>
      <c r="AJ964">
        <v>7.75</v>
      </c>
      <c r="AK964">
        <v>1</v>
      </c>
      <c r="AL964">
        <v>1</v>
      </c>
      <c r="AM964" s="3">
        <v>24</v>
      </c>
    </row>
    <row r="965" spans="1:39" x14ac:dyDescent="0.3">
      <c r="A965">
        <v>963</v>
      </c>
      <c r="B965" t="s">
        <v>1247</v>
      </c>
      <c r="C965">
        <v>3</v>
      </c>
      <c r="D965" t="s">
        <v>1335</v>
      </c>
      <c r="E965" t="s">
        <v>21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23</v>
      </c>
      <c r="M965" t="s">
        <v>23</v>
      </c>
      <c r="N965" t="str">
        <f t="shared" si="126"/>
        <v>M</v>
      </c>
      <c r="O965">
        <f xml:space="preserve"> IF(J965="",MEDIAN(J:J),J965)</f>
        <v>7.8958000000000004</v>
      </c>
      <c r="P965">
        <f t="shared" si="127"/>
        <v>1</v>
      </c>
      <c r="Q965">
        <f t="shared" si="128"/>
        <v>0</v>
      </c>
      <c r="R965" t="s">
        <v>24</v>
      </c>
      <c r="S965" t="str">
        <f xml:space="preserve"> VLOOKUP(R965,[1]train_next!$D$3:$E$20,2,FALSE)</f>
        <v>Mr</v>
      </c>
      <c r="T965" s="3">
        <f xml:space="preserve"> IF(F965="",AVERAGEIF(S:S,S965,F:F),F965)</f>
        <v>21</v>
      </c>
      <c r="V965">
        <f t="shared" si="129"/>
        <v>1</v>
      </c>
      <c r="W965">
        <f t="shared" si="130"/>
        <v>0</v>
      </c>
      <c r="X965">
        <f xml:space="preserve"> IF(N965=X$2,1,0)</f>
        <v>1</v>
      </c>
      <c r="Y965">
        <f xml:space="preserve"> IF(N965=Y$2,1,0)</f>
        <v>0</v>
      </c>
      <c r="Z965">
        <f t="shared" si="123"/>
        <v>0</v>
      </c>
      <c r="AA965">
        <f t="shared" si="123"/>
        <v>0</v>
      </c>
      <c r="AB965">
        <f t="shared" si="123"/>
        <v>0</v>
      </c>
      <c r="AC965">
        <f t="shared" si="123"/>
        <v>0</v>
      </c>
      <c r="AD965">
        <f t="shared" si="124"/>
        <v>0</v>
      </c>
      <c r="AE965">
        <f t="shared" si="124"/>
        <v>0</v>
      </c>
      <c r="AF965">
        <f t="shared" si="125"/>
        <v>1</v>
      </c>
      <c r="AG965">
        <f t="shared" si="125"/>
        <v>0</v>
      </c>
      <c r="AH965">
        <f t="shared" si="125"/>
        <v>0</v>
      </c>
      <c r="AI965">
        <f t="shared" si="125"/>
        <v>0</v>
      </c>
      <c r="AJ965">
        <v>7.8958000000000004</v>
      </c>
      <c r="AK965">
        <v>1</v>
      </c>
      <c r="AL965">
        <v>0</v>
      </c>
      <c r="AM965" s="3">
        <v>21</v>
      </c>
    </row>
    <row r="966" spans="1:39" x14ac:dyDescent="0.3">
      <c r="A966">
        <v>964</v>
      </c>
      <c r="B966" t="s">
        <v>1247</v>
      </c>
      <c r="C966">
        <v>3</v>
      </c>
      <c r="D966" t="s">
        <v>1336</v>
      </c>
      <c r="E966" t="s">
        <v>26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23</v>
      </c>
      <c r="M966" t="s">
        <v>23</v>
      </c>
      <c r="N966" t="str">
        <f t="shared" si="126"/>
        <v>M</v>
      </c>
      <c r="O966">
        <f xml:space="preserve"> IF(J966="",MEDIAN(J:J),J966)</f>
        <v>7.9249999999999998</v>
      </c>
      <c r="P966">
        <f t="shared" si="127"/>
        <v>1</v>
      </c>
      <c r="Q966">
        <f t="shared" si="128"/>
        <v>1</v>
      </c>
      <c r="R966" t="s">
        <v>33</v>
      </c>
      <c r="S966" t="str">
        <f xml:space="preserve"> VLOOKUP(R966,[1]train_next!$D$3:$E$20,2,FALSE)</f>
        <v>Miss</v>
      </c>
      <c r="T966" s="3">
        <f xml:space="preserve"> IF(F966="",AVERAGEIF(S:S,S966,F:F),F966)</f>
        <v>29</v>
      </c>
      <c r="V966">
        <f t="shared" si="129"/>
        <v>1</v>
      </c>
      <c r="W966">
        <f t="shared" si="130"/>
        <v>0</v>
      </c>
      <c r="X966">
        <f xml:space="preserve"> IF(N966=X$2,1,0)</f>
        <v>1</v>
      </c>
      <c r="Y966">
        <f xml:space="preserve"> IF(N966=Y$2,1,0)</f>
        <v>0</v>
      </c>
      <c r="Z966">
        <f t="shared" si="123"/>
        <v>0</v>
      </c>
      <c r="AA966">
        <f t="shared" si="123"/>
        <v>0</v>
      </c>
      <c r="AB966">
        <f t="shared" si="123"/>
        <v>0</v>
      </c>
      <c r="AC966">
        <f t="shared" si="123"/>
        <v>0</v>
      </c>
      <c r="AD966">
        <f t="shared" si="124"/>
        <v>0</v>
      </c>
      <c r="AE966">
        <f t="shared" si="124"/>
        <v>0</v>
      </c>
      <c r="AF966">
        <f t="shared" si="125"/>
        <v>0</v>
      </c>
      <c r="AG966">
        <f t="shared" si="125"/>
        <v>0</v>
      </c>
      <c r="AH966">
        <f t="shared" si="125"/>
        <v>0</v>
      </c>
      <c r="AI966">
        <f t="shared" si="125"/>
        <v>1</v>
      </c>
      <c r="AJ966">
        <v>7.9249999999999998</v>
      </c>
      <c r="AK966">
        <v>1</v>
      </c>
      <c r="AL966">
        <v>1</v>
      </c>
      <c r="AM966" s="3">
        <v>29</v>
      </c>
    </row>
    <row r="967" spans="1:39" x14ac:dyDescent="0.3">
      <c r="A967">
        <v>965</v>
      </c>
      <c r="B967" t="s">
        <v>1247</v>
      </c>
      <c r="C967">
        <v>1</v>
      </c>
      <c r="D967" t="s">
        <v>1337</v>
      </c>
      <c r="E967" t="s">
        <v>21</v>
      </c>
      <c r="F967">
        <v>28.5</v>
      </c>
      <c r="G967">
        <v>0</v>
      </c>
      <c r="H967">
        <v>0</v>
      </c>
      <c r="I967" t="s">
        <v>1338</v>
      </c>
      <c r="J967">
        <v>27.720800000000001</v>
      </c>
      <c r="K967" t="s">
        <v>1339</v>
      </c>
      <c r="L967" t="s">
        <v>29</v>
      </c>
      <c r="M967" t="s">
        <v>29</v>
      </c>
      <c r="N967" t="str">
        <f t="shared" si="126"/>
        <v>D</v>
      </c>
      <c r="O967">
        <f xml:space="preserve"> IF(J967="",MEDIAN(J:J),J967)</f>
        <v>27.720800000000001</v>
      </c>
      <c r="P967">
        <f t="shared" si="127"/>
        <v>1</v>
      </c>
      <c r="Q967">
        <f t="shared" si="128"/>
        <v>0</v>
      </c>
      <c r="R967" t="s">
        <v>24</v>
      </c>
      <c r="S967" t="str">
        <f xml:space="preserve"> VLOOKUP(R967,[1]train_next!$D$3:$E$20,2,FALSE)</f>
        <v>Mr</v>
      </c>
      <c r="T967" s="3">
        <f xml:space="preserve"> IF(F967="",AVERAGEIF(S:S,S967,F:F),F967)</f>
        <v>28.5</v>
      </c>
      <c r="V967">
        <f t="shared" si="129"/>
        <v>0</v>
      </c>
      <c r="W967">
        <f t="shared" si="130"/>
        <v>1</v>
      </c>
      <c r="X967">
        <f xml:space="preserve"> IF(N967=X$2,1,0)</f>
        <v>0</v>
      </c>
      <c r="Y967">
        <f xml:space="preserve"> IF(N967=Y$2,1,0)</f>
        <v>0</v>
      </c>
      <c r="Z967">
        <f t="shared" si="123"/>
        <v>0</v>
      </c>
      <c r="AA967">
        <f t="shared" si="123"/>
        <v>0</v>
      </c>
      <c r="AB967">
        <f t="shared" si="123"/>
        <v>1</v>
      </c>
      <c r="AC967">
        <f t="shared" si="123"/>
        <v>0</v>
      </c>
      <c r="AD967">
        <f t="shared" si="124"/>
        <v>0</v>
      </c>
      <c r="AE967">
        <f t="shared" si="124"/>
        <v>0</v>
      </c>
      <c r="AF967">
        <f t="shared" si="125"/>
        <v>1</v>
      </c>
      <c r="AG967">
        <f t="shared" si="125"/>
        <v>0</v>
      </c>
      <c r="AH967">
        <f t="shared" si="125"/>
        <v>0</v>
      </c>
      <c r="AI967">
        <f t="shared" si="125"/>
        <v>0</v>
      </c>
      <c r="AJ967">
        <v>27.720800000000001</v>
      </c>
      <c r="AK967">
        <v>1</v>
      </c>
      <c r="AL967">
        <v>0</v>
      </c>
      <c r="AM967" s="3">
        <v>28.5</v>
      </c>
    </row>
    <row r="968" spans="1:39" x14ac:dyDescent="0.3">
      <c r="A968">
        <v>966</v>
      </c>
      <c r="B968" t="s">
        <v>1247</v>
      </c>
      <c r="C968">
        <v>1</v>
      </c>
      <c r="D968" t="s">
        <v>1340</v>
      </c>
      <c r="E968" t="s">
        <v>26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1341</v>
      </c>
      <c r="L968" t="s">
        <v>29</v>
      </c>
      <c r="M968" t="s">
        <v>29</v>
      </c>
      <c r="N968" t="str">
        <f t="shared" si="126"/>
        <v>C</v>
      </c>
      <c r="O968">
        <f xml:space="preserve"> IF(J968="",MEDIAN(J:J),J968)</f>
        <v>211.5</v>
      </c>
      <c r="P968">
        <f t="shared" si="127"/>
        <v>1</v>
      </c>
      <c r="Q968">
        <f t="shared" si="128"/>
        <v>1</v>
      </c>
      <c r="R968" t="s">
        <v>33</v>
      </c>
      <c r="S968" t="str">
        <f xml:space="preserve"> VLOOKUP(R968,[1]train_next!$D$3:$E$20,2,FALSE)</f>
        <v>Miss</v>
      </c>
      <c r="T968" s="3">
        <f xml:space="preserve"> IF(F968="",AVERAGEIF(S:S,S968,F:F),F968)</f>
        <v>35</v>
      </c>
      <c r="V968">
        <f t="shared" si="129"/>
        <v>0</v>
      </c>
      <c r="W968">
        <f t="shared" si="130"/>
        <v>1</v>
      </c>
      <c r="X968">
        <f xml:space="preserve"> IF(N968=X$2,1,0)</f>
        <v>0</v>
      </c>
      <c r="Y968">
        <f xml:space="preserve"> IF(N968=Y$2,1,0)</f>
        <v>1</v>
      </c>
      <c r="Z968">
        <f t="shared" si="123"/>
        <v>0</v>
      </c>
      <c r="AA968">
        <f t="shared" si="123"/>
        <v>0</v>
      </c>
      <c r="AB968">
        <f t="shared" si="123"/>
        <v>0</v>
      </c>
      <c r="AC968">
        <f t="shared" si="123"/>
        <v>0</v>
      </c>
      <c r="AD968">
        <f t="shared" si="124"/>
        <v>0</v>
      </c>
      <c r="AE968">
        <f t="shared" si="124"/>
        <v>0</v>
      </c>
      <c r="AF968">
        <f t="shared" si="125"/>
        <v>0</v>
      </c>
      <c r="AG968">
        <f t="shared" si="125"/>
        <v>0</v>
      </c>
      <c r="AH968">
        <f t="shared" si="125"/>
        <v>0</v>
      </c>
      <c r="AI968">
        <f t="shared" si="125"/>
        <v>1</v>
      </c>
      <c r="AJ968">
        <v>211.5</v>
      </c>
      <c r="AK968">
        <v>1</v>
      </c>
      <c r="AL968">
        <v>1</v>
      </c>
      <c r="AM968" s="3">
        <v>35</v>
      </c>
    </row>
    <row r="969" spans="1:39" x14ac:dyDescent="0.3">
      <c r="A969">
        <v>967</v>
      </c>
      <c r="B969" t="s">
        <v>1247</v>
      </c>
      <c r="C969">
        <v>1</v>
      </c>
      <c r="D969" t="s">
        <v>1342</v>
      </c>
      <c r="E969" t="s">
        <v>21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1343</v>
      </c>
      <c r="L969" t="s">
        <v>29</v>
      </c>
      <c r="M969" t="s">
        <v>29</v>
      </c>
      <c r="N969" t="str">
        <f t="shared" si="126"/>
        <v>C</v>
      </c>
      <c r="O969">
        <f xml:space="preserve"> IF(J969="",MEDIAN(J:J),J969)</f>
        <v>211.5</v>
      </c>
      <c r="P969">
        <f t="shared" si="127"/>
        <v>1</v>
      </c>
      <c r="Q969">
        <f t="shared" si="128"/>
        <v>0</v>
      </c>
      <c r="R969" t="s">
        <v>24</v>
      </c>
      <c r="S969" t="str">
        <f xml:space="preserve"> VLOOKUP(R969,[1]train_next!$D$3:$E$20,2,FALSE)</f>
        <v>Mr</v>
      </c>
      <c r="T969" s="3">
        <f xml:space="preserve"> IF(F969="",AVERAGEIF(S:S,S969,F:F),F969)</f>
        <v>32.5</v>
      </c>
      <c r="V969">
        <f t="shared" si="129"/>
        <v>0</v>
      </c>
      <c r="W969">
        <f t="shared" si="130"/>
        <v>1</v>
      </c>
      <c r="X969">
        <f xml:space="preserve"> IF(N969=X$2,1,0)</f>
        <v>0</v>
      </c>
      <c r="Y969">
        <f xml:space="preserve"> IF(N969=Y$2,1,0)</f>
        <v>1</v>
      </c>
      <c r="Z969">
        <f t="shared" si="123"/>
        <v>0</v>
      </c>
      <c r="AA969">
        <f t="shared" si="123"/>
        <v>0</v>
      </c>
      <c r="AB969">
        <f t="shared" si="123"/>
        <v>0</v>
      </c>
      <c r="AC969">
        <f t="shared" si="123"/>
        <v>0</v>
      </c>
      <c r="AD969">
        <f t="shared" si="124"/>
        <v>0</v>
      </c>
      <c r="AE969">
        <f t="shared" si="124"/>
        <v>0</v>
      </c>
      <c r="AF969">
        <f t="shared" si="125"/>
        <v>1</v>
      </c>
      <c r="AG969">
        <f t="shared" si="125"/>
        <v>0</v>
      </c>
      <c r="AH969">
        <f t="shared" si="125"/>
        <v>0</v>
      </c>
      <c r="AI969">
        <f t="shared" si="125"/>
        <v>0</v>
      </c>
      <c r="AJ969">
        <v>211.5</v>
      </c>
      <c r="AK969">
        <v>1</v>
      </c>
      <c r="AL969">
        <v>0</v>
      </c>
      <c r="AM969" s="3">
        <v>32.5</v>
      </c>
    </row>
    <row r="970" spans="1:39" x14ac:dyDescent="0.3">
      <c r="A970">
        <v>968</v>
      </c>
      <c r="B970" t="s">
        <v>1247</v>
      </c>
      <c r="C970">
        <v>3</v>
      </c>
      <c r="D970" t="s">
        <v>1344</v>
      </c>
      <c r="E970" t="s">
        <v>21</v>
      </c>
      <c r="G970">
        <v>0</v>
      </c>
      <c r="H970">
        <v>0</v>
      </c>
      <c r="I970">
        <v>359306</v>
      </c>
      <c r="J970">
        <v>8.0500000000000007</v>
      </c>
      <c r="L970" t="s">
        <v>23</v>
      </c>
      <c r="M970" t="s">
        <v>23</v>
      </c>
      <c r="N970" t="str">
        <f t="shared" si="126"/>
        <v>M</v>
      </c>
      <c r="O970">
        <f xml:space="preserve"> IF(J970="",MEDIAN(J:J),J970)</f>
        <v>8.0500000000000007</v>
      </c>
      <c r="P970">
        <f t="shared" si="127"/>
        <v>1</v>
      </c>
      <c r="Q970">
        <f t="shared" si="128"/>
        <v>0</v>
      </c>
      <c r="R970" t="s">
        <v>24</v>
      </c>
      <c r="S970" t="str">
        <f xml:space="preserve"> VLOOKUP(R970,[1]train_next!$D$3:$E$20,2,FALSE)</f>
        <v>Mr</v>
      </c>
      <c r="T970" s="3">
        <f xml:space="preserve"> IF(F970="",AVERAGEIF(S:S,S970,F:F),F970)</f>
        <v>32.252151462994838</v>
      </c>
      <c r="V970">
        <f t="shared" si="129"/>
        <v>1</v>
      </c>
      <c r="W970">
        <f t="shared" si="130"/>
        <v>0</v>
      </c>
      <c r="X970">
        <f xml:space="preserve"> IF(N970=X$2,1,0)</f>
        <v>1</v>
      </c>
      <c r="Y970">
        <f xml:space="preserve"> IF(N970=Y$2,1,0)</f>
        <v>0</v>
      </c>
      <c r="Z970">
        <f t="shared" si="123"/>
        <v>0</v>
      </c>
      <c r="AA970">
        <f t="shared" si="123"/>
        <v>0</v>
      </c>
      <c r="AB970">
        <f t="shared" si="123"/>
        <v>0</v>
      </c>
      <c r="AC970">
        <f t="shared" si="123"/>
        <v>0</v>
      </c>
      <c r="AD970">
        <f t="shared" si="124"/>
        <v>0</v>
      </c>
      <c r="AE970">
        <f t="shared" si="124"/>
        <v>0</v>
      </c>
      <c r="AF970">
        <f t="shared" si="125"/>
        <v>1</v>
      </c>
      <c r="AG970">
        <f t="shared" si="125"/>
        <v>0</v>
      </c>
      <c r="AH970">
        <f t="shared" si="125"/>
        <v>0</v>
      </c>
      <c r="AI970">
        <f t="shared" si="125"/>
        <v>0</v>
      </c>
      <c r="AJ970">
        <v>8.0500000000000007</v>
      </c>
      <c r="AK970">
        <v>1</v>
      </c>
      <c r="AL970">
        <v>0</v>
      </c>
      <c r="AM970" s="3">
        <v>32.252151462994838</v>
      </c>
    </row>
    <row r="971" spans="1:39" x14ac:dyDescent="0.3">
      <c r="A971">
        <v>969</v>
      </c>
      <c r="B971" t="s">
        <v>1247</v>
      </c>
      <c r="C971">
        <v>1</v>
      </c>
      <c r="D971" t="s">
        <v>1345</v>
      </c>
      <c r="E971" t="s">
        <v>26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837</v>
      </c>
      <c r="L971" t="s">
        <v>23</v>
      </c>
      <c r="M971" t="s">
        <v>23</v>
      </c>
      <c r="N971" t="str">
        <f t="shared" si="126"/>
        <v>C</v>
      </c>
      <c r="O971">
        <f xml:space="preserve"> IF(J971="",MEDIAN(J:J),J971)</f>
        <v>25.7</v>
      </c>
      <c r="P971">
        <f t="shared" si="127"/>
        <v>3</v>
      </c>
      <c r="Q971">
        <f t="shared" si="128"/>
        <v>1</v>
      </c>
      <c r="R971" t="s">
        <v>30</v>
      </c>
      <c r="S971" t="str">
        <f xml:space="preserve"> VLOOKUP(R971,[1]train_next!$D$3:$E$20,2,FALSE)</f>
        <v>Mrs</v>
      </c>
      <c r="T971" s="3">
        <f xml:space="preserve"> IF(F971="",AVERAGEIF(S:S,S971,F:F),F971)</f>
        <v>55</v>
      </c>
      <c r="V971">
        <f t="shared" si="129"/>
        <v>1</v>
      </c>
      <c r="W971">
        <f t="shared" si="130"/>
        <v>0</v>
      </c>
      <c r="X971">
        <f xml:space="preserve"> IF(N971=X$2,1,0)</f>
        <v>0</v>
      </c>
      <c r="Y971">
        <f xml:space="preserve"> IF(N971=Y$2,1,0)</f>
        <v>1</v>
      </c>
      <c r="Z971">
        <f t="shared" si="123"/>
        <v>0</v>
      </c>
      <c r="AA971">
        <f t="shared" si="123"/>
        <v>0</v>
      </c>
      <c r="AB971">
        <f t="shared" si="123"/>
        <v>0</v>
      </c>
      <c r="AC971">
        <f t="shared" si="123"/>
        <v>0</v>
      </c>
      <c r="AD971">
        <f t="shared" si="124"/>
        <v>0</v>
      </c>
      <c r="AE971">
        <f t="shared" si="124"/>
        <v>0</v>
      </c>
      <c r="AF971">
        <f t="shared" si="125"/>
        <v>0</v>
      </c>
      <c r="AG971">
        <f t="shared" si="125"/>
        <v>1</v>
      </c>
      <c r="AH971">
        <f t="shared" si="125"/>
        <v>0</v>
      </c>
      <c r="AI971">
        <f t="shared" si="125"/>
        <v>0</v>
      </c>
      <c r="AJ971">
        <v>25.7</v>
      </c>
      <c r="AK971">
        <v>3</v>
      </c>
      <c r="AL971">
        <v>1</v>
      </c>
      <c r="AM971" s="3">
        <v>55</v>
      </c>
    </row>
    <row r="972" spans="1:39" x14ac:dyDescent="0.3">
      <c r="A972">
        <v>970</v>
      </c>
      <c r="B972" t="s">
        <v>1247</v>
      </c>
      <c r="C972">
        <v>2</v>
      </c>
      <c r="D972" t="s">
        <v>1346</v>
      </c>
      <c r="E972" t="s">
        <v>21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23</v>
      </c>
      <c r="M972" t="s">
        <v>23</v>
      </c>
      <c r="N972" t="str">
        <f t="shared" si="126"/>
        <v>M</v>
      </c>
      <c r="O972">
        <f xml:space="preserve"> IF(J972="",MEDIAN(J:J),J972)</f>
        <v>13</v>
      </c>
      <c r="P972">
        <f t="shared" si="127"/>
        <v>1</v>
      </c>
      <c r="Q972">
        <f t="shared" si="128"/>
        <v>0</v>
      </c>
      <c r="R972" t="s">
        <v>24</v>
      </c>
      <c r="S972" t="str">
        <f xml:space="preserve"> VLOOKUP(R972,[1]train_next!$D$3:$E$20,2,FALSE)</f>
        <v>Mr</v>
      </c>
      <c r="T972" s="3">
        <f xml:space="preserve"> IF(F972="",AVERAGEIF(S:S,S972,F:F),F972)</f>
        <v>30</v>
      </c>
      <c r="V972">
        <f t="shared" si="129"/>
        <v>1</v>
      </c>
      <c r="W972">
        <f t="shared" si="130"/>
        <v>0</v>
      </c>
      <c r="X972">
        <f xml:space="preserve"> IF(N972=X$2,1,0)</f>
        <v>1</v>
      </c>
      <c r="Y972">
        <f xml:space="preserve"> IF(N972=Y$2,1,0)</f>
        <v>0</v>
      </c>
      <c r="Z972">
        <f t="shared" si="123"/>
        <v>0</v>
      </c>
      <c r="AA972">
        <f t="shared" si="123"/>
        <v>0</v>
      </c>
      <c r="AB972">
        <f t="shared" si="123"/>
        <v>0</v>
      </c>
      <c r="AC972">
        <f t="shared" si="123"/>
        <v>0</v>
      </c>
      <c r="AD972">
        <f t="shared" si="124"/>
        <v>0</v>
      </c>
      <c r="AE972">
        <f t="shared" si="124"/>
        <v>0</v>
      </c>
      <c r="AF972">
        <f t="shared" si="125"/>
        <v>1</v>
      </c>
      <c r="AG972">
        <f t="shared" si="125"/>
        <v>0</v>
      </c>
      <c r="AH972">
        <f t="shared" si="125"/>
        <v>0</v>
      </c>
      <c r="AI972">
        <f t="shared" si="125"/>
        <v>0</v>
      </c>
      <c r="AJ972">
        <v>13</v>
      </c>
      <c r="AK972">
        <v>1</v>
      </c>
      <c r="AL972">
        <v>0</v>
      </c>
      <c r="AM972" s="3">
        <v>30</v>
      </c>
    </row>
    <row r="973" spans="1:39" x14ac:dyDescent="0.3">
      <c r="A973">
        <v>971</v>
      </c>
      <c r="B973" t="s">
        <v>1247</v>
      </c>
      <c r="C973">
        <v>3</v>
      </c>
      <c r="D973" t="s">
        <v>1347</v>
      </c>
      <c r="E973" t="s">
        <v>26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38</v>
      </c>
      <c r="M973" t="s">
        <v>38</v>
      </c>
      <c r="N973" t="str">
        <f t="shared" si="126"/>
        <v>M</v>
      </c>
      <c r="O973">
        <f xml:space="preserve"> IF(J973="",MEDIAN(J:J),J973)</f>
        <v>7.75</v>
      </c>
      <c r="P973">
        <f t="shared" si="127"/>
        <v>1</v>
      </c>
      <c r="Q973">
        <f t="shared" si="128"/>
        <v>1</v>
      </c>
      <c r="R973" t="s">
        <v>33</v>
      </c>
      <c r="S973" t="str">
        <f xml:space="preserve"> VLOOKUP(R973,[1]train_next!$D$3:$E$20,2,FALSE)</f>
        <v>Miss</v>
      </c>
      <c r="T973" s="3">
        <f xml:space="preserve"> IF(F973="",AVERAGEIF(S:S,S973,F:F),F973)</f>
        <v>24</v>
      </c>
      <c r="V973">
        <f t="shared" si="129"/>
        <v>0</v>
      </c>
      <c r="W973">
        <f t="shared" si="130"/>
        <v>0</v>
      </c>
      <c r="X973">
        <f xml:space="preserve"> IF(N973=X$2,1,0)</f>
        <v>1</v>
      </c>
      <c r="Y973">
        <f xml:space="preserve"> IF(N973=Y$2,1,0)</f>
        <v>0</v>
      </c>
      <c r="Z973">
        <f t="shared" si="123"/>
        <v>0</v>
      </c>
      <c r="AA973">
        <f t="shared" si="123"/>
        <v>0</v>
      </c>
      <c r="AB973">
        <f t="shared" si="123"/>
        <v>0</v>
      </c>
      <c r="AC973">
        <f t="shared" si="123"/>
        <v>0</v>
      </c>
      <c r="AD973">
        <f t="shared" si="124"/>
        <v>0</v>
      </c>
      <c r="AE973">
        <f t="shared" si="124"/>
        <v>0</v>
      </c>
      <c r="AF973">
        <f t="shared" si="125"/>
        <v>0</v>
      </c>
      <c r="AG973">
        <f t="shared" si="125"/>
        <v>0</v>
      </c>
      <c r="AH973">
        <f t="shared" si="125"/>
        <v>0</v>
      </c>
      <c r="AI973">
        <f t="shared" si="125"/>
        <v>1</v>
      </c>
      <c r="AJ973">
        <v>7.75</v>
      </c>
      <c r="AK973">
        <v>1</v>
      </c>
      <c r="AL973">
        <v>1</v>
      </c>
      <c r="AM973" s="3">
        <v>24</v>
      </c>
    </row>
    <row r="974" spans="1:39" x14ac:dyDescent="0.3">
      <c r="A974">
        <v>972</v>
      </c>
      <c r="B974" t="s">
        <v>1247</v>
      </c>
      <c r="C974">
        <v>3</v>
      </c>
      <c r="D974" t="s">
        <v>1348</v>
      </c>
      <c r="E974" t="s">
        <v>21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29</v>
      </c>
      <c r="M974" t="s">
        <v>29</v>
      </c>
      <c r="N974" t="str">
        <f t="shared" si="126"/>
        <v>M</v>
      </c>
      <c r="O974">
        <f xml:space="preserve"> IF(J974="",MEDIAN(J:J),J974)</f>
        <v>15.245799999999999</v>
      </c>
      <c r="P974">
        <f t="shared" si="127"/>
        <v>3</v>
      </c>
      <c r="Q974">
        <f t="shared" si="128"/>
        <v>0</v>
      </c>
      <c r="R974" t="s">
        <v>42</v>
      </c>
      <c r="S974" t="str">
        <f xml:space="preserve"> VLOOKUP(R974,[1]train_next!$D$3:$E$20,2,FALSE)</f>
        <v>Master</v>
      </c>
      <c r="T974" s="3">
        <f xml:space="preserve"> IF(F974="",AVERAGEIF(S:S,S974,F:F),F974)</f>
        <v>6</v>
      </c>
      <c r="V974">
        <f t="shared" si="129"/>
        <v>0</v>
      </c>
      <c r="W974">
        <f t="shared" si="130"/>
        <v>1</v>
      </c>
      <c r="X974">
        <f xml:space="preserve"> IF(N974=X$2,1,0)</f>
        <v>1</v>
      </c>
      <c r="Y974">
        <f xml:space="preserve"> IF(N974=Y$2,1,0)</f>
        <v>0</v>
      </c>
      <c r="Z974">
        <f t="shared" si="123"/>
        <v>0</v>
      </c>
      <c r="AA974">
        <f t="shared" si="123"/>
        <v>0</v>
      </c>
      <c r="AB974">
        <f t="shared" si="123"/>
        <v>0</v>
      </c>
      <c r="AC974">
        <f t="shared" si="123"/>
        <v>0</v>
      </c>
      <c r="AD974">
        <f t="shared" si="124"/>
        <v>0</v>
      </c>
      <c r="AE974">
        <f t="shared" si="124"/>
        <v>0</v>
      </c>
      <c r="AF974">
        <f t="shared" si="125"/>
        <v>0</v>
      </c>
      <c r="AG974">
        <f t="shared" si="125"/>
        <v>0</v>
      </c>
      <c r="AH974">
        <f t="shared" si="125"/>
        <v>1</v>
      </c>
      <c r="AI974">
        <f t="shared" si="125"/>
        <v>0</v>
      </c>
      <c r="AJ974">
        <v>15.245799999999999</v>
      </c>
      <c r="AK974">
        <v>3</v>
      </c>
      <c r="AL974">
        <v>0</v>
      </c>
      <c r="AM974" s="3">
        <v>6</v>
      </c>
    </row>
    <row r="975" spans="1:39" x14ac:dyDescent="0.3">
      <c r="A975">
        <v>973</v>
      </c>
      <c r="B975" t="s">
        <v>1247</v>
      </c>
      <c r="C975">
        <v>1</v>
      </c>
      <c r="D975" t="s">
        <v>1349</v>
      </c>
      <c r="E975" t="s">
        <v>21</v>
      </c>
      <c r="F975">
        <v>67</v>
      </c>
      <c r="G975">
        <v>1</v>
      </c>
      <c r="H975">
        <v>0</v>
      </c>
      <c r="I975" t="s">
        <v>777</v>
      </c>
      <c r="J975">
        <v>221.7792</v>
      </c>
      <c r="K975" t="s">
        <v>1350</v>
      </c>
      <c r="L975" t="s">
        <v>23</v>
      </c>
      <c r="M975" t="s">
        <v>23</v>
      </c>
      <c r="N975" t="str">
        <f t="shared" si="126"/>
        <v>C</v>
      </c>
      <c r="O975">
        <f xml:space="preserve"> IF(J975="",MEDIAN(J:J),J975)</f>
        <v>221.7792</v>
      </c>
      <c r="P975">
        <f t="shared" si="127"/>
        <v>2</v>
      </c>
      <c r="Q975">
        <f t="shared" si="128"/>
        <v>0</v>
      </c>
      <c r="R975" t="s">
        <v>24</v>
      </c>
      <c r="S975" t="str">
        <f xml:space="preserve"> VLOOKUP(R975,[1]train_next!$D$3:$E$20,2,FALSE)</f>
        <v>Mr</v>
      </c>
      <c r="T975" s="3">
        <f xml:space="preserve"> IF(F975="",AVERAGEIF(S:S,S975,F:F),F975)</f>
        <v>67</v>
      </c>
      <c r="V975">
        <f t="shared" si="129"/>
        <v>1</v>
      </c>
      <c r="W975">
        <f t="shared" si="130"/>
        <v>0</v>
      </c>
      <c r="X975">
        <f xml:space="preserve"> IF(N975=X$2,1,0)</f>
        <v>0</v>
      </c>
      <c r="Y975">
        <f xml:space="preserve"> IF(N975=Y$2,1,0)</f>
        <v>1</v>
      </c>
      <c r="Z975">
        <f t="shared" si="123"/>
        <v>0</v>
      </c>
      <c r="AA975">
        <f t="shared" si="123"/>
        <v>0</v>
      </c>
      <c r="AB975">
        <f t="shared" si="123"/>
        <v>0</v>
      </c>
      <c r="AC975">
        <f t="shared" si="123"/>
        <v>0</v>
      </c>
      <c r="AD975">
        <f t="shared" si="124"/>
        <v>0</v>
      </c>
      <c r="AE975">
        <f t="shared" si="124"/>
        <v>0</v>
      </c>
      <c r="AF975">
        <f t="shared" si="125"/>
        <v>1</v>
      </c>
      <c r="AG975">
        <f t="shared" si="125"/>
        <v>0</v>
      </c>
      <c r="AH975">
        <f t="shared" si="125"/>
        <v>0</v>
      </c>
      <c r="AI975">
        <f t="shared" si="125"/>
        <v>0</v>
      </c>
      <c r="AJ975">
        <v>221.7792</v>
      </c>
      <c r="AK975">
        <v>2</v>
      </c>
      <c r="AL975">
        <v>0</v>
      </c>
      <c r="AM975" s="3">
        <v>67</v>
      </c>
    </row>
    <row r="976" spans="1:39" x14ac:dyDescent="0.3">
      <c r="A976">
        <v>974</v>
      </c>
      <c r="B976" t="s">
        <v>1247</v>
      </c>
      <c r="C976">
        <v>1</v>
      </c>
      <c r="D976" t="s">
        <v>1351</v>
      </c>
      <c r="E976" t="s">
        <v>21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23</v>
      </c>
      <c r="M976" t="s">
        <v>23</v>
      </c>
      <c r="N976" t="str">
        <f t="shared" si="126"/>
        <v>M</v>
      </c>
      <c r="O976">
        <f xml:space="preserve"> IF(J976="",MEDIAN(J:J),J976)</f>
        <v>26</v>
      </c>
      <c r="P976">
        <f t="shared" si="127"/>
        <v>1</v>
      </c>
      <c r="Q976">
        <f t="shared" si="128"/>
        <v>0</v>
      </c>
      <c r="R976" t="s">
        <v>24</v>
      </c>
      <c r="S976" t="str">
        <f xml:space="preserve"> VLOOKUP(R976,[1]train_next!$D$3:$E$20,2,FALSE)</f>
        <v>Mr</v>
      </c>
      <c r="T976" s="3">
        <f xml:space="preserve"> IF(F976="",AVERAGEIF(S:S,S976,F:F),F976)</f>
        <v>49</v>
      </c>
      <c r="V976">
        <f t="shared" si="129"/>
        <v>1</v>
      </c>
      <c r="W976">
        <f t="shared" si="130"/>
        <v>0</v>
      </c>
      <c r="X976">
        <f xml:space="preserve"> IF(N976=X$2,1,0)</f>
        <v>1</v>
      </c>
      <c r="Y976">
        <f xml:space="preserve"> IF(N976=Y$2,1,0)</f>
        <v>0</v>
      </c>
      <c r="Z976">
        <f t="shared" si="123"/>
        <v>0</v>
      </c>
      <c r="AA976">
        <f t="shared" si="123"/>
        <v>0</v>
      </c>
      <c r="AB976">
        <f t="shared" si="123"/>
        <v>0</v>
      </c>
      <c r="AC976">
        <f t="shared" si="123"/>
        <v>0</v>
      </c>
      <c r="AD976">
        <f t="shared" si="124"/>
        <v>0</v>
      </c>
      <c r="AE976">
        <f t="shared" si="124"/>
        <v>0</v>
      </c>
      <c r="AF976">
        <f t="shared" si="125"/>
        <v>1</v>
      </c>
      <c r="AG976">
        <f t="shared" si="125"/>
        <v>0</v>
      </c>
      <c r="AH976">
        <f t="shared" si="125"/>
        <v>0</v>
      </c>
      <c r="AI976">
        <f t="shared" si="125"/>
        <v>0</v>
      </c>
      <c r="AJ976">
        <v>26</v>
      </c>
      <c r="AK976">
        <v>1</v>
      </c>
      <c r="AL976">
        <v>0</v>
      </c>
      <c r="AM976" s="3">
        <v>49</v>
      </c>
    </row>
    <row r="977" spans="1:39" x14ac:dyDescent="0.3">
      <c r="A977">
        <v>975</v>
      </c>
      <c r="B977" t="s">
        <v>1247</v>
      </c>
      <c r="C977">
        <v>3</v>
      </c>
      <c r="D977" t="s">
        <v>1352</v>
      </c>
      <c r="E977" t="s">
        <v>21</v>
      </c>
      <c r="G977">
        <v>0</v>
      </c>
      <c r="H977">
        <v>0</v>
      </c>
      <c r="I977">
        <v>349238</v>
      </c>
      <c r="J977">
        <v>7.8958000000000004</v>
      </c>
      <c r="L977" t="s">
        <v>23</v>
      </c>
      <c r="M977" t="s">
        <v>23</v>
      </c>
      <c r="N977" t="str">
        <f t="shared" si="126"/>
        <v>M</v>
      </c>
      <c r="O977">
        <f xml:space="preserve"> IF(J977="",MEDIAN(J:J),J977)</f>
        <v>7.8958000000000004</v>
      </c>
      <c r="P977">
        <f t="shared" si="127"/>
        <v>1</v>
      </c>
      <c r="Q977">
        <f t="shared" si="128"/>
        <v>0</v>
      </c>
      <c r="R977" t="s">
        <v>24</v>
      </c>
      <c r="S977" t="str">
        <f xml:space="preserve"> VLOOKUP(R977,[1]train_next!$D$3:$E$20,2,FALSE)</f>
        <v>Mr</v>
      </c>
      <c r="T977" s="3">
        <f xml:space="preserve"> IF(F977="",AVERAGEIF(S:S,S977,F:F),F977)</f>
        <v>32.252151462994838</v>
      </c>
      <c r="V977">
        <f t="shared" si="129"/>
        <v>1</v>
      </c>
      <c r="W977">
        <f t="shared" si="130"/>
        <v>0</v>
      </c>
      <c r="X977">
        <f xml:space="preserve"> IF(N977=X$2,1,0)</f>
        <v>1</v>
      </c>
      <c r="Y977">
        <f xml:space="preserve"> IF(N977=Y$2,1,0)</f>
        <v>0</v>
      </c>
      <c r="Z977">
        <f t="shared" si="123"/>
        <v>0</v>
      </c>
      <c r="AA977">
        <f t="shared" si="123"/>
        <v>0</v>
      </c>
      <c r="AB977">
        <f t="shared" si="123"/>
        <v>0</v>
      </c>
      <c r="AC977">
        <f t="shared" si="123"/>
        <v>0</v>
      </c>
      <c r="AD977">
        <f t="shared" si="124"/>
        <v>0</v>
      </c>
      <c r="AE977">
        <f t="shared" si="124"/>
        <v>0</v>
      </c>
      <c r="AF977">
        <f t="shared" si="125"/>
        <v>1</v>
      </c>
      <c r="AG977">
        <f t="shared" si="125"/>
        <v>0</v>
      </c>
      <c r="AH977">
        <f t="shared" si="125"/>
        <v>0</v>
      </c>
      <c r="AI977">
        <f t="shared" si="125"/>
        <v>0</v>
      </c>
      <c r="AJ977">
        <v>7.8958000000000004</v>
      </c>
      <c r="AK977">
        <v>1</v>
      </c>
      <c r="AL977">
        <v>0</v>
      </c>
      <c r="AM977" s="3">
        <v>32.252151462994838</v>
      </c>
    </row>
    <row r="978" spans="1:39" x14ac:dyDescent="0.3">
      <c r="A978">
        <v>976</v>
      </c>
      <c r="B978" t="s">
        <v>1247</v>
      </c>
      <c r="C978">
        <v>2</v>
      </c>
      <c r="D978" t="s">
        <v>1353</v>
      </c>
      <c r="E978" t="s">
        <v>21</v>
      </c>
      <c r="G978">
        <v>0</v>
      </c>
      <c r="H978">
        <v>0</v>
      </c>
      <c r="I978">
        <v>240261</v>
      </c>
      <c r="J978">
        <v>10.708299999999999</v>
      </c>
      <c r="L978" t="s">
        <v>38</v>
      </c>
      <c r="M978" t="s">
        <v>38</v>
      </c>
      <c r="N978" t="str">
        <f t="shared" si="126"/>
        <v>M</v>
      </c>
      <c r="O978">
        <f xml:space="preserve"> IF(J978="",MEDIAN(J:J),J978)</f>
        <v>10.708299999999999</v>
      </c>
      <c r="P978">
        <f t="shared" si="127"/>
        <v>1</v>
      </c>
      <c r="Q978">
        <f t="shared" si="128"/>
        <v>0</v>
      </c>
      <c r="R978" t="s">
        <v>24</v>
      </c>
      <c r="S978" t="str">
        <f xml:space="preserve"> VLOOKUP(R978,[1]train_next!$D$3:$E$20,2,FALSE)</f>
        <v>Mr</v>
      </c>
      <c r="T978" s="3">
        <f xml:space="preserve"> IF(F978="",AVERAGEIF(S:S,S978,F:F),F978)</f>
        <v>32.252151462994838</v>
      </c>
      <c r="V978">
        <f t="shared" si="129"/>
        <v>0</v>
      </c>
      <c r="W978">
        <f t="shared" si="130"/>
        <v>0</v>
      </c>
      <c r="X978">
        <f xml:space="preserve"> IF(N978=X$2,1,0)</f>
        <v>1</v>
      </c>
      <c r="Y978">
        <f xml:space="preserve"> IF(N978=Y$2,1,0)</f>
        <v>0</v>
      </c>
      <c r="Z978">
        <f t="shared" si="123"/>
        <v>0</v>
      </c>
      <c r="AA978">
        <f t="shared" si="123"/>
        <v>0</v>
      </c>
      <c r="AB978">
        <f t="shared" si="123"/>
        <v>0</v>
      </c>
      <c r="AC978">
        <f t="shared" ref="AC978:AE1041" si="131" xml:space="preserve"> IF($N978=AC$2,1,0)</f>
        <v>0</v>
      </c>
      <c r="AD978">
        <f t="shared" si="124"/>
        <v>0</v>
      </c>
      <c r="AE978">
        <f t="shared" si="124"/>
        <v>0</v>
      </c>
      <c r="AF978">
        <f t="shared" si="125"/>
        <v>1</v>
      </c>
      <c r="AG978">
        <f t="shared" si="125"/>
        <v>0</v>
      </c>
      <c r="AH978">
        <f t="shared" si="125"/>
        <v>0</v>
      </c>
      <c r="AI978">
        <f t="shared" si="125"/>
        <v>0</v>
      </c>
      <c r="AJ978">
        <v>10.708299999999999</v>
      </c>
      <c r="AK978">
        <v>1</v>
      </c>
      <c r="AL978">
        <v>0</v>
      </c>
      <c r="AM978" s="3">
        <v>32.252151462994838</v>
      </c>
    </row>
    <row r="979" spans="1:39" x14ac:dyDescent="0.3">
      <c r="A979">
        <v>977</v>
      </c>
      <c r="B979" t="s">
        <v>1247</v>
      </c>
      <c r="C979">
        <v>3</v>
      </c>
      <c r="D979" t="s">
        <v>1354</v>
      </c>
      <c r="E979" t="s">
        <v>21</v>
      </c>
      <c r="G979">
        <v>1</v>
      </c>
      <c r="H979">
        <v>0</v>
      </c>
      <c r="I979">
        <v>2660</v>
      </c>
      <c r="J979">
        <v>14.4542</v>
      </c>
      <c r="L979" t="s">
        <v>29</v>
      </c>
      <c r="M979" t="s">
        <v>29</v>
      </c>
      <c r="N979" t="str">
        <f t="shared" si="126"/>
        <v>M</v>
      </c>
      <c r="O979">
        <f xml:space="preserve"> IF(J979="",MEDIAN(J:J),J979)</f>
        <v>14.4542</v>
      </c>
      <c r="P979">
        <f t="shared" si="127"/>
        <v>2</v>
      </c>
      <c r="Q979">
        <f t="shared" si="128"/>
        <v>0</v>
      </c>
      <c r="R979" t="s">
        <v>24</v>
      </c>
      <c r="S979" t="str">
        <f xml:space="preserve"> VLOOKUP(R979,[1]train_next!$D$3:$E$20,2,FALSE)</f>
        <v>Mr</v>
      </c>
      <c r="T979" s="3">
        <f xml:space="preserve"> IF(F979="",AVERAGEIF(S:S,S979,F:F),F979)</f>
        <v>32.252151462994838</v>
      </c>
      <c r="V979">
        <f t="shared" si="129"/>
        <v>0</v>
      </c>
      <c r="W979">
        <f t="shared" si="130"/>
        <v>1</v>
      </c>
      <c r="X979">
        <f xml:space="preserve"> IF(N979=X$2,1,0)</f>
        <v>1</v>
      </c>
      <c r="Y979">
        <f xml:space="preserve"> IF(N979=Y$2,1,0)</f>
        <v>0</v>
      </c>
      <c r="Z979">
        <f t="shared" ref="Z979:AE1042" si="132" xml:space="preserve"> IF($N979=Z$2,1,0)</f>
        <v>0</v>
      </c>
      <c r="AA979">
        <f t="shared" si="132"/>
        <v>0</v>
      </c>
      <c r="AB979">
        <f t="shared" si="132"/>
        <v>0</v>
      </c>
      <c r="AC979">
        <f t="shared" si="131"/>
        <v>0</v>
      </c>
      <c r="AD979">
        <f t="shared" si="131"/>
        <v>0</v>
      </c>
      <c r="AE979">
        <f t="shared" si="131"/>
        <v>0</v>
      </c>
      <c r="AF979">
        <f t="shared" si="125"/>
        <v>1</v>
      </c>
      <c r="AG979">
        <f t="shared" si="125"/>
        <v>0</v>
      </c>
      <c r="AH979">
        <f t="shared" si="125"/>
        <v>0</v>
      </c>
      <c r="AI979">
        <f t="shared" si="125"/>
        <v>0</v>
      </c>
      <c r="AJ979">
        <v>14.4542</v>
      </c>
      <c r="AK979">
        <v>2</v>
      </c>
      <c r="AL979">
        <v>0</v>
      </c>
      <c r="AM979" s="3">
        <v>32.252151462994838</v>
      </c>
    </row>
    <row r="980" spans="1:39" x14ac:dyDescent="0.3">
      <c r="A980">
        <v>978</v>
      </c>
      <c r="B980" t="s">
        <v>1247</v>
      </c>
      <c r="C980">
        <v>3</v>
      </c>
      <c r="D980" t="s">
        <v>1355</v>
      </c>
      <c r="E980" t="s">
        <v>26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38</v>
      </c>
      <c r="M980" t="s">
        <v>38</v>
      </c>
      <c r="N980" t="str">
        <f t="shared" si="126"/>
        <v>M</v>
      </c>
      <c r="O980">
        <f xml:space="preserve"> IF(J980="",MEDIAN(J:J),J980)</f>
        <v>7.8792</v>
      </c>
      <c r="P980">
        <f t="shared" si="127"/>
        <v>1</v>
      </c>
      <c r="Q980">
        <f t="shared" si="128"/>
        <v>1</v>
      </c>
      <c r="R980" t="s">
        <v>33</v>
      </c>
      <c r="S980" t="str">
        <f xml:space="preserve"> VLOOKUP(R980,[1]train_next!$D$3:$E$20,2,FALSE)</f>
        <v>Miss</v>
      </c>
      <c r="T980" s="3">
        <f xml:space="preserve"> IF(F980="",AVERAGEIF(S:S,S980,F:F),F980)</f>
        <v>27</v>
      </c>
      <c r="V980">
        <f t="shared" si="129"/>
        <v>0</v>
      </c>
      <c r="W980">
        <f t="shared" si="130"/>
        <v>0</v>
      </c>
      <c r="X980">
        <f xml:space="preserve"> IF(N980=X$2,1,0)</f>
        <v>1</v>
      </c>
      <c r="Y980">
        <f xml:space="preserve"> IF(N980=Y$2,1,0)</f>
        <v>0</v>
      </c>
      <c r="Z980">
        <f t="shared" si="132"/>
        <v>0</v>
      </c>
      <c r="AA980">
        <f t="shared" si="132"/>
        <v>0</v>
      </c>
      <c r="AB980">
        <f t="shared" si="132"/>
        <v>0</v>
      </c>
      <c r="AC980">
        <f t="shared" si="131"/>
        <v>0</v>
      </c>
      <c r="AD980">
        <f t="shared" si="131"/>
        <v>0</v>
      </c>
      <c r="AE980">
        <f t="shared" si="131"/>
        <v>0</v>
      </c>
      <c r="AF980">
        <f t="shared" si="125"/>
        <v>0</v>
      </c>
      <c r="AG980">
        <f t="shared" si="125"/>
        <v>0</v>
      </c>
      <c r="AH980">
        <f t="shared" si="125"/>
        <v>0</v>
      </c>
      <c r="AI980">
        <f t="shared" si="125"/>
        <v>1</v>
      </c>
      <c r="AJ980">
        <v>7.8792</v>
      </c>
      <c r="AK980">
        <v>1</v>
      </c>
      <c r="AL980">
        <v>1</v>
      </c>
      <c r="AM980" s="3">
        <v>27</v>
      </c>
    </row>
    <row r="981" spans="1:39" x14ac:dyDescent="0.3">
      <c r="A981">
        <v>979</v>
      </c>
      <c r="B981" t="s">
        <v>1247</v>
      </c>
      <c r="C981">
        <v>3</v>
      </c>
      <c r="D981" t="s">
        <v>1356</v>
      </c>
      <c r="E981" t="s">
        <v>26</v>
      </c>
      <c r="F981">
        <v>18</v>
      </c>
      <c r="G981">
        <v>0</v>
      </c>
      <c r="H981">
        <v>0</v>
      </c>
      <c r="I981" t="s">
        <v>1357</v>
      </c>
      <c r="J981">
        <v>8.0500000000000007</v>
      </c>
      <c r="L981" t="s">
        <v>23</v>
      </c>
      <c r="M981" t="s">
        <v>23</v>
      </c>
      <c r="N981" t="str">
        <f t="shared" si="126"/>
        <v>M</v>
      </c>
      <c r="O981">
        <f xml:space="preserve"> IF(J981="",MEDIAN(J:J),J981)</f>
        <v>8.0500000000000007</v>
      </c>
      <c r="P981">
        <f t="shared" si="127"/>
        <v>1</v>
      </c>
      <c r="Q981">
        <f t="shared" si="128"/>
        <v>1</v>
      </c>
      <c r="R981" t="s">
        <v>33</v>
      </c>
      <c r="S981" t="str">
        <f xml:space="preserve"> VLOOKUP(R981,[1]train_next!$D$3:$E$20,2,FALSE)</f>
        <v>Miss</v>
      </c>
      <c r="T981" s="3">
        <f xml:space="preserve"> IF(F981="",AVERAGEIF(S:S,S981,F:F),F981)</f>
        <v>18</v>
      </c>
      <c r="V981">
        <f t="shared" si="129"/>
        <v>1</v>
      </c>
      <c r="W981">
        <f t="shared" si="130"/>
        <v>0</v>
      </c>
      <c r="X981">
        <f xml:space="preserve"> IF(N981=X$2,1,0)</f>
        <v>1</v>
      </c>
      <c r="Y981">
        <f xml:space="preserve"> IF(N981=Y$2,1,0)</f>
        <v>0</v>
      </c>
      <c r="Z981">
        <f t="shared" si="132"/>
        <v>0</v>
      </c>
      <c r="AA981">
        <f t="shared" si="132"/>
        <v>0</v>
      </c>
      <c r="AB981">
        <f t="shared" si="132"/>
        <v>0</v>
      </c>
      <c r="AC981">
        <f t="shared" si="131"/>
        <v>0</v>
      </c>
      <c r="AD981">
        <f t="shared" si="131"/>
        <v>0</v>
      </c>
      <c r="AE981">
        <f t="shared" si="131"/>
        <v>0</v>
      </c>
      <c r="AF981">
        <f t="shared" si="125"/>
        <v>0</v>
      </c>
      <c r="AG981">
        <f t="shared" si="125"/>
        <v>0</v>
      </c>
      <c r="AH981">
        <f t="shared" si="125"/>
        <v>0</v>
      </c>
      <c r="AI981">
        <f t="shared" si="125"/>
        <v>1</v>
      </c>
      <c r="AJ981">
        <v>8.0500000000000007</v>
      </c>
      <c r="AK981">
        <v>1</v>
      </c>
      <c r="AL981">
        <v>1</v>
      </c>
      <c r="AM981" s="3">
        <v>18</v>
      </c>
    </row>
    <row r="982" spans="1:39" x14ac:dyDescent="0.3">
      <c r="A982">
        <v>980</v>
      </c>
      <c r="B982" t="s">
        <v>1247</v>
      </c>
      <c r="C982">
        <v>3</v>
      </c>
      <c r="D982" t="s">
        <v>1358</v>
      </c>
      <c r="E982" t="s">
        <v>26</v>
      </c>
      <c r="G982">
        <v>0</v>
      </c>
      <c r="H982">
        <v>0</v>
      </c>
      <c r="I982">
        <v>364856</v>
      </c>
      <c r="J982">
        <v>7.75</v>
      </c>
      <c r="L982" t="s">
        <v>38</v>
      </c>
      <c r="M982" t="s">
        <v>38</v>
      </c>
      <c r="N982" t="str">
        <f t="shared" si="126"/>
        <v>M</v>
      </c>
      <c r="O982">
        <f xml:space="preserve"> IF(J982="",MEDIAN(J:J),J982)</f>
        <v>7.75</v>
      </c>
      <c r="P982">
        <f t="shared" si="127"/>
        <v>1</v>
      </c>
      <c r="Q982">
        <f t="shared" si="128"/>
        <v>1</v>
      </c>
      <c r="R982" t="s">
        <v>658</v>
      </c>
      <c r="S982" t="str">
        <f xml:space="preserve"> VLOOKUP(R982,[1]train_next!$D$3:$E$20,2,FALSE)</f>
        <v>Miss</v>
      </c>
      <c r="T982" s="3">
        <f xml:space="preserve"> IF(F982="",AVERAGEIF(S:S,S982,F:F),F982)</f>
        <v>21.8243661971831</v>
      </c>
      <c r="V982">
        <f t="shared" si="129"/>
        <v>0</v>
      </c>
      <c r="W982">
        <f t="shared" si="130"/>
        <v>0</v>
      </c>
      <c r="X982">
        <f xml:space="preserve"> IF(N982=X$2,1,0)</f>
        <v>1</v>
      </c>
      <c r="Y982">
        <f xml:space="preserve"> IF(N982=Y$2,1,0)</f>
        <v>0</v>
      </c>
      <c r="Z982">
        <f t="shared" si="132"/>
        <v>0</v>
      </c>
      <c r="AA982">
        <f t="shared" si="132"/>
        <v>0</v>
      </c>
      <c r="AB982">
        <f t="shared" si="132"/>
        <v>0</v>
      </c>
      <c r="AC982">
        <f t="shared" si="131"/>
        <v>0</v>
      </c>
      <c r="AD982">
        <f t="shared" si="131"/>
        <v>0</v>
      </c>
      <c r="AE982">
        <f t="shared" si="131"/>
        <v>0</v>
      </c>
      <c r="AF982">
        <f t="shared" si="125"/>
        <v>0</v>
      </c>
      <c r="AG982">
        <f t="shared" si="125"/>
        <v>0</v>
      </c>
      <c r="AH982">
        <f t="shared" si="125"/>
        <v>0</v>
      </c>
      <c r="AI982">
        <f t="shared" si="125"/>
        <v>1</v>
      </c>
      <c r="AJ982">
        <v>7.75</v>
      </c>
      <c r="AK982">
        <v>1</v>
      </c>
      <c r="AL982">
        <v>1</v>
      </c>
      <c r="AM982" s="3">
        <v>21.8243661971831</v>
      </c>
    </row>
    <row r="983" spans="1:39" x14ac:dyDescent="0.3">
      <c r="A983">
        <v>981</v>
      </c>
      <c r="B983" t="s">
        <v>1247</v>
      </c>
      <c r="C983">
        <v>2</v>
      </c>
      <c r="D983" t="s">
        <v>1359</v>
      </c>
      <c r="E983" t="s">
        <v>21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23</v>
      </c>
      <c r="M983" t="s">
        <v>23</v>
      </c>
      <c r="N983" t="str">
        <f t="shared" si="126"/>
        <v>M</v>
      </c>
      <c r="O983">
        <f xml:space="preserve"> IF(J983="",MEDIAN(J:J),J983)</f>
        <v>23</v>
      </c>
      <c r="P983">
        <f t="shared" si="127"/>
        <v>3</v>
      </c>
      <c r="Q983">
        <f t="shared" si="128"/>
        <v>0</v>
      </c>
      <c r="R983" t="s">
        <v>42</v>
      </c>
      <c r="S983" t="str">
        <f xml:space="preserve"> VLOOKUP(R983,[1]train_next!$D$3:$E$20,2,FALSE)</f>
        <v>Master</v>
      </c>
      <c r="T983" s="3">
        <f xml:space="preserve"> IF(F983="",AVERAGEIF(S:S,S983,F:F),F983)</f>
        <v>2</v>
      </c>
      <c r="V983">
        <f t="shared" si="129"/>
        <v>1</v>
      </c>
      <c r="W983">
        <f t="shared" si="130"/>
        <v>0</v>
      </c>
      <c r="X983">
        <f xml:space="preserve"> IF(N983=X$2,1,0)</f>
        <v>1</v>
      </c>
      <c r="Y983">
        <f xml:space="preserve"> IF(N983=Y$2,1,0)</f>
        <v>0</v>
      </c>
      <c r="Z983">
        <f t="shared" si="132"/>
        <v>0</v>
      </c>
      <c r="AA983">
        <f t="shared" si="132"/>
        <v>0</v>
      </c>
      <c r="AB983">
        <f t="shared" si="132"/>
        <v>0</v>
      </c>
      <c r="AC983">
        <f t="shared" si="131"/>
        <v>0</v>
      </c>
      <c r="AD983">
        <f t="shared" si="131"/>
        <v>0</v>
      </c>
      <c r="AE983">
        <f t="shared" si="131"/>
        <v>0</v>
      </c>
      <c r="AF983">
        <f t="shared" si="125"/>
        <v>0</v>
      </c>
      <c r="AG983">
        <f t="shared" si="125"/>
        <v>0</v>
      </c>
      <c r="AH983">
        <f t="shared" si="125"/>
        <v>1</v>
      </c>
      <c r="AI983">
        <f t="shared" si="125"/>
        <v>0</v>
      </c>
      <c r="AJ983">
        <v>23</v>
      </c>
      <c r="AK983">
        <v>3</v>
      </c>
      <c r="AL983">
        <v>0</v>
      </c>
      <c r="AM983" s="3">
        <v>2</v>
      </c>
    </row>
    <row r="984" spans="1:39" x14ac:dyDescent="0.3">
      <c r="A984">
        <v>982</v>
      </c>
      <c r="B984" t="s">
        <v>1247</v>
      </c>
      <c r="C984">
        <v>3</v>
      </c>
      <c r="D984" t="s">
        <v>1360</v>
      </c>
      <c r="E984" t="s">
        <v>26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23</v>
      </c>
      <c r="M984" t="s">
        <v>23</v>
      </c>
      <c r="N984" t="str">
        <f t="shared" si="126"/>
        <v>M</v>
      </c>
      <c r="O984">
        <f xml:space="preserve"> IF(J984="",MEDIAN(J:J),J984)</f>
        <v>13.9</v>
      </c>
      <c r="P984">
        <f t="shared" si="127"/>
        <v>2</v>
      </c>
      <c r="Q984">
        <f t="shared" si="128"/>
        <v>1</v>
      </c>
      <c r="R984" t="s">
        <v>30</v>
      </c>
      <c r="S984" t="str">
        <f xml:space="preserve"> VLOOKUP(R984,[1]train_next!$D$3:$E$20,2,FALSE)</f>
        <v>Mrs</v>
      </c>
      <c r="T984" s="3">
        <f xml:space="preserve"> IF(F984="",AVERAGEIF(S:S,S984,F:F),F984)</f>
        <v>22</v>
      </c>
      <c r="V984">
        <f t="shared" si="129"/>
        <v>1</v>
      </c>
      <c r="W984">
        <f t="shared" si="130"/>
        <v>0</v>
      </c>
      <c r="X984">
        <f xml:space="preserve"> IF(N984=X$2,1,0)</f>
        <v>1</v>
      </c>
      <c r="Y984">
        <f xml:space="preserve"> IF(N984=Y$2,1,0)</f>
        <v>0</v>
      </c>
      <c r="Z984">
        <f t="shared" si="132"/>
        <v>0</v>
      </c>
      <c r="AA984">
        <f t="shared" si="132"/>
        <v>0</v>
      </c>
      <c r="AB984">
        <f t="shared" si="132"/>
        <v>0</v>
      </c>
      <c r="AC984">
        <f t="shared" si="131"/>
        <v>0</v>
      </c>
      <c r="AD984">
        <f t="shared" si="131"/>
        <v>0</v>
      </c>
      <c r="AE984">
        <f t="shared" si="131"/>
        <v>0</v>
      </c>
      <c r="AF984">
        <f t="shared" si="125"/>
        <v>0</v>
      </c>
      <c r="AG984">
        <f t="shared" si="125"/>
        <v>1</v>
      </c>
      <c r="AH984">
        <f t="shared" si="125"/>
        <v>0</v>
      </c>
      <c r="AI984">
        <f t="shared" si="125"/>
        <v>0</v>
      </c>
      <c r="AJ984">
        <v>13.9</v>
      </c>
      <c r="AK984">
        <v>2</v>
      </c>
      <c r="AL984">
        <v>1</v>
      </c>
      <c r="AM984" s="3">
        <v>22</v>
      </c>
    </row>
    <row r="985" spans="1:39" x14ac:dyDescent="0.3">
      <c r="A985">
        <v>983</v>
      </c>
      <c r="B985" t="s">
        <v>1247</v>
      </c>
      <c r="C985">
        <v>3</v>
      </c>
      <c r="D985" t="s">
        <v>1361</v>
      </c>
      <c r="E985" t="s">
        <v>21</v>
      </c>
      <c r="G985">
        <v>0</v>
      </c>
      <c r="H985">
        <v>0</v>
      </c>
      <c r="I985">
        <v>345498</v>
      </c>
      <c r="J985">
        <v>7.7750000000000004</v>
      </c>
      <c r="L985" t="s">
        <v>23</v>
      </c>
      <c r="M985" t="s">
        <v>23</v>
      </c>
      <c r="N985" t="str">
        <f t="shared" si="126"/>
        <v>M</v>
      </c>
      <c r="O985">
        <f xml:space="preserve"> IF(J985="",MEDIAN(J:J),J985)</f>
        <v>7.7750000000000004</v>
      </c>
      <c r="P985">
        <f t="shared" si="127"/>
        <v>1</v>
      </c>
      <c r="Q985">
        <f t="shared" si="128"/>
        <v>0</v>
      </c>
      <c r="R985" t="s">
        <v>24</v>
      </c>
      <c r="S985" t="str">
        <f xml:space="preserve"> VLOOKUP(R985,[1]train_next!$D$3:$E$20,2,FALSE)</f>
        <v>Mr</v>
      </c>
      <c r="T985" s="3">
        <f xml:space="preserve"> IF(F985="",AVERAGEIF(S:S,S985,F:F),F985)</f>
        <v>32.252151462994838</v>
      </c>
      <c r="V985">
        <f t="shared" si="129"/>
        <v>1</v>
      </c>
      <c r="W985">
        <f t="shared" si="130"/>
        <v>0</v>
      </c>
      <c r="X985">
        <f xml:space="preserve"> IF(N985=X$2,1,0)</f>
        <v>1</v>
      </c>
      <c r="Y985">
        <f xml:space="preserve"> IF(N985=Y$2,1,0)</f>
        <v>0</v>
      </c>
      <c r="Z985">
        <f t="shared" si="132"/>
        <v>0</v>
      </c>
      <c r="AA985">
        <f t="shared" si="132"/>
        <v>0</v>
      </c>
      <c r="AB985">
        <f t="shared" si="132"/>
        <v>0</v>
      </c>
      <c r="AC985">
        <f t="shared" si="131"/>
        <v>0</v>
      </c>
      <c r="AD985">
        <f t="shared" si="131"/>
        <v>0</v>
      </c>
      <c r="AE985">
        <f t="shared" si="131"/>
        <v>0</v>
      </c>
      <c r="AF985">
        <f t="shared" ref="AF985:AI1035" si="133" xml:space="preserve"> IF($S985 = AF$2,1,0)</f>
        <v>1</v>
      </c>
      <c r="AG985">
        <f t="shared" si="133"/>
        <v>0</v>
      </c>
      <c r="AH985">
        <f t="shared" si="133"/>
        <v>0</v>
      </c>
      <c r="AI985">
        <f t="shared" si="133"/>
        <v>0</v>
      </c>
      <c r="AJ985">
        <v>7.7750000000000004</v>
      </c>
      <c r="AK985">
        <v>1</v>
      </c>
      <c r="AL985">
        <v>0</v>
      </c>
      <c r="AM985" s="3">
        <v>32.252151462994838</v>
      </c>
    </row>
    <row r="986" spans="1:39" x14ac:dyDescent="0.3">
      <c r="A986">
        <v>984</v>
      </c>
      <c r="B986" t="s">
        <v>1247</v>
      </c>
      <c r="C986">
        <v>1</v>
      </c>
      <c r="D986" t="s">
        <v>1362</v>
      </c>
      <c r="E986" t="s">
        <v>26</v>
      </c>
      <c r="F986">
        <v>27</v>
      </c>
      <c r="G986">
        <v>1</v>
      </c>
      <c r="H986">
        <v>2</v>
      </c>
      <c r="I986" t="s">
        <v>968</v>
      </c>
      <c r="J986">
        <v>52</v>
      </c>
      <c r="K986" t="s">
        <v>969</v>
      </c>
      <c r="L986" t="s">
        <v>23</v>
      </c>
      <c r="M986" t="s">
        <v>23</v>
      </c>
      <c r="N986" t="str">
        <f t="shared" si="126"/>
        <v>B</v>
      </c>
      <c r="O986">
        <f xml:space="preserve"> IF(J986="",MEDIAN(J:J),J986)</f>
        <v>52</v>
      </c>
      <c r="P986">
        <f t="shared" si="127"/>
        <v>4</v>
      </c>
      <c r="Q986">
        <f t="shared" si="128"/>
        <v>1</v>
      </c>
      <c r="R986" t="s">
        <v>30</v>
      </c>
      <c r="S986" t="str">
        <f xml:space="preserve"> VLOOKUP(R986,[1]train_next!$D$3:$E$20,2,FALSE)</f>
        <v>Mrs</v>
      </c>
      <c r="T986" s="3">
        <f xml:space="preserve"> IF(F986="",AVERAGEIF(S:S,S986,F:F),F986)</f>
        <v>27</v>
      </c>
      <c r="V986">
        <f t="shared" si="129"/>
        <v>1</v>
      </c>
      <c r="W986">
        <f t="shared" si="130"/>
        <v>0</v>
      </c>
      <c r="X986">
        <f xml:space="preserve"> IF(N986=X$2,1,0)</f>
        <v>0</v>
      </c>
      <c r="Y986">
        <f xml:space="preserve"> IF(N986=Y$2,1,0)</f>
        <v>0</v>
      </c>
      <c r="Z986">
        <f t="shared" si="132"/>
        <v>0</v>
      </c>
      <c r="AA986">
        <f t="shared" si="132"/>
        <v>0</v>
      </c>
      <c r="AB986">
        <f t="shared" si="132"/>
        <v>0</v>
      </c>
      <c r="AC986">
        <f t="shared" si="131"/>
        <v>0</v>
      </c>
      <c r="AD986">
        <f t="shared" si="131"/>
        <v>1</v>
      </c>
      <c r="AE986">
        <f t="shared" si="131"/>
        <v>0</v>
      </c>
      <c r="AF986">
        <f t="shared" si="133"/>
        <v>0</v>
      </c>
      <c r="AG986">
        <f t="shared" si="133"/>
        <v>1</v>
      </c>
      <c r="AH986">
        <f t="shared" si="133"/>
        <v>0</v>
      </c>
      <c r="AI986">
        <f t="shared" si="133"/>
        <v>0</v>
      </c>
      <c r="AJ986">
        <v>52</v>
      </c>
      <c r="AK986">
        <v>4</v>
      </c>
      <c r="AL986">
        <v>1</v>
      </c>
      <c r="AM986" s="3">
        <v>27</v>
      </c>
    </row>
    <row r="987" spans="1:39" x14ac:dyDescent="0.3">
      <c r="A987">
        <v>985</v>
      </c>
      <c r="B987" t="s">
        <v>1247</v>
      </c>
      <c r="C987">
        <v>3</v>
      </c>
      <c r="D987" t="s">
        <v>1363</v>
      </c>
      <c r="E987" t="s">
        <v>21</v>
      </c>
      <c r="G987">
        <v>0</v>
      </c>
      <c r="H987">
        <v>0</v>
      </c>
      <c r="I987">
        <v>376563</v>
      </c>
      <c r="J987">
        <v>8.0500000000000007</v>
      </c>
      <c r="L987" t="s">
        <v>23</v>
      </c>
      <c r="M987" t="s">
        <v>23</v>
      </c>
      <c r="N987" t="str">
        <f t="shared" si="126"/>
        <v>M</v>
      </c>
      <c r="O987">
        <f xml:space="preserve"> IF(J987="",MEDIAN(J:J),J987)</f>
        <v>8.0500000000000007</v>
      </c>
      <c r="P987">
        <f t="shared" si="127"/>
        <v>1</v>
      </c>
      <c r="Q987">
        <f t="shared" si="128"/>
        <v>0</v>
      </c>
      <c r="R987" t="s">
        <v>24</v>
      </c>
      <c r="S987" t="str">
        <f xml:space="preserve"> VLOOKUP(R987,[1]train_next!$D$3:$E$20,2,FALSE)</f>
        <v>Mr</v>
      </c>
      <c r="T987" s="3">
        <f xml:space="preserve"> IF(F987="",AVERAGEIF(S:S,S987,F:F),F987)</f>
        <v>32.252151462994838</v>
      </c>
      <c r="V987">
        <f t="shared" si="129"/>
        <v>1</v>
      </c>
      <c r="W987">
        <f t="shared" si="130"/>
        <v>0</v>
      </c>
      <c r="X987">
        <f xml:space="preserve"> IF(N987=X$2,1,0)</f>
        <v>1</v>
      </c>
      <c r="Y987">
        <f xml:space="preserve"> IF(N987=Y$2,1,0)</f>
        <v>0</v>
      </c>
      <c r="Z987">
        <f t="shared" si="132"/>
        <v>0</v>
      </c>
      <c r="AA987">
        <f t="shared" si="132"/>
        <v>0</v>
      </c>
      <c r="AB987">
        <f t="shared" si="132"/>
        <v>0</v>
      </c>
      <c r="AC987">
        <f t="shared" si="131"/>
        <v>0</v>
      </c>
      <c r="AD987">
        <f t="shared" si="131"/>
        <v>0</v>
      </c>
      <c r="AE987">
        <f t="shared" si="131"/>
        <v>0</v>
      </c>
      <c r="AF987">
        <f t="shared" si="133"/>
        <v>1</v>
      </c>
      <c r="AG987">
        <f t="shared" si="133"/>
        <v>0</v>
      </c>
      <c r="AH987">
        <f t="shared" si="133"/>
        <v>0</v>
      </c>
      <c r="AI987">
        <f t="shared" si="133"/>
        <v>0</v>
      </c>
      <c r="AJ987">
        <v>8.0500000000000007</v>
      </c>
      <c r="AK987">
        <v>1</v>
      </c>
      <c r="AL987">
        <v>0</v>
      </c>
      <c r="AM987" s="3">
        <v>32.252151462994838</v>
      </c>
    </row>
    <row r="988" spans="1:39" x14ac:dyDescent="0.3">
      <c r="A988">
        <v>986</v>
      </c>
      <c r="B988" t="s">
        <v>1247</v>
      </c>
      <c r="C988">
        <v>1</v>
      </c>
      <c r="D988" t="s">
        <v>1364</v>
      </c>
      <c r="E988" t="s">
        <v>21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29</v>
      </c>
      <c r="M988" t="s">
        <v>29</v>
      </c>
      <c r="N988" t="str">
        <f t="shared" si="126"/>
        <v>M</v>
      </c>
      <c r="O988">
        <f xml:space="preserve"> IF(J988="",MEDIAN(J:J),J988)</f>
        <v>26</v>
      </c>
      <c r="P988">
        <f t="shared" si="127"/>
        <v>1</v>
      </c>
      <c r="Q988">
        <f t="shared" si="128"/>
        <v>0</v>
      </c>
      <c r="R988" t="s">
        <v>24</v>
      </c>
      <c r="S988" t="str">
        <f xml:space="preserve"> VLOOKUP(R988,[1]train_next!$D$3:$E$20,2,FALSE)</f>
        <v>Mr</v>
      </c>
      <c r="T988" s="3">
        <f xml:space="preserve"> IF(F988="",AVERAGEIF(S:S,S988,F:F),F988)</f>
        <v>25</v>
      </c>
      <c r="V988">
        <f t="shared" si="129"/>
        <v>0</v>
      </c>
      <c r="W988">
        <f t="shared" si="130"/>
        <v>1</v>
      </c>
      <c r="X988">
        <f xml:space="preserve"> IF(N988=X$2,1,0)</f>
        <v>1</v>
      </c>
      <c r="Y988">
        <f xml:space="preserve"> IF(N988=Y$2,1,0)</f>
        <v>0</v>
      </c>
      <c r="Z988">
        <f t="shared" si="132"/>
        <v>0</v>
      </c>
      <c r="AA988">
        <f t="shared" si="132"/>
        <v>0</v>
      </c>
      <c r="AB988">
        <f t="shared" si="132"/>
        <v>0</v>
      </c>
      <c r="AC988">
        <f t="shared" si="131"/>
        <v>0</v>
      </c>
      <c r="AD988">
        <f t="shared" si="131"/>
        <v>0</v>
      </c>
      <c r="AE988">
        <f t="shared" si="131"/>
        <v>0</v>
      </c>
      <c r="AF988">
        <f t="shared" si="133"/>
        <v>1</v>
      </c>
      <c r="AG988">
        <f t="shared" si="133"/>
        <v>0</v>
      </c>
      <c r="AH988">
        <f t="shared" si="133"/>
        <v>0</v>
      </c>
      <c r="AI988">
        <f t="shared" si="133"/>
        <v>0</v>
      </c>
      <c r="AJ988">
        <v>26</v>
      </c>
      <c r="AK988">
        <v>1</v>
      </c>
      <c r="AL988">
        <v>0</v>
      </c>
      <c r="AM988" s="3">
        <v>25</v>
      </c>
    </row>
    <row r="989" spans="1:39" x14ac:dyDescent="0.3">
      <c r="A989">
        <v>987</v>
      </c>
      <c r="B989" t="s">
        <v>1247</v>
      </c>
      <c r="C989">
        <v>3</v>
      </c>
      <c r="D989" t="s">
        <v>1365</v>
      </c>
      <c r="E989" t="s">
        <v>21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23</v>
      </c>
      <c r="M989" t="s">
        <v>23</v>
      </c>
      <c r="N989" t="str">
        <f t="shared" si="126"/>
        <v>M</v>
      </c>
      <c r="O989">
        <f xml:space="preserve"> IF(J989="",MEDIAN(J:J),J989)</f>
        <v>7.7957999999999998</v>
      </c>
      <c r="P989">
        <f t="shared" si="127"/>
        <v>1</v>
      </c>
      <c r="Q989">
        <f t="shared" si="128"/>
        <v>0</v>
      </c>
      <c r="R989" t="s">
        <v>24</v>
      </c>
      <c r="S989" t="str">
        <f xml:space="preserve"> VLOOKUP(R989,[1]train_next!$D$3:$E$20,2,FALSE)</f>
        <v>Mr</v>
      </c>
      <c r="T989" s="3">
        <f xml:space="preserve"> IF(F989="",AVERAGEIF(S:S,S989,F:F),F989)</f>
        <v>25</v>
      </c>
      <c r="V989">
        <f t="shared" si="129"/>
        <v>1</v>
      </c>
      <c r="W989">
        <f t="shared" si="130"/>
        <v>0</v>
      </c>
      <c r="X989">
        <f xml:space="preserve"> IF(N989=X$2,1,0)</f>
        <v>1</v>
      </c>
      <c r="Y989">
        <f xml:space="preserve"> IF(N989=Y$2,1,0)</f>
        <v>0</v>
      </c>
      <c r="Z989">
        <f t="shared" si="132"/>
        <v>0</v>
      </c>
      <c r="AA989">
        <f t="shared" si="132"/>
        <v>0</v>
      </c>
      <c r="AB989">
        <f t="shared" si="132"/>
        <v>0</v>
      </c>
      <c r="AC989">
        <f t="shared" si="131"/>
        <v>0</v>
      </c>
      <c r="AD989">
        <f t="shared" si="131"/>
        <v>0</v>
      </c>
      <c r="AE989">
        <f t="shared" si="131"/>
        <v>0</v>
      </c>
      <c r="AF989">
        <f t="shared" si="133"/>
        <v>1</v>
      </c>
      <c r="AG989">
        <f t="shared" si="133"/>
        <v>0</v>
      </c>
      <c r="AH989">
        <f t="shared" si="133"/>
        <v>0</v>
      </c>
      <c r="AI989">
        <f t="shared" si="133"/>
        <v>0</v>
      </c>
      <c r="AJ989">
        <v>7.7957999999999998</v>
      </c>
      <c r="AK989">
        <v>1</v>
      </c>
      <c r="AL989">
        <v>0</v>
      </c>
      <c r="AM989" s="3">
        <v>25</v>
      </c>
    </row>
    <row r="990" spans="1:39" x14ac:dyDescent="0.3">
      <c r="A990">
        <v>988</v>
      </c>
      <c r="B990" t="s">
        <v>1247</v>
      </c>
      <c r="C990">
        <v>1</v>
      </c>
      <c r="D990" t="s">
        <v>1366</v>
      </c>
      <c r="E990" t="s">
        <v>26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1057</v>
      </c>
      <c r="L990" t="s">
        <v>23</v>
      </c>
      <c r="M990" t="s">
        <v>23</v>
      </c>
      <c r="N990" t="str">
        <f t="shared" si="126"/>
        <v>C</v>
      </c>
      <c r="O990">
        <f xml:space="preserve"> IF(J990="",MEDIAN(J:J),J990)</f>
        <v>78.849999999999994</v>
      </c>
      <c r="P990">
        <f t="shared" si="127"/>
        <v>2</v>
      </c>
      <c r="Q990">
        <f t="shared" si="128"/>
        <v>1</v>
      </c>
      <c r="R990" t="s">
        <v>30</v>
      </c>
      <c r="S990" t="str">
        <f xml:space="preserve"> VLOOKUP(R990,[1]train_next!$D$3:$E$20,2,FALSE)</f>
        <v>Mrs</v>
      </c>
      <c r="T990" s="3">
        <f xml:space="preserve"> IF(F990="",AVERAGEIF(S:S,S990,F:F),F990)</f>
        <v>76</v>
      </c>
      <c r="V990">
        <f t="shared" si="129"/>
        <v>1</v>
      </c>
      <c r="W990">
        <f t="shared" si="130"/>
        <v>0</v>
      </c>
      <c r="X990">
        <f xml:space="preserve"> IF(N990=X$2,1,0)</f>
        <v>0</v>
      </c>
      <c r="Y990">
        <f xml:space="preserve"> IF(N990=Y$2,1,0)</f>
        <v>1</v>
      </c>
      <c r="Z990">
        <f t="shared" si="132"/>
        <v>0</v>
      </c>
      <c r="AA990">
        <f t="shared" si="132"/>
        <v>0</v>
      </c>
      <c r="AB990">
        <f t="shared" si="132"/>
        <v>0</v>
      </c>
      <c r="AC990">
        <f t="shared" si="131"/>
        <v>0</v>
      </c>
      <c r="AD990">
        <f t="shared" si="131"/>
        <v>0</v>
      </c>
      <c r="AE990">
        <f t="shared" si="131"/>
        <v>0</v>
      </c>
      <c r="AF990">
        <f t="shared" si="133"/>
        <v>0</v>
      </c>
      <c r="AG990">
        <f t="shared" si="133"/>
        <v>1</v>
      </c>
      <c r="AH990">
        <f t="shared" si="133"/>
        <v>0</v>
      </c>
      <c r="AI990">
        <f t="shared" si="133"/>
        <v>0</v>
      </c>
      <c r="AJ990">
        <v>78.849999999999994</v>
      </c>
      <c r="AK990">
        <v>2</v>
      </c>
      <c r="AL990">
        <v>1</v>
      </c>
      <c r="AM990" s="3">
        <v>76</v>
      </c>
    </row>
    <row r="991" spans="1:39" x14ac:dyDescent="0.3">
      <c r="A991">
        <v>989</v>
      </c>
      <c r="B991" t="s">
        <v>1247</v>
      </c>
      <c r="C991">
        <v>3</v>
      </c>
      <c r="D991" t="s">
        <v>1367</v>
      </c>
      <c r="E991" t="s">
        <v>21</v>
      </c>
      <c r="F991">
        <v>29</v>
      </c>
      <c r="G991">
        <v>0</v>
      </c>
      <c r="H991">
        <v>0</v>
      </c>
      <c r="I991" t="s">
        <v>1368</v>
      </c>
      <c r="J991">
        <v>7.9249999999999998</v>
      </c>
      <c r="L991" t="s">
        <v>23</v>
      </c>
      <c r="M991" t="s">
        <v>23</v>
      </c>
      <c r="N991" t="str">
        <f t="shared" si="126"/>
        <v>M</v>
      </c>
      <c r="O991">
        <f xml:space="preserve"> IF(J991="",MEDIAN(J:J),J991)</f>
        <v>7.9249999999999998</v>
      </c>
      <c r="P991">
        <f t="shared" si="127"/>
        <v>1</v>
      </c>
      <c r="Q991">
        <f t="shared" si="128"/>
        <v>0</v>
      </c>
      <c r="R991" t="s">
        <v>24</v>
      </c>
      <c r="S991" t="str">
        <f xml:space="preserve"> VLOOKUP(R991,[1]train_next!$D$3:$E$20,2,FALSE)</f>
        <v>Mr</v>
      </c>
      <c r="T991" s="3">
        <f xml:space="preserve"> IF(F991="",AVERAGEIF(S:S,S991,F:F),F991)</f>
        <v>29</v>
      </c>
      <c r="V991">
        <f t="shared" si="129"/>
        <v>1</v>
      </c>
      <c r="W991">
        <f t="shared" si="130"/>
        <v>0</v>
      </c>
      <c r="X991">
        <f xml:space="preserve"> IF(N991=X$2,1,0)</f>
        <v>1</v>
      </c>
      <c r="Y991">
        <f xml:space="preserve"> IF(N991=Y$2,1,0)</f>
        <v>0</v>
      </c>
      <c r="Z991">
        <f t="shared" si="132"/>
        <v>0</v>
      </c>
      <c r="AA991">
        <f t="shared" si="132"/>
        <v>0</v>
      </c>
      <c r="AB991">
        <f t="shared" si="132"/>
        <v>0</v>
      </c>
      <c r="AC991">
        <f t="shared" si="131"/>
        <v>0</v>
      </c>
      <c r="AD991">
        <f t="shared" si="131"/>
        <v>0</v>
      </c>
      <c r="AE991">
        <f t="shared" si="131"/>
        <v>0</v>
      </c>
      <c r="AF991">
        <f t="shared" si="133"/>
        <v>1</v>
      </c>
      <c r="AG991">
        <f t="shared" si="133"/>
        <v>0</v>
      </c>
      <c r="AH991">
        <f t="shared" si="133"/>
        <v>0</v>
      </c>
      <c r="AI991">
        <f t="shared" si="133"/>
        <v>0</v>
      </c>
      <c r="AJ991">
        <v>7.9249999999999998</v>
      </c>
      <c r="AK991">
        <v>1</v>
      </c>
      <c r="AL991">
        <v>0</v>
      </c>
      <c r="AM991" s="3">
        <v>29</v>
      </c>
    </row>
    <row r="992" spans="1:39" x14ac:dyDescent="0.3">
      <c r="A992">
        <v>990</v>
      </c>
      <c r="B992" t="s">
        <v>1247</v>
      </c>
      <c r="C992">
        <v>3</v>
      </c>
      <c r="D992" t="s">
        <v>1369</v>
      </c>
      <c r="E992" t="s">
        <v>26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23</v>
      </c>
      <c r="M992" t="s">
        <v>23</v>
      </c>
      <c r="N992" t="str">
        <f t="shared" si="126"/>
        <v>M</v>
      </c>
      <c r="O992">
        <f xml:space="preserve"> IF(J992="",MEDIAN(J:J),J992)</f>
        <v>7.8541999999999996</v>
      </c>
      <c r="P992">
        <f t="shared" si="127"/>
        <v>1</v>
      </c>
      <c r="Q992">
        <f t="shared" si="128"/>
        <v>1</v>
      </c>
      <c r="R992" t="s">
        <v>33</v>
      </c>
      <c r="S992" t="str">
        <f xml:space="preserve"> VLOOKUP(R992,[1]train_next!$D$3:$E$20,2,FALSE)</f>
        <v>Miss</v>
      </c>
      <c r="T992" s="3">
        <f xml:space="preserve"> IF(F992="",AVERAGEIF(S:S,S992,F:F),F992)</f>
        <v>20</v>
      </c>
      <c r="V992">
        <f t="shared" si="129"/>
        <v>1</v>
      </c>
      <c r="W992">
        <f t="shared" si="130"/>
        <v>0</v>
      </c>
      <c r="X992">
        <f xml:space="preserve"> IF(N992=X$2,1,0)</f>
        <v>1</v>
      </c>
      <c r="Y992">
        <f xml:space="preserve"> IF(N992=Y$2,1,0)</f>
        <v>0</v>
      </c>
      <c r="Z992">
        <f t="shared" si="132"/>
        <v>0</v>
      </c>
      <c r="AA992">
        <f t="shared" si="132"/>
        <v>0</v>
      </c>
      <c r="AB992">
        <f t="shared" si="132"/>
        <v>0</v>
      </c>
      <c r="AC992">
        <f t="shared" si="131"/>
        <v>0</v>
      </c>
      <c r="AD992">
        <f t="shared" si="131"/>
        <v>0</v>
      </c>
      <c r="AE992">
        <f t="shared" si="131"/>
        <v>0</v>
      </c>
      <c r="AF992">
        <f t="shared" si="133"/>
        <v>0</v>
      </c>
      <c r="AG992">
        <f t="shared" si="133"/>
        <v>0</v>
      </c>
      <c r="AH992">
        <f t="shared" si="133"/>
        <v>0</v>
      </c>
      <c r="AI992">
        <f t="shared" si="133"/>
        <v>1</v>
      </c>
      <c r="AJ992">
        <v>7.8541999999999996</v>
      </c>
      <c r="AK992">
        <v>1</v>
      </c>
      <c r="AL992">
        <v>1</v>
      </c>
      <c r="AM992" s="3">
        <v>20</v>
      </c>
    </row>
    <row r="993" spans="1:39" x14ac:dyDescent="0.3">
      <c r="A993">
        <v>991</v>
      </c>
      <c r="B993" t="s">
        <v>1247</v>
      </c>
      <c r="C993">
        <v>3</v>
      </c>
      <c r="D993" t="s">
        <v>1370</v>
      </c>
      <c r="E993" t="s">
        <v>21</v>
      </c>
      <c r="F993">
        <v>33</v>
      </c>
      <c r="G993">
        <v>0</v>
      </c>
      <c r="H993">
        <v>0</v>
      </c>
      <c r="I993" t="s">
        <v>1371</v>
      </c>
      <c r="J993">
        <v>8.0500000000000007</v>
      </c>
      <c r="L993" t="s">
        <v>23</v>
      </c>
      <c r="M993" t="s">
        <v>23</v>
      </c>
      <c r="N993" t="str">
        <f t="shared" si="126"/>
        <v>M</v>
      </c>
      <c r="O993">
        <f xml:space="preserve"> IF(J993="",MEDIAN(J:J),J993)</f>
        <v>8.0500000000000007</v>
      </c>
      <c r="P993">
        <f t="shared" si="127"/>
        <v>1</v>
      </c>
      <c r="Q993">
        <f t="shared" si="128"/>
        <v>0</v>
      </c>
      <c r="R993" t="s">
        <v>24</v>
      </c>
      <c r="S993" t="str">
        <f xml:space="preserve"> VLOOKUP(R993,[1]train_next!$D$3:$E$20,2,FALSE)</f>
        <v>Mr</v>
      </c>
      <c r="T993" s="3">
        <f xml:space="preserve"> IF(F993="",AVERAGEIF(S:S,S993,F:F),F993)</f>
        <v>33</v>
      </c>
      <c r="V993">
        <f t="shared" si="129"/>
        <v>1</v>
      </c>
      <c r="W993">
        <f t="shared" si="130"/>
        <v>0</v>
      </c>
      <c r="X993">
        <f xml:space="preserve"> IF(N993=X$2,1,0)</f>
        <v>1</v>
      </c>
      <c r="Y993">
        <f xml:space="preserve"> IF(N993=Y$2,1,0)</f>
        <v>0</v>
      </c>
      <c r="Z993">
        <f t="shared" si="132"/>
        <v>0</v>
      </c>
      <c r="AA993">
        <f t="shared" si="132"/>
        <v>0</v>
      </c>
      <c r="AB993">
        <f t="shared" si="132"/>
        <v>0</v>
      </c>
      <c r="AC993">
        <f t="shared" si="131"/>
        <v>0</v>
      </c>
      <c r="AD993">
        <f t="shared" si="131"/>
        <v>0</v>
      </c>
      <c r="AE993">
        <f t="shared" si="131"/>
        <v>0</v>
      </c>
      <c r="AF993">
        <f t="shared" si="133"/>
        <v>1</v>
      </c>
      <c r="AG993">
        <f t="shared" si="133"/>
        <v>0</v>
      </c>
      <c r="AH993">
        <f t="shared" si="133"/>
        <v>0</v>
      </c>
      <c r="AI993">
        <f t="shared" si="133"/>
        <v>0</v>
      </c>
      <c r="AJ993">
        <v>8.0500000000000007</v>
      </c>
      <c r="AK993">
        <v>1</v>
      </c>
      <c r="AL993">
        <v>0</v>
      </c>
      <c r="AM993" s="3">
        <v>33</v>
      </c>
    </row>
    <row r="994" spans="1:39" x14ac:dyDescent="0.3">
      <c r="A994">
        <v>992</v>
      </c>
      <c r="B994" t="s">
        <v>1247</v>
      </c>
      <c r="C994">
        <v>1</v>
      </c>
      <c r="D994" t="s">
        <v>1372</v>
      </c>
      <c r="E994" t="s">
        <v>26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1373</v>
      </c>
      <c r="L994" t="s">
        <v>29</v>
      </c>
      <c r="M994" t="s">
        <v>29</v>
      </c>
      <c r="N994" t="str">
        <f t="shared" si="126"/>
        <v>C</v>
      </c>
      <c r="O994">
        <f xml:space="preserve"> IF(J994="",MEDIAN(J:J),J994)</f>
        <v>55.441699999999997</v>
      </c>
      <c r="P994">
        <f t="shared" si="127"/>
        <v>2</v>
      </c>
      <c r="Q994">
        <f t="shared" si="128"/>
        <v>1</v>
      </c>
      <c r="R994" t="s">
        <v>30</v>
      </c>
      <c r="S994" t="str">
        <f xml:space="preserve"> VLOOKUP(R994,[1]train_next!$D$3:$E$20,2,FALSE)</f>
        <v>Mrs</v>
      </c>
      <c r="T994" s="3">
        <f xml:space="preserve"> IF(F994="",AVERAGEIF(S:S,S994,F:F),F994)</f>
        <v>43</v>
      </c>
      <c r="V994">
        <f t="shared" si="129"/>
        <v>0</v>
      </c>
      <c r="W994">
        <f t="shared" si="130"/>
        <v>1</v>
      </c>
      <c r="X994">
        <f xml:space="preserve"> IF(N994=X$2,1,0)</f>
        <v>0</v>
      </c>
      <c r="Y994">
        <f xml:space="preserve"> IF(N994=Y$2,1,0)</f>
        <v>1</v>
      </c>
      <c r="Z994">
        <f t="shared" si="132"/>
        <v>0</v>
      </c>
      <c r="AA994">
        <f t="shared" si="132"/>
        <v>0</v>
      </c>
      <c r="AB994">
        <f t="shared" si="132"/>
        <v>0</v>
      </c>
      <c r="AC994">
        <f t="shared" si="131"/>
        <v>0</v>
      </c>
      <c r="AD994">
        <f t="shared" si="131"/>
        <v>0</v>
      </c>
      <c r="AE994">
        <f t="shared" si="131"/>
        <v>0</v>
      </c>
      <c r="AF994">
        <f t="shared" si="133"/>
        <v>0</v>
      </c>
      <c r="AG994">
        <f t="shared" si="133"/>
        <v>1</v>
      </c>
      <c r="AH994">
        <f t="shared" si="133"/>
        <v>0</v>
      </c>
      <c r="AI994">
        <f t="shared" si="133"/>
        <v>0</v>
      </c>
      <c r="AJ994">
        <v>55.441699999999997</v>
      </c>
      <c r="AK994">
        <v>2</v>
      </c>
      <c r="AL994">
        <v>1</v>
      </c>
      <c r="AM994" s="3">
        <v>43</v>
      </c>
    </row>
    <row r="995" spans="1:39" x14ac:dyDescent="0.3">
      <c r="A995">
        <v>993</v>
      </c>
      <c r="B995" t="s">
        <v>1247</v>
      </c>
      <c r="C995">
        <v>2</v>
      </c>
      <c r="D995" t="s">
        <v>1374</v>
      </c>
      <c r="E995" t="s">
        <v>21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23</v>
      </c>
      <c r="M995" t="s">
        <v>23</v>
      </c>
      <c r="N995" t="str">
        <f t="shared" si="126"/>
        <v>M</v>
      </c>
      <c r="O995">
        <f xml:space="preserve"> IF(J995="",MEDIAN(J:J),J995)</f>
        <v>26</v>
      </c>
      <c r="P995">
        <f t="shared" si="127"/>
        <v>2</v>
      </c>
      <c r="Q995">
        <f t="shared" si="128"/>
        <v>0</v>
      </c>
      <c r="R995" t="s">
        <v>24</v>
      </c>
      <c r="S995" t="str">
        <f xml:space="preserve"> VLOOKUP(R995,[1]train_next!$D$3:$E$20,2,FALSE)</f>
        <v>Mr</v>
      </c>
      <c r="T995" s="3">
        <f xml:space="preserve"> IF(F995="",AVERAGEIF(S:S,S995,F:F),F995)</f>
        <v>27</v>
      </c>
      <c r="V995">
        <f t="shared" si="129"/>
        <v>1</v>
      </c>
      <c r="W995">
        <f t="shared" si="130"/>
        <v>0</v>
      </c>
      <c r="X995">
        <f xml:space="preserve"> IF(N995=X$2,1,0)</f>
        <v>1</v>
      </c>
      <c r="Y995">
        <f xml:space="preserve"> IF(N995=Y$2,1,0)</f>
        <v>0</v>
      </c>
      <c r="Z995">
        <f t="shared" si="132"/>
        <v>0</v>
      </c>
      <c r="AA995">
        <f t="shared" si="132"/>
        <v>0</v>
      </c>
      <c r="AB995">
        <f t="shared" si="132"/>
        <v>0</v>
      </c>
      <c r="AC995">
        <f t="shared" si="131"/>
        <v>0</v>
      </c>
      <c r="AD995">
        <f t="shared" si="131"/>
        <v>0</v>
      </c>
      <c r="AE995">
        <f t="shared" si="131"/>
        <v>0</v>
      </c>
      <c r="AF995">
        <f t="shared" si="133"/>
        <v>1</v>
      </c>
      <c r="AG995">
        <f t="shared" si="133"/>
        <v>0</v>
      </c>
      <c r="AH995">
        <f t="shared" si="133"/>
        <v>0</v>
      </c>
      <c r="AI995">
        <f t="shared" si="133"/>
        <v>0</v>
      </c>
      <c r="AJ995">
        <v>26</v>
      </c>
      <c r="AK995">
        <v>2</v>
      </c>
      <c r="AL995">
        <v>0</v>
      </c>
      <c r="AM995" s="3">
        <v>27</v>
      </c>
    </row>
    <row r="996" spans="1:39" x14ac:dyDescent="0.3">
      <c r="A996">
        <v>994</v>
      </c>
      <c r="B996" t="s">
        <v>1247</v>
      </c>
      <c r="C996">
        <v>3</v>
      </c>
      <c r="D996" t="s">
        <v>1375</v>
      </c>
      <c r="E996" t="s">
        <v>21</v>
      </c>
      <c r="G996">
        <v>0</v>
      </c>
      <c r="H996">
        <v>0</v>
      </c>
      <c r="I996">
        <v>365235</v>
      </c>
      <c r="J996">
        <v>7.75</v>
      </c>
      <c r="L996" t="s">
        <v>38</v>
      </c>
      <c r="M996" t="s">
        <v>38</v>
      </c>
      <c r="N996" t="str">
        <f t="shared" si="126"/>
        <v>M</v>
      </c>
      <c r="O996">
        <f xml:space="preserve"> IF(J996="",MEDIAN(J:J),J996)</f>
        <v>7.75</v>
      </c>
      <c r="P996">
        <f t="shared" si="127"/>
        <v>1</v>
      </c>
      <c r="Q996">
        <f t="shared" si="128"/>
        <v>0</v>
      </c>
      <c r="R996" t="s">
        <v>24</v>
      </c>
      <c r="S996" t="str">
        <f xml:space="preserve"> VLOOKUP(R996,[1]train_next!$D$3:$E$20,2,FALSE)</f>
        <v>Mr</v>
      </c>
      <c r="T996" s="3">
        <f xml:space="preserve"> IF(F996="",AVERAGEIF(S:S,S996,F:F),F996)</f>
        <v>32.252151462994838</v>
      </c>
      <c r="V996">
        <f t="shared" si="129"/>
        <v>0</v>
      </c>
      <c r="W996">
        <f t="shared" si="130"/>
        <v>0</v>
      </c>
      <c r="X996">
        <f xml:space="preserve"> IF(N996=X$2,1,0)</f>
        <v>1</v>
      </c>
      <c r="Y996">
        <f xml:space="preserve"> IF(N996=Y$2,1,0)</f>
        <v>0</v>
      </c>
      <c r="Z996">
        <f t="shared" si="132"/>
        <v>0</v>
      </c>
      <c r="AA996">
        <f t="shared" si="132"/>
        <v>0</v>
      </c>
      <c r="AB996">
        <f t="shared" si="132"/>
        <v>0</v>
      </c>
      <c r="AC996">
        <f t="shared" si="131"/>
        <v>0</v>
      </c>
      <c r="AD996">
        <f t="shared" si="131"/>
        <v>0</v>
      </c>
      <c r="AE996">
        <f t="shared" si="131"/>
        <v>0</v>
      </c>
      <c r="AF996">
        <f t="shared" si="133"/>
        <v>1</v>
      </c>
      <c r="AG996">
        <f t="shared" si="133"/>
        <v>0</v>
      </c>
      <c r="AH996">
        <f t="shared" si="133"/>
        <v>0</v>
      </c>
      <c r="AI996">
        <f t="shared" si="133"/>
        <v>0</v>
      </c>
      <c r="AJ996">
        <v>7.75</v>
      </c>
      <c r="AK996">
        <v>1</v>
      </c>
      <c r="AL996">
        <v>0</v>
      </c>
      <c r="AM996" s="3">
        <v>32.252151462994838</v>
      </c>
    </row>
    <row r="997" spans="1:39" x14ac:dyDescent="0.3">
      <c r="A997">
        <v>995</v>
      </c>
      <c r="B997" t="s">
        <v>1247</v>
      </c>
      <c r="C997">
        <v>3</v>
      </c>
      <c r="D997" t="s">
        <v>1376</v>
      </c>
      <c r="E997" t="s">
        <v>21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23</v>
      </c>
      <c r="M997" t="s">
        <v>23</v>
      </c>
      <c r="N997" t="str">
        <f t="shared" si="126"/>
        <v>M</v>
      </c>
      <c r="O997">
        <f xml:space="preserve"> IF(J997="",MEDIAN(J:J),J997)</f>
        <v>7.7750000000000004</v>
      </c>
      <c r="P997">
        <f t="shared" si="127"/>
        <v>1</v>
      </c>
      <c r="Q997">
        <f t="shared" si="128"/>
        <v>0</v>
      </c>
      <c r="R997" t="s">
        <v>24</v>
      </c>
      <c r="S997" t="str">
        <f xml:space="preserve"> VLOOKUP(R997,[1]train_next!$D$3:$E$20,2,FALSE)</f>
        <v>Mr</v>
      </c>
      <c r="T997" s="3">
        <f xml:space="preserve"> IF(F997="",AVERAGEIF(S:S,S997,F:F),F997)</f>
        <v>26</v>
      </c>
      <c r="V997">
        <f t="shared" si="129"/>
        <v>1</v>
      </c>
      <c r="W997">
        <f t="shared" si="130"/>
        <v>0</v>
      </c>
      <c r="X997">
        <f xml:space="preserve"> IF(N997=X$2,1,0)</f>
        <v>1</v>
      </c>
      <c r="Y997">
        <f xml:space="preserve"> IF(N997=Y$2,1,0)</f>
        <v>0</v>
      </c>
      <c r="Z997">
        <f t="shared" si="132"/>
        <v>0</v>
      </c>
      <c r="AA997">
        <f t="shared" si="132"/>
        <v>0</v>
      </c>
      <c r="AB997">
        <f t="shared" si="132"/>
        <v>0</v>
      </c>
      <c r="AC997">
        <f t="shared" si="131"/>
        <v>0</v>
      </c>
      <c r="AD997">
        <f t="shared" si="131"/>
        <v>0</v>
      </c>
      <c r="AE997">
        <f t="shared" si="131"/>
        <v>0</v>
      </c>
      <c r="AF997">
        <f t="shared" si="133"/>
        <v>1</v>
      </c>
      <c r="AG997">
        <f t="shared" si="133"/>
        <v>0</v>
      </c>
      <c r="AH997">
        <f t="shared" si="133"/>
        <v>0</v>
      </c>
      <c r="AI997">
        <f t="shared" si="133"/>
        <v>0</v>
      </c>
      <c r="AJ997">
        <v>7.7750000000000004</v>
      </c>
      <c r="AK997">
        <v>1</v>
      </c>
      <c r="AL997">
        <v>0</v>
      </c>
      <c r="AM997" s="3">
        <v>26</v>
      </c>
    </row>
    <row r="998" spans="1:39" x14ac:dyDescent="0.3">
      <c r="A998">
        <v>996</v>
      </c>
      <c r="B998" t="s">
        <v>1247</v>
      </c>
      <c r="C998">
        <v>3</v>
      </c>
      <c r="D998" t="s">
        <v>1377</v>
      </c>
      <c r="E998" t="s">
        <v>26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29</v>
      </c>
      <c r="M998" t="s">
        <v>29</v>
      </c>
      <c r="N998" t="str">
        <f t="shared" si="126"/>
        <v>M</v>
      </c>
      <c r="O998">
        <f xml:space="preserve"> IF(J998="",MEDIAN(J:J),J998)</f>
        <v>8.5167000000000002</v>
      </c>
      <c r="P998">
        <f t="shared" si="127"/>
        <v>3</v>
      </c>
      <c r="Q998">
        <f t="shared" si="128"/>
        <v>1</v>
      </c>
      <c r="R998" t="s">
        <v>30</v>
      </c>
      <c r="S998" t="str">
        <f xml:space="preserve"> VLOOKUP(R998,[1]train_next!$D$3:$E$20,2,FALSE)</f>
        <v>Mrs</v>
      </c>
      <c r="T998" s="3">
        <f xml:space="preserve"> IF(F998="",AVERAGEIF(S:S,S998,F:F),F998)</f>
        <v>16</v>
      </c>
      <c r="V998">
        <f t="shared" si="129"/>
        <v>0</v>
      </c>
      <c r="W998">
        <f t="shared" si="130"/>
        <v>1</v>
      </c>
      <c r="X998">
        <f xml:space="preserve"> IF(N998=X$2,1,0)</f>
        <v>1</v>
      </c>
      <c r="Y998">
        <f xml:space="preserve"> IF(N998=Y$2,1,0)</f>
        <v>0</v>
      </c>
      <c r="Z998">
        <f t="shared" si="132"/>
        <v>0</v>
      </c>
      <c r="AA998">
        <f t="shared" si="132"/>
        <v>0</v>
      </c>
      <c r="AB998">
        <f t="shared" si="132"/>
        <v>0</v>
      </c>
      <c r="AC998">
        <f t="shared" si="131"/>
        <v>0</v>
      </c>
      <c r="AD998">
        <f t="shared" si="131"/>
        <v>0</v>
      </c>
      <c r="AE998">
        <f t="shared" si="131"/>
        <v>0</v>
      </c>
      <c r="AF998">
        <f t="shared" si="133"/>
        <v>0</v>
      </c>
      <c r="AG998">
        <f t="shared" si="133"/>
        <v>1</v>
      </c>
      <c r="AH998">
        <f t="shared" si="133"/>
        <v>0</v>
      </c>
      <c r="AI998">
        <f t="shared" si="133"/>
        <v>0</v>
      </c>
      <c r="AJ998">
        <v>8.5167000000000002</v>
      </c>
      <c r="AK998">
        <v>3</v>
      </c>
      <c r="AL998">
        <v>1</v>
      </c>
      <c r="AM998" s="3">
        <v>16</v>
      </c>
    </row>
    <row r="999" spans="1:39" x14ac:dyDescent="0.3">
      <c r="A999">
        <v>997</v>
      </c>
      <c r="B999" t="s">
        <v>1247</v>
      </c>
      <c r="C999">
        <v>3</v>
      </c>
      <c r="D999" t="s">
        <v>1378</v>
      </c>
      <c r="E999" t="s">
        <v>21</v>
      </c>
      <c r="F999">
        <v>28</v>
      </c>
      <c r="G999">
        <v>0</v>
      </c>
      <c r="H999">
        <v>0</v>
      </c>
      <c r="I999" t="s">
        <v>749</v>
      </c>
      <c r="J999">
        <v>22.524999999999999</v>
      </c>
      <c r="L999" t="s">
        <v>23</v>
      </c>
      <c r="M999" t="s">
        <v>23</v>
      </c>
      <c r="N999" t="str">
        <f t="shared" si="126"/>
        <v>M</v>
      </c>
      <c r="O999">
        <f xml:space="preserve"> IF(J999="",MEDIAN(J:J),J999)</f>
        <v>22.524999999999999</v>
      </c>
      <c r="P999">
        <f t="shared" si="127"/>
        <v>1</v>
      </c>
      <c r="Q999">
        <f t="shared" si="128"/>
        <v>0</v>
      </c>
      <c r="R999" t="s">
        <v>24</v>
      </c>
      <c r="S999" t="str">
        <f xml:space="preserve"> VLOOKUP(R999,[1]train_next!$D$3:$E$20,2,FALSE)</f>
        <v>Mr</v>
      </c>
      <c r="T999" s="3">
        <f xml:space="preserve"> IF(F999="",AVERAGEIF(S:S,S999,F:F),F999)</f>
        <v>28</v>
      </c>
      <c r="V999">
        <f t="shared" si="129"/>
        <v>1</v>
      </c>
      <c r="W999">
        <f t="shared" si="130"/>
        <v>0</v>
      </c>
      <c r="X999">
        <f xml:space="preserve"> IF(N999=X$2,1,0)</f>
        <v>1</v>
      </c>
      <c r="Y999">
        <f xml:space="preserve"> IF(N999=Y$2,1,0)</f>
        <v>0</v>
      </c>
      <c r="Z999">
        <f t="shared" si="132"/>
        <v>0</v>
      </c>
      <c r="AA999">
        <f t="shared" si="132"/>
        <v>0</v>
      </c>
      <c r="AB999">
        <f t="shared" si="132"/>
        <v>0</v>
      </c>
      <c r="AC999">
        <f t="shared" si="131"/>
        <v>0</v>
      </c>
      <c r="AD999">
        <f t="shared" si="131"/>
        <v>0</v>
      </c>
      <c r="AE999">
        <f t="shared" si="131"/>
        <v>0</v>
      </c>
      <c r="AF999">
        <f t="shared" si="133"/>
        <v>1</v>
      </c>
      <c r="AG999">
        <f t="shared" si="133"/>
        <v>0</v>
      </c>
      <c r="AH999">
        <f t="shared" si="133"/>
        <v>0</v>
      </c>
      <c r="AI999">
        <f t="shared" si="133"/>
        <v>0</v>
      </c>
      <c r="AJ999">
        <v>22.524999999999999</v>
      </c>
      <c r="AK999">
        <v>1</v>
      </c>
      <c r="AL999">
        <v>0</v>
      </c>
      <c r="AM999" s="3">
        <v>28</v>
      </c>
    </row>
    <row r="1000" spans="1:39" x14ac:dyDescent="0.3">
      <c r="A1000">
        <v>998</v>
      </c>
      <c r="B1000" t="s">
        <v>1247</v>
      </c>
      <c r="C1000">
        <v>3</v>
      </c>
      <c r="D1000" t="s">
        <v>1379</v>
      </c>
      <c r="E1000" t="s">
        <v>21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38</v>
      </c>
      <c r="M1000" t="s">
        <v>38</v>
      </c>
      <c r="N1000" t="str">
        <f t="shared" si="126"/>
        <v>M</v>
      </c>
      <c r="O1000">
        <f xml:space="preserve"> IF(J1000="",MEDIAN(J:J),J1000)</f>
        <v>7.8208000000000002</v>
      </c>
      <c r="P1000">
        <f t="shared" si="127"/>
        <v>1</v>
      </c>
      <c r="Q1000">
        <f t="shared" si="128"/>
        <v>0</v>
      </c>
      <c r="R1000" t="s">
        <v>24</v>
      </c>
      <c r="S1000" t="str">
        <f xml:space="preserve"> VLOOKUP(R1000,[1]train_next!$D$3:$E$20,2,FALSE)</f>
        <v>Mr</v>
      </c>
      <c r="T1000" s="3">
        <f xml:space="preserve"> IF(F1000="",AVERAGEIF(S:S,S1000,F:F),F1000)</f>
        <v>21</v>
      </c>
      <c r="V1000">
        <f t="shared" si="129"/>
        <v>0</v>
      </c>
      <c r="W1000">
        <f t="shared" si="130"/>
        <v>0</v>
      </c>
      <c r="X1000">
        <f xml:space="preserve"> IF(N1000=X$2,1,0)</f>
        <v>1</v>
      </c>
      <c r="Y1000">
        <f xml:space="preserve"> IF(N1000=Y$2,1,0)</f>
        <v>0</v>
      </c>
      <c r="Z1000">
        <f t="shared" si="132"/>
        <v>0</v>
      </c>
      <c r="AA1000">
        <f t="shared" si="132"/>
        <v>0</v>
      </c>
      <c r="AB1000">
        <f t="shared" si="132"/>
        <v>0</v>
      </c>
      <c r="AC1000">
        <f t="shared" si="131"/>
        <v>0</v>
      </c>
      <c r="AD1000">
        <f t="shared" si="131"/>
        <v>0</v>
      </c>
      <c r="AE1000">
        <f t="shared" si="131"/>
        <v>0</v>
      </c>
      <c r="AF1000">
        <f t="shared" si="133"/>
        <v>1</v>
      </c>
      <c r="AG1000">
        <f t="shared" si="133"/>
        <v>0</v>
      </c>
      <c r="AH1000">
        <f t="shared" si="133"/>
        <v>0</v>
      </c>
      <c r="AI1000">
        <f t="shared" si="133"/>
        <v>0</v>
      </c>
      <c r="AJ1000">
        <v>7.8208000000000002</v>
      </c>
      <c r="AK1000">
        <v>1</v>
      </c>
      <c r="AL1000">
        <v>0</v>
      </c>
      <c r="AM1000" s="3">
        <v>21</v>
      </c>
    </row>
    <row r="1001" spans="1:39" x14ac:dyDescent="0.3">
      <c r="A1001">
        <v>999</v>
      </c>
      <c r="B1001" t="s">
        <v>1247</v>
      </c>
      <c r="C1001">
        <v>3</v>
      </c>
      <c r="D1001" t="s">
        <v>1380</v>
      </c>
      <c r="E1001" t="s">
        <v>21</v>
      </c>
      <c r="G1001">
        <v>0</v>
      </c>
      <c r="H1001">
        <v>0</v>
      </c>
      <c r="I1001">
        <v>383162</v>
      </c>
      <c r="J1001">
        <v>7.75</v>
      </c>
      <c r="L1001" t="s">
        <v>38</v>
      </c>
      <c r="M1001" t="s">
        <v>38</v>
      </c>
      <c r="N1001" t="str">
        <f t="shared" si="126"/>
        <v>M</v>
      </c>
      <c r="O1001">
        <f xml:space="preserve"> IF(J1001="",MEDIAN(J:J),J1001)</f>
        <v>7.75</v>
      </c>
      <c r="P1001">
        <f t="shared" si="127"/>
        <v>1</v>
      </c>
      <c r="Q1001">
        <f t="shared" si="128"/>
        <v>0</v>
      </c>
      <c r="R1001" t="s">
        <v>24</v>
      </c>
      <c r="S1001" t="str">
        <f xml:space="preserve"> VLOOKUP(R1001,[1]train_next!$D$3:$E$20,2,FALSE)</f>
        <v>Mr</v>
      </c>
      <c r="T1001" s="3">
        <f xml:space="preserve"> IF(F1001="",AVERAGEIF(S:S,S1001,F:F),F1001)</f>
        <v>32.252151462994838</v>
      </c>
      <c r="V1001">
        <f t="shared" si="129"/>
        <v>0</v>
      </c>
      <c r="W1001">
        <f t="shared" si="130"/>
        <v>0</v>
      </c>
      <c r="X1001">
        <f xml:space="preserve"> IF(N1001=X$2,1,0)</f>
        <v>1</v>
      </c>
      <c r="Y1001">
        <f xml:space="preserve"> IF(N1001=Y$2,1,0)</f>
        <v>0</v>
      </c>
      <c r="Z1001">
        <f t="shared" si="132"/>
        <v>0</v>
      </c>
      <c r="AA1001">
        <f t="shared" si="132"/>
        <v>0</v>
      </c>
      <c r="AB1001">
        <f t="shared" si="132"/>
        <v>0</v>
      </c>
      <c r="AC1001">
        <f t="shared" si="131"/>
        <v>0</v>
      </c>
      <c r="AD1001">
        <f t="shared" si="131"/>
        <v>0</v>
      </c>
      <c r="AE1001">
        <f t="shared" si="131"/>
        <v>0</v>
      </c>
      <c r="AF1001">
        <f t="shared" si="133"/>
        <v>1</v>
      </c>
      <c r="AG1001">
        <f t="shared" si="133"/>
        <v>0</v>
      </c>
      <c r="AH1001">
        <f t="shared" si="133"/>
        <v>0</v>
      </c>
      <c r="AI1001">
        <f t="shared" si="133"/>
        <v>0</v>
      </c>
      <c r="AJ1001">
        <v>7.75</v>
      </c>
      <c r="AK1001">
        <v>1</v>
      </c>
      <c r="AL1001">
        <v>0</v>
      </c>
      <c r="AM1001" s="3">
        <v>32.252151462994838</v>
      </c>
    </row>
    <row r="1002" spans="1:39" x14ac:dyDescent="0.3">
      <c r="A1002">
        <v>1000</v>
      </c>
      <c r="B1002" t="s">
        <v>1247</v>
      </c>
      <c r="C1002">
        <v>3</v>
      </c>
      <c r="D1002" t="s">
        <v>1381</v>
      </c>
      <c r="E1002" t="s">
        <v>21</v>
      </c>
      <c r="G1002">
        <v>0</v>
      </c>
      <c r="H1002">
        <v>0</v>
      </c>
      <c r="I1002">
        <v>3410</v>
      </c>
      <c r="J1002">
        <v>8.7125000000000004</v>
      </c>
      <c r="L1002" t="s">
        <v>23</v>
      </c>
      <c r="M1002" t="s">
        <v>23</v>
      </c>
      <c r="N1002" t="str">
        <f t="shared" si="126"/>
        <v>M</v>
      </c>
      <c r="O1002">
        <f xml:space="preserve"> IF(J1002="",MEDIAN(J:J),J1002)</f>
        <v>8.7125000000000004</v>
      </c>
      <c r="P1002">
        <f t="shared" si="127"/>
        <v>1</v>
      </c>
      <c r="Q1002">
        <f t="shared" si="128"/>
        <v>0</v>
      </c>
      <c r="R1002" t="s">
        <v>24</v>
      </c>
      <c r="S1002" t="str">
        <f xml:space="preserve"> VLOOKUP(R1002,[1]train_next!$D$3:$E$20,2,FALSE)</f>
        <v>Mr</v>
      </c>
      <c r="T1002" s="3">
        <f xml:space="preserve"> IF(F1002="",AVERAGEIF(S:S,S1002,F:F),F1002)</f>
        <v>32.252151462994838</v>
      </c>
      <c r="V1002">
        <f t="shared" si="129"/>
        <v>1</v>
      </c>
      <c r="W1002">
        <f t="shared" si="130"/>
        <v>0</v>
      </c>
      <c r="X1002">
        <f xml:space="preserve"> IF(N1002=X$2,1,0)</f>
        <v>1</v>
      </c>
      <c r="Y1002">
        <f xml:space="preserve"> IF(N1002=Y$2,1,0)</f>
        <v>0</v>
      </c>
      <c r="Z1002">
        <f t="shared" si="132"/>
        <v>0</v>
      </c>
      <c r="AA1002">
        <f t="shared" si="132"/>
        <v>0</v>
      </c>
      <c r="AB1002">
        <f t="shared" si="132"/>
        <v>0</v>
      </c>
      <c r="AC1002">
        <f t="shared" si="131"/>
        <v>0</v>
      </c>
      <c r="AD1002">
        <f t="shared" si="131"/>
        <v>0</v>
      </c>
      <c r="AE1002">
        <f t="shared" si="131"/>
        <v>0</v>
      </c>
      <c r="AF1002">
        <f t="shared" si="133"/>
        <v>1</v>
      </c>
      <c r="AG1002">
        <f t="shared" si="133"/>
        <v>0</v>
      </c>
      <c r="AH1002">
        <f t="shared" si="133"/>
        <v>0</v>
      </c>
      <c r="AI1002">
        <f t="shared" si="133"/>
        <v>0</v>
      </c>
      <c r="AJ1002">
        <v>8.7125000000000004</v>
      </c>
      <c r="AK1002">
        <v>1</v>
      </c>
      <c r="AL1002">
        <v>0</v>
      </c>
      <c r="AM1002" s="3">
        <v>32.252151462994838</v>
      </c>
    </row>
    <row r="1003" spans="1:39" x14ac:dyDescent="0.3">
      <c r="A1003">
        <v>1001</v>
      </c>
      <c r="B1003" t="s">
        <v>1247</v>
      </c>
      <c r="C1003">
        <v>2</v>
      </c>
      <c r="D1003" t="s">
        <v>1382</v>
      </c>
      <c r="E1003" t="s">
        <v>21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1383</v>
      </c>
      <c r="L1003" t="s">
        <v>23</v>
      </c>
      <c r="M1003" t="s">
        <v>23</v>
      </c>
      <c r="N1003" t="str">
        <f t="shared" si="126"/>
        <v>F</v>
      </c>
      <c r="O1003">
        <f xml:space="preserve"> IF(J1003="",MEDIAN(J:J),J1003)</f>
        <v>13</v>
      </c>
      <c r="P1003">
        <f t="shared" si="127"/>
        <v>1</v>
      </c>
      <c r="Q1003">
        <f t="shared" si="128"/>
        <v>0</v>
      </c>
      <c r="R1003" t="s">
        <v>24</v>
      </c>
      <c r="S1003" t="str">
        <f xml:space="preserve"> VLOOKUP(R1003,[1]train_next!$D$3:$E$20,2,FALSE)</f>
        <v>Mr</v>
      </c>
      <c r="T1003" s="3">
        <f xml:space="preserve"> IF(F1003="",AVERAGEIF(S:S,S1003,F:F),F1003)</f>
        <v>18.5</v>
      </c>
      <c r="V1003">
        <f t="shared" si="129"/>
        <v>1</v>
      </c>
      <c r="W1003">
        <f t="shared" si="130"/>
        <v>0</v>
      </c>
      <c r="X1003">
        <f xml:space="preserve"> IF(N1003=X$2,1,0)</f>
        <v>0</v>
      </c>
      <c r="Y1003">
        <f xml:space="preserve"> IF(N1003=Y$2,1,0)</f>
        <v>0</v>
      </c>
      <c r="Z1003">
        <f t="shared" si="132"/>
        <v>0</v>
      </c>
      <c r="AA1003">
        <f t="shared" si="132"/>
        <v>0</v>
      </c>
      <c r="AB1003">
        <f t="shared" si="132"/>
        <v>0</v>
      </c>
      <c r="AC1003">
        <f t="shared" si="131"/>
        <v>0</v>
      </c>
      <c r="AD1003">
        <f t="shared" si="131"/>
        <v>0</v>
      </c>
      <c r="AE1003">
        <f t="shared" si="131"/>
        <v>1</v>
      </c>
      <c r="AF1003">
        <f t="shared" si="133"/>
        <v>1</v>
      </c>
      <c r="AG1003">
        <f t="shared" si="133"/>
        <v>0</v>
      </c>
      <c r="AH1003">
        <f t="shared" si="133"/>
        <v>0</v>
      </c>
      <c r="AI1003">
        <f t="shared" si="133"/>
        <v>0</v>
      </c>
      <c r="AJ1003">
        <v>13</v>
      </c>
      <c r="AK1003">
        <v>1</v>
      </c>
      <c r="AL1003">
        <v>0</v>
      </c>
      <c r="AM1003" s="3">
        <v>18.5</v>
      </c>
    </row>
    <row r="1004" spans="1:39" x14ac:dyDescent="0.3">
      <c r="A1004">
        <v>1002</v>
      </c>
      <c r="B1004" t="s">
        <v>1247</v>
      </c>
      <c r="C1004">
        <v>2</v>
      </c>
      <c r="D1004" t="s">
        <v>1384</v>
      </c>
      <c r="E1004" t="s">
        <v>21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29</v>
      </c>
      <c r="M1004" t="s">
        <v>29</v>
      </c>
      <c r="N1004" t="str">
        <f t="shared" si="126"/>
        <v>M</v>
      </c>
      <c r="O1004">
        <f xml:space="preserve"> IF(J1004="",MEDIAN(J:J),J1004)</f>
        <v>15.0458</v>
      </c>
      <c r="P1004">
        <f t="shared" si="127"/>
        <v>1</v>
      </c>
      <c r="Q1004">
        <f t="shared" si="128"/>
        <v>0</v>
      </c>
      <c r="R1004" t="s">
        <v>24</v>
      </c>
      <c r="S1004" t="str">
        <f xml:space="preserve"> VLOOKUP(R1004,[1]train_next!$D$3:$E$20,2,FALSE)</f>
        <v>Mr</v>
      </c>
      <c r="T1004" s="3">
        <f xml:space="preserve"> IF(F1004="",AVERAGEIF(S:S,S1004,F:F),F1004)</f>
        <v>41</v>
      </c>
      <c r="V1004">
        <f t="shared" si="129"/>
        <v>0</v>
      </c>
      <c r="W1004">
        <f t="shared" si="130"/>
        <v>1</v>
      </c>
      <c r="X1004">
        <f xml:space="preserve"> IF(N1004=X$2,1,0)</f>
        <v>1</v>
      </c>
      <c r="Y1004">
        <f xml:space="preserve"> IF(N1004=Y$2,1,0)</f>
        <v>0</v>
      </c>
      <c r="Z1004">
        <f t="shared" si="132"/>
        <v>0</v>
      </c>
      <c r="AA1004">
        <f t="shared" si="132"/>
        <v>0</v>
      </c>
      <c r="AB1004">
        <f t="shared" si="132"/>
        <v>0</v>
      </c>
      <c r="AC1004">
        <f t="shared" si="131"/>
        <v>0</v>
      </c>
      <c r="AD1004">
        <f t="shared" si="131"/>
        <v>0</v>
      </c>
      <c r="AE1004">
        <f t="shared" si="131"/>
        <v>0</v>
      </c>
      <c r="AF1004">
        <f t="shared" si="133"/>
        <v>1</v>
      </c>
      <c r="AG1004">
        <f t="shared" si="133"/>
        <v>0</v>
      </c>
      <c r="AH1004">
        <f t="shared" si="133"/>
        <v>0</v>
      </c>
      <c r="AI1004">
        <f t="shared" si="133"/>
        <v>0</v>
      </c>
      <c r="AJ1004">
        <v>15.0458</v>
      </c>
      <c r="AK1004">
        <v>1</v>
      </c>
      <c r="AL1004">
        <v>0</v>
      </c>
      <c r="AM1004" s="3">
        <v>41</v>
      </c>
    </row>
    <row r="1005" spans="1:39" x14ac:dyDescent="0.3">
      <c r="A1005">
        <v>1003</v>
      </c>
      <c r="B1005" t="s">
        <v>1247</v>
      </c>
      <c r="C1005">
        <v>3</v>
      </c>
      <c r="D1005" t="s">
        <v>1385</v>
      </c>
      <c r="E1005" t="s">
        <v>26</v>
      </c>
      <c r="G1005">
        <v>0</v>
      </c>
      <c r="H1005">
        <v>0</v>
      </c>
      <c r="I1005">
        <v>330968</v>
      </c>
      <c r="J1005">
        <v>7.7792000000000003</v>
      </c>
      <c r="L1005" t="s">
        <v>38</v>
      </c>
      <c r="M1005" t="s">
        <v>38</v>
      </c>
      <c r="N1005" t="str">
        <f t="shared" si="126"/>
        <v>M</v>
      </c>
      <c r="O1005">
        <f xml:space="preserve"> IF(J1005="",MEDIAN(J:J),J1005)</f>
        <v>7.7792000000000003</v>
      </c>
      <c r="P1005">
        <f t="shared" si="127"/>
        <v>1</v>
      </c>
      <c r="Q1005">
        <f t="shared" si="128"/>
        <v>1</v>
      </c>
      <c r="R1005" t="s">
        <v>33</v>
      </c>
      <c r="S1005" t="str">
        <f xml:space="preserve"> VLOOKUP(R1005,[1]train_next!$D$3:$E$20,2,FALSE)</f>
        <v>Miss</v>
      </c>
      <c r="T1005" s="3">
        <f xml:space="preserve"> IF(F1005="",AVERAGEIF(S:S,S1005,F:F),F1005)</f>
        <v>21.8243661971831</v>
      </c>
      <c r="V1005">
        <f t="shared" si="129"/>
        <v>0</v>
      </c>
      <c r="W1005">
        <f t="shared" si="130"/>
        <v>0</v>
      </c>
      <c r="X1005">
        <f xml:space="preserve"> IF(N1005=X$2,1,0)</f>
        <v>1</v>
      </c>
      <c r="Y1005">
        <f xml:space="preserve"> IF(N1005=Y$2,1,0)</f>
        <v>0</v>
      </c>
      <c r="Z1005">
        <f t="shared" si="132"/>
        <v>0</v>
      </c>
      <c r="AA1005">
        <f t="shared" si="132"/>
        <v>0</v>
      </c>
      <c r="AB1005">
        <f t="shared" si="132"/>
        <v>0</v>
      </c>
      <c r="AC1005">
        <f t="shared" si="131"/>
        <v>0</v>
      </c>
      <c r="AD1005">
        <f t="shared" si="131"/>
        <v>0</v>
      </c>
      <c r="AE1005">
        <f t="shared" si="131"/>
        <v>0</v>
      </c>
      <c r="AF1005">
        <f t="shared" si="133"/>
        <v>0</v>
      </c>
      <c r="AG1005">
        <f t="shared" si="133"/>
        <v>0</v>
      </c>
      <c r="AH1005">
        <f t="shared" si="133"/>
        <v>0</v>
      </c>
      <c r="AI1005">
        <f t="shared" si="133"/>
        <v>1</v>
      </c>
      <c r="AJ1005">
        <v>7.7792000000000003</v>
      </c>
      <c r="AK1005">
        <v>1</v>
      </c>
      <c r="AL1005">
        <v>1</v>
      </c>
      <c r="AM1005" s="3">
        <v>21.8243661971831</v>
      </c>
    </row>
    <row r="1006" spans="1:39" x14ac:dyDescent="0.3">
      <c r="A1006">
        <v>1004</v>
      </c>
      <c r="B1006" t="s">
        <v>1247</v>
      </c>
      <c r="C1006">
        <v>1</v>
      </c>
      <c r="D1006" t="s">
        <v>1386</v>
      </c>
      <c r="E1006" t="s">
        <v>26</v>
      </c>
      <c r="F1006">
        <v>36</v>
      </c>
      <c r="G1006">
        <v>0</v>
      </c>
      <c r="H1006">
        <v>0</v>
      </c>
      <c r="I1006" t="s">
        <v>1387</v>
      </c>
      <c r="J1006">
        <v>31.679200000000002</v>
      </c>
      <c r="K1006" t="s">
        <v>1388</v>
      </c>
      <c r="L1006" t="s">
        <v>29</v>
      </c>
      <c r="M1006" t="s">
        <v>29</v>
      </c>
      <c r="N1006" t="str">
        <f t="shared" si="126"/>
        <v>A</v>
      </c>
      <c r="O1006">
        <f xml:space="preserve"> IF(J1006="",MEDIAN(J:J),J1006)</f>
        <v>31.679200000000002</v>
      </c>
      <c r="P1006">
        <f t="shared" si="127"/>
        <v>1</v>
      </c>
      <c r="Q1006">
        <f t="shared" si="128"/>
        <v>1</v>
      </c>
      <c r="R1006" t="s">
        <v>33</v>
      </c>
      <c r="S1006" t="str">
        <f xml:space="preserve"> VLOOKUP(R1006,[1]train_next!$D$3:$E$20,2,FALSE)</f>
        <v>Miss</v>
      </c>
      <c r="T1006" s="3">
        <f xml:space="preserve"> IF(F1006="",AVERAGEIF(S:S,S1006,F:F),F1006)</f>
        <v>36</v>
      </c>
      <c r="V1006">
        <f t="shared" si="129"/>
        <v>0</v>
      </c>
      <c r="W1006">
        <f t="shared" si="130"/>
        <v>1</v>
      </c>
      <c r="X1006">
        <f xml:space="preserve"> IF(N1006=X$2,1,0)</f>
        <v>0</v>
      </c>
      <c r="Y1006">
        <f xml:space="preserve"> IF(N1006=Y$2,1,0)</f>
        <v>0</v>
      </c>
      <c r="Z1006">
        <f t="shared" si="132"/>
        <v>0</v>
      </c>
      <c r="AA1006">
        <f t="shared" si="132"/>
        <v>0</v>
      </c>
      <c r="AB1006">
        <f t="shared" si="132"/>
        <v>0</v>
      </c>
      <c r="AC1006">
        <f t="shared" si="131"/>
        <v>1</v>
      </c>
      <c r="AD1006">
        <f t="shared" si="131"/>
        <v>0</v>
      </c>
      <c r="AE1006">
        <f t="shared" si="131"/>
        <v>0</v>
      </c>
      <c r="AF1006">
        <f t="shared" si="133"/>
        <v>0</v>
      </c>
      <c r="AG1006">
        <f t="shared" si="133"/>
        <v>0</v>
      </c>
      <c r="AH1006">
        <f t="shared" si="133"/>
        <v>0</v>
      </c>
      <c r="AI1006">
        <f t="shared" si="133"/>
        <v>1</v>
      </c>
      <c r="AJ1006">
        <v>31.679200000000002</v>
      </c>
      <c r="AK1006">
        <v>1</v>
      </c>
      <c r="AL1006">
        <v>1</v>
      </c>
      <c r="AM1006" s="3">
        <v>36</v>
      </c>
    </row>
    <row r="1007" spans="1:39" x14ac:dyDescent="0.3">
      <c r="A1007">
        <v>1005</v>
      </c>
      <c r="B1007" t="s">
        <v>1247</v>
      </c>
      <c r="C1007">
        <v>3</v>
      </c>
      <c r="D1007" t="s">
        <v>1389</v>
      </c>
      <c r="E1007" t="s">
        <v>26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38</v>
      </c>
      <c r="M1007" t="s">
        <v>38</v>
      </c>
      <c r="N1007" t="str">
        <f t="shared" si="126"/>
        <v>M</v>
      </c>
      <c r="O1007">
        <f xml:space="preserve"> IF(J1007="",MEDIAN(J:J),J1007)</f>
        <v>7.2832999999999997</v>
      </c>
      <c r="P1007">
        <f t="shared" si="127"/>
        <v>1</v>
      </c>
      <c r="Q1007">
        <f t="shared" si="128"/>
        <v>1</v>
      </c>
      <c r="R1007" t="s">
        <v>33</v>
      </c>
      <c r="S1007" t="str">
        <f xml:space="preserve"> VLOOKUP(R1007,[1]train_next!$D$3:$E$20,2,FALSE)</f>
        <v>Miss</v>
      </c>
      <c r="T1007" s="3">
        <f xml:space="preserve"> IF(F1007="",AVERAGEIF(S:S,S1007,F:F),F1007)</f>
        <v>18.5</v>
      </c>
      <c r="V1007">
        <f t="shared" si="129"/>
        <v>0</v>
      </c>
      <c r="W1007">
        <f t="shared" si="130"/>
        <v>0</v>
      </c>
      <c r="X1007">
        <f xml:space="preserve"> IF(N1007=X$2,1,0)</f>
        <v>1</v>
      </c>
      <c r="Y1007">
        <f xml:space="preserve"> IF(N1007=Y$2,1,0)</f>
        <v>0</v>
      </c>
      <c r="Z1007">
        <f t="shared" si="132"/>
        <v>0</v>
      </c>
      <c r="AA1007">
        <f t="shared" si="132"/>
        <v>0</v>
      </c>
      <c r="AB1007">
        <f t="shared" si="132"/>
        <v>0</v>
      </c>
      <c r="AC1007">
        <f t="shared" si="131"/>
        <v>0</v>
      </c>
      <c r="AD1007">
        <f t="shared" si="131"/>
        <v>0</v>
      </c>
      <c r="AE1007">
        <f t="shared" si="131"/>
        <v>0</v>
      </c>
      <c r="AF1007">
        <f t="shared" si="133"/>
        <v>0</v>
      </c>
      <c r="AG1007">
        <f t="shared" si="133"/>
        <v>0</v>
      </c>
      <c r="AH1007">
        <f t="shared" si="133"/>
        <v>0</v>
      </c>
      <c r="AI1007">
        <f t="shared" si="133"/>
        <v>1</v>
      </c>
      <c r="AJ1007">
        <v>7.2832999999999997</v>
      </c>
      <c r="AK1007">
        <v>1</v>
      </c>
      <c r="AL1007">
        <v>1</v>
      </c>
      <c r="AM1007" s="3">
        <v>18.5</v>
      </c>
    </row>
    <row r="1008" spans="1:39" x14ac:dyDescent="0.3">
      <c r="A1008">
        <v>1006</v>
      </c>
      <c r="B1008" t="s">
        <v>1247</v>
      </c>
      <c r="C1008">
        <v>1</v>
      </c>
      <c r="D1008" t="s">
        <v>1390</v>
      </c>
      <c r="E1008" t="s">
        <v>26</v>
      </c>
      <c r="F1008">
        <v>63</v>
      </c>
      <c r="G1008">
        <v>1</v>
      </c>
      <c r="H1008">
        <v>0</v>
      </c>
      <c r="I1008" t="s">
        <v>777</v>
      </c>
      <c r="J1008">
        <v>221.7792</v>
      </c>
      <c r="K1008" t="s">
        <v>1350</v>
      </c>
      <c r="L1008" t="s">
        <v>23</v>
      </c>
      <c r="M1008" t="s">
        <v>23</v>
      </c>
      <c r="N1008" t="str">
        <f t="shared" si="126"/>
        <v>C</v>
      </c>
      <c r="O1008">
        <f xml:space="preserve"> IF(J1008="",MEDIAN(J:J),J1008)</f>
        <v>221.7792</v>
      </c>
      <c r="P1008">
        <f t="shared" si="127"/>
        <v>2</v>
      </c>
      <c r="Q1008">
        <f t="shared" si="128"/>
        <v>1</v>
      </c>
      <c r="R1008" t="s">
        <v>30</v>
      </c>
      <c r="S1008" t="str">
        <f xml:space="preserve"> VLOOKUP(R1008,[1]train_next!$D$3:$E$20,2,FALSE)</f>
        <v>Mrs</v>
      </c>
      <c r="T1008" s="3">
        <f xml:space="preserve"> IF(F1008="",AVERAGEIF(S:S,S1008,F:F),F1008)</f>
        <v>63</v>
      </c>
      <c r="V1008">
        <f t="shared" si="129"/>
        <v>1</v>
      </c>
      <c r="W1008">
        <f t="shared" si="130"/>
        <v>0</v>
      </c>
      <c r="X1008">
        <f xml:space="preserve"> IF(N1008=X$2,1,0)</f>
        <v>0</v>
      </c>
      <c r="Y1008">
        <f xml:space="preserve"> IF(N1008=Y$2,1,0)</f>
        <v>1</v>
      </c>
      <c r="Z1008">
        <f t="shared" si="132"/>
        <v>0</v>
      </c>
      <c r="AA1008">
        <f t="shared" si="132"/>
        <v>0</v>
      </c>
      <c r="AB1008">
        <f t="shared" si="132"/>
        <v>0</v>
      </c>
      <c r="AC1008">
        <f t="shared" si="131"/>
        <v>0</v>
      </c>
      <c r="AD1008">
        <f t="shared" si="131"/>
        <v>0</v>
      </c>
      <c r="AE1008">
        <f t="shared" si="131"/>
        <v>0</v>
      </c>
      <c r="AF1008">
        <f t="shared" si="133"/>
        <v>0</v>
      </c>
      <c r="AG1008">
        <f t="shared" si="133"/>
        <v>1</v>
      </c>
      <c r="AH1008">
        <f t="shared" si="133"/>
        <v>0</v>
      </c>
      <c r="AI1008">
        <f t="shared" si="133"/>
        <v>0</v>
      </c>
      <c r="AJ1008">
        <v>221.7792</v>
      </c>
      <c r="AK1008">
        <v>2</v>
      </c>
      <c r="AL1008">
        <v>1</v>
      </c>
      <c r="AM1008" s="3">
        <v>63</v>
      </c>
    </row>
    <row r="1009" spans="1:39" x14ac:dyDescent="0.3">
      <c r="A1009">
        <v>1007</v>
      </c>
      <c r="B1009" t="s">
        <v>1247</v>
      </c>
      <c r="C1009">
        <v>3</v>
      </c>
      <c r="D1009" t="s">
        <v>1391</v>
      </c>
      <c r="E1009" t="s">
        <v>21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29</v>
      </c>
      <c r="M1009" t="s">
        <v>29</v>
      </c>
      <c r="N1009" t="str">
        <f t="shared" si="126"/>
        <v>M</v>
      </c>
      <c r="O1009">
        <f xml:space="preserve"> IF(J1009="",MEDIAN(J:J),J1009)</f>
        <v>14.4542</v>
      </c>
      <c r="P1009">
        <f t="shared" si="127"/>
        <v>2</v>
      </c>
      <c r="Q1009">
        <f t="shared" si="128"/>
        <v>0</v>
      </c>
      <c r="R1009" t="s">
        <v>24</v>
      </c>
      <c r="S1009" t="str">
        <f xml:space="preserve"> VLOOKUP(R1009,[1]train_next!$D$3:$E$20,2,FALSE)</f>
        <v>Mr</v>
      </c>
      <c r="T1009" s="3">
        <f xml:space="preserve"> IF(F1009="",AVERAGEIF(S:S,S1009,F:F),F1009)</f>
        <v>18</v>
      </c>
      <c r="V1009">
        <f t="shared" si="129"/>
        <v>0</v>
      </c>
      <c r="W1009">
        <f t="shared" si="130"/>
        <v>1</v>
      </c>
      <c r="X1009">
        <f xml:space="preserve"> IF(N1009=X$2,1,0)</f>
        <v>1</v>
      </c>
      <c r="Y1009">
        <f xml:space="preserve"> IF(N1009=Y$2,1,0)</f>
        <v>0</v>
      </c>
      <c r="Z1009">
        <f t="shared" si="132"/>
        <v>0</v>
      </c>
      <c r="AA1009">
        <f t="shared" si="132"/>
        <v>0</v>
      </c>
      <c r="AB1009">
        <f t="shared" si="132"/>
        <v>0</v>
      </c>
      <c r="AC1009">
        <f t="shared" si="131"/>
        <v>0</v>
      </c>
      <c r="AD1009">
        <f t="shared" si="131"/>
        <v>0</v>
      </c>
      <c r="AE1009">
        <f t="shared" si="131"/>
        <v>0</v>
      </c>
      <c r="AF1009">
        <f t="shared" si="133"/>
        <v>1</v>
      </c>
      <c r="AG1009">
        <f t="shared" si="133"/>
        <v>0</v>
      </c>
      <c r="AH1009">
        <f t="shared" si="133"/>
        <v>0</v>
      </c>
      <c r="AI1009">
        <f t="shared" si="133"/>
        <v>0</v>
      </c>
      <c r="AJ1009">
        <v>14.4542</v>
      </c>
      <c r="AK1009">
        <v>2</v>
      </c>
      <c r="AL1009">
        <v>0</v>
      </c>
      <c r="AM1009" s="3">
        <v>18</v>
      </c>
    </row>
    <row r="1010" spans="1:39" x14ac:dyDescent="0.3">
      <c r="A1010">
        <v>1008</v>
      </c>
      <c r="B1010" t="s">
        <v>1247</v>
      </c>
      <c r="C1010">
        <v>3</v>
      </c>
      <c r="D1010" t="s">
        <v>1392</v>
      </c>
      <c r="E1010" t="s">
        <v>21</v>
      </c>
      <c r="G1010">
        <v>0</v>
      </c>
      <c r="H1010">
        <v>0</v>
      </c>
      <c r="I1010">
        <v>2681</v>
      </c>
      <c r="J1010">
        <v>6.4375</v>
      </c>
      <c r="L1010" t="s">
        <v>29</v>
      </c>
      <c r="M1010" t="s">
        <v>29</v>
      </c>
      <c r="N1010" t="str">
        <f t="shared" si="126"/>
        <v>M</v>
      </c>
      <c r="O1010">
        <f xml:space="preserve"> IF(J1010="",MEDIAN(J:J),J1010)</f>
        <v>6.4375</v>
      </c>
      <c r="P1010">
        <f t="shared" si="127"/>
        <v>1</v>
      </c>
      <c r="Q1010">
        <f t="shared" si="128"/>
        <v>0</v>
      </c>
      <c r="R1010" t="s">
        <v>24</v>
      </c>
      <c r="S1010" t="str">
        <f xml:space="preserve"> VLOOKUP(R1010,[1]train_next!$D$3:$E$20,2,FALSE)</f>
        <v>Mr</v>
      </c>
      <c r="T1010" s="3">
        <f xml:space="preserve"> IF(F1010="",AVERAGEIF(S:S,S1010,F:F),F1010)</f>
        <v>32.252151462994838</v>
      </c>
      <c r="V1010">
        <f t="shared" si="129"/>
        <v>0</v>
      </c>
      <c r="W1010">
        <f t="shared" si="130"/>
        <v>1</v>
      </c>
      <c r="X1010">
        <f xml:space="preserve"> IF(N1010=X$2,1,0)</f>
        <v>1</v>
      </c>
      <c r="Y1010">
        <f xml:space="preserve"> IF(N1010=Y$2,1,0)</f>
        <v>0</v>
      </c>
      <c r="Z1010">
        <f t="shared" si="132"/>
        <v>0</v>
      </c>
      <c r="AA1010">
        <f t="shared" si="132"/>
        <v>0</v>
      </c>
      <c r="AB1010">
        <f t="shared" si="132"/>
        <v>0</v>
      </c>
      <c r="AC1010">
        <f t="shared" si="131"/>
        <v>0</v>
      </c>
      <c r="AD1010">
        <f t="shared" si="131"/>
        <v>0</v>
      </c>
      <c r="AE1010">
        <f t="shared" si="131"/>
        <v>0</v>
      </c>
      <c r="AF1010">
        <f t="shared" si="133"/>
        <v>1</v>
      </c>
      <c r="AG1010">
        <f t="shared" si="133"/>
        <v>0</v>
      </c>
      <c r="AH1010">
        <f t="shared" si="133"/>
        <v>0</v>
      </c>
      <c r="AI1010">
        <f t="shared" si="133"/>
        <v>0</v>
      </c>
      <c r="AJ1010">
        <v>6.4375</v>
      </c>
      <c r="AK1010">
        <v>1</v>
      </c>
      <c r="AL1010">
        <v>0</v>
      </c>
      <c r="AM1010" s="3">
        <v>32.252151462994838</v>
      </c>
    </row>
    <row r="1011" spans="1:39" x14ac:dyDescent="0.3">
      <c r="A1011">
        <v>1009</v>
      </c>
      <c r="B1011" t="s">
        <v>1247</v>
      </c>
      <c r="C1011">
        <v>3</v>
      </c>
      <c r="D1011" t="s">
        <v>1393</v>
      </c>
      <c r="E1011" t="s">
        <v>26</v>
      </c>
      <c r="F1011">
        <v>1</v>
      </c>
      <c r="G1011">
        <v>1</v>
      </c>
      <c r="H1011">
        <v>1</v>
      </c>
      <c r="I1011" t="s">
        <v>46</v>
      </c>
      <c r="J1011">
        <v>16.7</v>
      </c>
      <c r="K1011" t="s">
        <v>47</v>
      </c>
      <c r="L1011" t="s">
        <v>23</v>
      </c>
      <c r="M1011" t="s">
        <v>23</v>
      </c>
      <c r="N1011" t="str">
        <f t="shared" si="126"/>
        <v>G</v>
      </c>
      <c r="O1011">
        <f xml:space="preserve"> IF(J1011="",MEDIAN(J:J),J1011)</f>
        <v>16.7</v>
      </c>
      <c r="P1011">
        <f t="shared" si="127"/>
        <v>3</v>
      </c>
      <c r="Q1011">
        <f t="shared" si="128"/>
        <v>1</v>
      </c>
      <c r="R1011" t="s">
        <v>33</v>
      </c>
      <c r="S1011" t="str">
        <f xml:space="preserve"> VLOOKUP(R1011,[1]train_next!$D$3:$E$20,2,FALSE)</f>
        <v>Miss</v>
      </c>
      <c r="T1011" s="3">
        <f xml:space="preserve"> IF(F1011="",AVERAGEIF(S:S,S1011,F:F),F1011)</f>
        <v>1</v>
      </c>
      <c r="V1011">
        <f t="shared" si="129"/>
        <v>1</v>
      </c>
      <c r="W1011">
        <f t="shared" si="130"/>
        <v>0</v>
      </c>
      <c r="X1011">
        <f xml:space="preserve"> IF(N1011=X$2,1,0)</f>
        <v>0</v>
      </c>
      <c r="Y1011">
        <f xml:space="preserve"> IF(N1011=Y$2,1,0)</f>
        <v>0</v>
      </c>
      <c r="Z1011">
        <f t="shared" si="132"/>
        <v>0</v>
      </c>
      <c r="AA1011">
        <f t="shared" si="132"/>
        <v>1</v>
      </c>
      <c r="AB1011">
        <f t="shared" si="132"/>
        <v>0</v>
      </c>
      <c r="AC1011">
        <f t="shared" si="131"/>
        <v>0</v>
      </c>
      <c r="AD1011">
        <f t="shared" si="131"/>
        <v>0</v>
      </c>
      <c r="AE1011">
        <f t="shared" si="131"/>
        <v>0</v>
      </c>
      <c r="AF1011">
        <f t="shared" si="133"/>
        <v>0</v>
      </c>
      <c r="AG1011">
        <f t="shared" si="133"/>
        <v>0</v>
      </c>
      <c r="AH1011">
        <f t="shared" si="133"/>
        <v>0</v>
      </c>
      <c r="AI1011">
        <f t="shared" si="133"/>
        <v>1</v>
      </c>
      <c r="AJ1011">
        <v>16.7</v>
      </c>
      <c r="AK1011">
        <v>3</v>
      </c>
      <c r="AL1011">
        <v>1</v>
      </c>
      <c r="AM1011" s="3">
        <v>1</v>
      </c>
    </row>
    <row r="1012" spans="1:39" x14ac:dyDescent="0.3">
      <c r="A1012">
        <v>1010</v>
      </c>
      <c r="B1012" t="s">
        <v>1247</v>
      </c>
      <c r="C1012">
        <v>1</v>
      </c>
      <c r="D1012" t="s">
        <v>1394</v>
      </c>
      <c r="E1012" t="s">
        <v>21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1395</v>
      </c>
      <c r="L1012" t="s">
        <v>29</v>
      </c>
      <c r="M1012" t="s">
        <v>29</v>
      </c>
      <c r="N1012" t="str">
        <f t="shared" si="126"/>
        <v>C</v>
      </c>
      <c r="O1012">
        <f xml:space="preserve"> IF(J1012="",MEDIAN(J:J),J1012)</f>
        <v>75.241699999999994</v>
      </c>
      <c r="P1012">
        <f t="shared" si="127"/>
        <v>1</v>
      </c>
      <c r="Q1012">
        <f t="shared" si="128"/>
        <v>0</v>
      </c>
      <c r="R1012" t="s">
        <v>24</v>
      </c>
      <c r="S1012" t="str">
        <f xml:space="preserve"> VLOOKUP(R1012,[1]train_next!$D$3:$E$20,2,FALSE)</f>
        <v>Mr</v>
      </c>
      <c r="T1012" s="3">
        <f xml:space="preserve"> IF(F1012="",AVERAGEIF(S:S,S1012,F:F),F1012)</f>
        <v>36</v>
      </c>
      <c r="V1012">
        <f t="shared" si="129"/>
        <v>0</v>
      </c>
      <c r="W1012">
        <f t="shared" si="130"/>
        <v>1</v>
      </c>
      <c r="X1012">
        <f xml:space="preserve"> IF(N1012=X$2,1,0)</f>
        <v>0</v>
      </c>
      <c r="Y1012">
        <f xml:space="preserve"> IF(N1012=Y$2,1,0)</f>
        <v>1</v>
      </c>
      <c r="Z1012">
        <f t="shared" si="132"/>
        <v>0</v>
      </c>
      <c r="AA1012">
        <f t="shared" si="132"/>
        <v>0</v>
      </c>
      <c r="AB1012">
        <f t="shared" si="132"/>
        <v>0</v>
      </c>
      <c r="AC1012">
        <f t="shared" si="131"/>
        <v>0</v>
      </c>
      <c r="AD1012">
        <f t="shared" si="131"/>
        <v>0</v>
      </c>
      <c r="AE1012">
        <f t="shared" si="131"/>
        <v>0</v>
      </c>
      <c r="AF1012">
        <f t="shared" si="133"/>
        <v>1</v>
      </c>
      <c r="AG1012">
        <f t="shared" si="133"/>
        <v>0</v>
      </c>
      <c r="AH1012">
        <f t="shared" si="133"/>
        <v>0</v>
      </c>
      <c r="AI1012">
        <f t="shared" si="133"/>
        <v>0</v>
      </c>
      <c r="AJ1012">
        <v>75.241699999999994</v>
      </c>
      <c r="AK1012">
        <v>1</v>
      </c>
      <c r="AL1012">
        <v>0</v>
      </c>
      <c r="AM1012" s="3">
        <v>36</v>
      </c>
    </row>
    <row r="1013" spans="1:39" x14ac:dyDescent="0.3">
      <c r="A1013">
        <v>1011</v>
      </c>
      <c r="B1013" t="s">
        <v>1247</v>
      </c>
      <c r="C1013">
        <v>2</v>
      </c>
      <c r="D1013" t="s">
        <v>1396</v>
      </c>
      <c r="E1013" t="s">
        <v>26</v>
      </c>
      <c r="F1013">
        <v>29</v>
      </c>
      <c r="G1013">
        <v>1</v>
      </c>
      <c r="H1013">
        <v>0</v>
      </c>
      <c r="I1013" t="s">
        <v>871</v>
      </c>
      <c r="J1013">
        <v>26</v>
      </c>
      <c r="L1013" t="s">
        <v>23</v>
      </c>
      <c r="M1013" t="s">
        <v>23</v>
      </c>
      <c r="N1013" t="str">
        <f t="shared" si="126"/>
        <v>M</v>
      </c>
      <c r="O1013">
        <f xml:space="preserve"> IF(J1013="",MEDIAN(J:J),J1013)</f>
        <v>26</v>
      </c>
      <c r="P1013">
        <f t="shared" si="127"/>
        <v>2</v>
      </c>
      <c r="Q1013">
        <f t="shared" si="128"/>
        <v>1</v>
      </c>
      <c r="R1013" t="s">
        <v>30</v>
      </c>
      <c r="S1013" t="str">
        <f xml:space="preserve"> VLOOKUP(R1013,[1]train_next!$D$3:$E$20,2,FALSE)</f>
        <v>Mrs</v>
      </c>
      <c r="T1013" s="3">
        <f xml:space="preserve"> IF(F1013="",AVERAGEIF(S:S,S1013,F:F),F1013)</f>
        <v>29</v>
      </c>
      <c r="V1013">
        <f t="shared" si="129"/>
        <v>1</v>
      </c>
      <c r="W1013">
        <f t="shared" si="130"/>
        <v>0</v>
      </c>
      <c r="X1013">
        <f xml:space="preserve"> IF(N1013=X$2,1,0)</f>
        <v>1</v>
      </c>
      <c r="Y1013">
        <f xml:space="preserve"> IF(N1013=Y$2,1,0)</f>
        <v>0</v>
      </c>
      <c r="Z1013">
        <f t="shared" si="132"/>
        <v>0</v>
      </c>
      <c r="AA1013">
        <f t="shared" si="132"/>
        <v>0</v>
      </c>
      <c r="AB1013">
        <f t="shared" si="132"/>
        <v>0</v>
      </c>
      <c r="AC1013">
        <f t="shared" si="131"/>
        <v>0</v>
      </c>
      <c r="AD1013">
        <f t="shared" si="131"/>
        <v>0</v>
      </c>
      <c r="AE1013">
        <f t="shared" si="131"/>
        <v>0</v>
      </c>
      <c r="AF1013">
        <f t="shared" si="133"/>
        <v>0</v>
      </c>
      <c r="AG1013">
        <f t="shared" si="133"/>
        <v>1</v>
      </c>
      <c r="AH1013">
        <f t="shared" si="133"/>
        <v>0</v>
      </c>
      <c r="AI1013">
        <f t="shared" si="133"/>
        <v>0</v>
      </c>
      <c r="AJ1013">
        <v>26</v>
      </c>
      <c r="AK1013">
        <v>2</v>
      </c>
      <c r="AL1013">
        <v>1</v>
      </c>
      <c r="AM1013" s="3">
        <v>29</v>
      </c>
    </row>
    <row r="1014" spans="1:39" x14ac:dyDescent="0.3">
      <c r="A1014">
        <v>1012</v>
      </c>
      <c r="B1014" t="s">
        <v>1247</v>
      </c>
      <c r="C1014">
        <v>2</v>
      </c>
      <c r="D1014" t="s">
        <v>1397</v>
      </c>
      <c r="E1014" t="s">
        <v>26</v>
      </c>
      <c r="F1014">
        <v>12</v>
      </c>
      <c r="G1014">
        <v>0</v>
      </c>
      <c r="H1014">
        <v>0</v>
      </c>
      <c r="I1014" t="s">
        <v>268</v>
      </c>
      <c r="J1014">
        <v>15.75</v>
      </c>
      <c r="L1014" t="s">
        <v>23</v>
      </c>
      <c r="M1014" t="s">
        <v>23</v>
      </c>
      <c r="N1014" t="str">
        <f t="shared" si="126"/>
        <v>M</v>
      </c>
      <c r="O1014">
        <f xml:space="preserve"> IF(J1014="",MEDIAN(J:J),J1014)</f>
        <v>15.75</v>
      </c>
      <c r="P1014">
        <f t="shared" si="127"/>
        <v>1</v>
      </c>
      <c r="Q1014">
        <f t="shared" si="128"/>
        <v>1</v>
      </c>
      <c r="R1014" t="s">
        <v>33</v>
      </c>
      <c r="S1014" t="str">
        <f xml:space="preserve"> VLOOKUP(R1014,[1]train_next!$D$3:$E$20,2,FALSE)</f>
        <v>Miss</v>
      </c>
      <c r="T1014" s="3">
        <f xml:space="preserve"> IF(F1014="",AVERAGEIF(S:S,S1014,F:F),F1014)</f>
        <v>12</v>
      </c>
      <c r="V1014">
        <f t="shared" si="129"/>
        <v>1</v>
      </c>
      <c r="W1014">
        <f t="shared" si="130"/>
        <v>0</v>
      </c>
      <c r="X1014">
        <f xml:space="preserve"> IF(N1014=X$2,1,0)</f>
        <v>1</v>
      </c>
      <c r="Y1014">
        <f xml:space="preserve"> IF(N1014=Y$2,1,0)</f>
        <v>0</v>
      </c>
      <c r="Z1014">
        <f t="shared" si="132"/>
        <v>0</v>
      </c>
      <c r="AA1014">
        <f t="shared" si="132"/>
        <v>0</v>
      </c>
      <c r="AB1014">
        <f t="shared" si="132"/>
        <v>0</v>
      </c>
      <c r="AC1014">
        <f t="shared" si="131"/>
        <v>0</v>
      </c>
      <c r="AD1014">
        <f t="shared" si="131"/>
        <v>0</v>
      </c>
      <c r="AE1014">
        <f t="shared" si="131"/>
        <v>0</v>
      </c>
      <c r="AF1014">
        <f t="shared" si="133"/>
        <v>0</v>
      </c>
      <c r="AG1014">
        <f t="shared" si="133"/>
        <v>0</v>
      </c>
      <c r="AH1014">
        <f t="shared" si="133"/>
        <v>0</v>
      </c>
      <c r="AI1014">
        <f t="shared" si="133"/>
        <v>1</v>
      </c>
      <c r="AJ1014">
        <v>15.75</v>
      </c>
      <c r="AK1014">
        <v>1</v>
      </c>
      <c r="AL1014">
        <v>1</v>
      </c>
      <c r="AM1014" s="3">
        <v>12</v>
      </c>
    </row>
    <row r="1015" spans="1:39" x14ac:dyDescent="0.3">
      <c r="A1015">
        <v>1013</v>
      </c>
      <c r="B1015" t="s">
        <v>1247</v>
      </c>
      <c r="C1015">
        <v>3</v>
      </c>
      <c r="D1015" t="s">
        <v>1398</v>
      </c>
      <c r="E1015" t="s">
        <v>21</v>
      </c>
      <c r="G1015">
        <v>1</v>
      </c>
      <c r="H1015">
        <v>0</v>
      </c>
      <c r="I1015">
        <v>367227</v>
      </c>
      <c r="J1015">
        <v>7.75</v>
      </c>
      <c r="L1015" t="s">
        <v>38</v>
      </c>
      <c r="M1015" t="s">
        <v>38</v>
      </c>
      <c r="N1015" t="str">
        <f t="shared" si="126"/>
        <v>M</v>
      </c>
      <c r="O1015">
        <f xml:space="preserve"> IF(J1015="",MEDIAN(J:J),J1015)</f>
        <v>7.75</v>
      </c>
      <c r="P1015">
        <f t="shared" si="127"/>
        <v>2</v>
      </c>
      <c r="Q1015">
        <f t="shared" si="128"/>
        <v>0</v>
      </c>
      <c r="R1015" t="s">
        <v>24</v>
      </c>
      <c r="S1015" t="str">
        <f xml:space="preserve"> VLOOKUP(R1015,[1]train_next!$D$3:$E$20,2,FALSE)</f>
        <v>Mr</v>
      </c>
      <c r="T1015" s="3">
        <f xml:space="preserve"> IF(F1015="",AVERAGEIF(S:S,S1015,F:F),F1015)</f>
        <v>32.252151462994838</v>
      </c>
      <c r="V1015">
        <f t="shared" si="129"/>
        <v>0</v>
      </c>
      <c r="W1015">
        <f t="shared" si="130"/>
        <v>0</v>
      </c>
      <c r="X1015">
        <f xml:space="preserve"> IF(N1015=X$2,1,0)</f>
        <v>1</v>
      </c>
      <c r="Y1015">
        <f xml:space="preserve"> IF(N1015=Y$2,1,0)</f>
        <v>0</v>
      </c>
      <c r="Z1015">
        <f t="shared" si="132"/>
        <v>0</v>
      </c>
      <c r="AA1015">
        <f t="shared" si="132"/>
        <v>0</v>
      </c>
      <c r="AB1015">
        <f t="shared" si="132"/>
        <v>0</v>
      </c>
      <c r="AC1015">
        <f t="shared" si="131"/>
        <v>0</v>
      </c>
      <c r="AD1015">
        <f t="shared" si="131"/>
        <v>0</v>
      </c>
      <c r="AE1015">
        <f t="shared" si="131"/>
        <v>0</v>
      </c>
      <c r="AF1015">
        <f t="shared" si="133"/>
        <v>1</v>
      </c>
      <c r="AG1015">
        <f t="shared" si="133"/>
        <v>0</v>
      </c>
      <c r="AH1015">
        <f t="shared" si="133"/>
        <v>0</v>
      </c>
      <c r="AI1015">
        <f t="shared" si="133"/>
        <v>0</v>
      </c>
      <c r="AJ1015">
        <v>7.75</v>
      </c>
      <c r="AK1015">
        <v>2</v>
      </c>
      <c r="AL1015">
        <v>0</v>
      </c>
      <c r="AM1015" s="3">
        <v>32.252151462994838</v>
      </c>
    </row>
    <row r="1016" spans="1:39" x14ac:dyDescent="0.3">
      <c r="A1016">
        <v>1014</v>
      </c>
      <c r="B1016" t="s">
        <v>1247</v>
      </c>
      <c r="C1016">
        <v>1</v>
      </c>
      <c r="D1016" t="s">
        <v>1399</v>
      </c>
      <c r="E1016" t="s">
        <v>26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1400</v>
      </c>
      <c r="L1016" t="s">
        <v>29</v>
      </c>
      <c r="M1016" t="s">
        <v>29</v>
      </c>
      <c r="N1016" t="str">
        <f t="shared" si="126"/>
        <v>C</v>
      </c>
      <c r="O1016">
        <f xml:space="preserve"> IF(J1016="",MEDIAN(J:J),J1016)</f>
        <v>57.75</v>
      </c>
      <c r="P1016">
        <f t="shared" si="127"/>
        <v>2</v>
      </c>
      <c r="Q1016">
        <f t="shared" si="128"/>
        <v>1</v>
      </c>
      <c r="R1016" t="s">
        <v>30</v>
      </c>
      <c r="S1016" t="str">
        <f xml:space="preserve"> VLOOKUP(R1016,[1]train_next!$D$3:$E$20,2,FALSE)</f>
        <v>Mrs</v>
      </c>
      <c r="T1016" s="3">
        <f xml:space="preserve"> IF(F1016="",AVERAGEIF(S:S,S1016,F:F),F1016)</f>
        <v>35</v>
      </c>
      <c r="V1016">
        <f t="shared" si="129"/>
        <v>0</v>
      </c>
      <c r="W1016">
        <f t="shared" si="130"/>
        <v>1</v>
      </c>
      <c r="X1016">
        <f xml:space="preserve"> IF(N1016=X$2,1,0)</f>
        <v>0</v>
      </c>
      <c r="Y1016">
        <f xml:space="preserve"> IF(N1016=Y$2,1,0)</f>
        <v>1</v>
      </c>
      <c r="Z1016">
        <f t="shared" si="132"/>
        <v>0</v>
      </c>
      <c r="AA1016">
        <f t="shared" si="132"/>
        <v>0</v>
      </c>
      <c r="AB1016">
        <f t="shared" si="132"/>
        <v>0</v>
      </c>
      <c r="AC1016">
        <f t="shared" si="131"/>
        <v>0</v>
      </c>
      <c r="AD1016">
        <f t="shared" si="131"/>
        <v>0</v>
      </c>
      <c r="AE1016">
        <f t="shared" si="131"/>
        <v>0</v>
      </c>
      <c r="AF1016">
        <f t="shared" si="133"/>
        <v>0</v>
      </c>
      <c r="AG1016">
        <f t="shared" si="133"/>
        <v>1</v>
      </c>
      <c r="AH1016">
        <f t="shared" si="133"/>
        <v>0</v>
      </c>
      <c r="AI1016">
        <f t="shared" si="133"/>
        <v>0</v>
      </c>
      <c r="AJ1016">
        <v>57.75</v>
      </c>
      <c r="AK1016">
        <v>2</v>
      </c>
      <c r="AL1016">
        <v>1</v>
      </c>
      <c r="AM1016" s="3">
        <v>35</v>
      </c>
    </row>
    <row r="1017" spans="1:39" x14ac:dyDescent="0.3">
      <c r="A1017">
        <v>1015</v>
      </c>
      <c r="B1017" t="s">
        <v>1247</v>
      </c>
      <c r="C1017">
        <v>3</v>
      </c>
      <c r="D1017" t="s">
        <v>1401</v>
      </c>
      <c r="E1017" t="s">
        <v>21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23</v>
      </c>
      <c r="M1017" t="s">
        <v>23</v>
      </c>
      <c r="N1017" t="str">
        <f t="shared" si="126"/>
        <v>M</v>
      </c>
      <c r="O1017">
        <f xml:space="preserve"> IF(J1017="",MEDIAN(J:J),J1017)</f>
        <v>7.25</v>
      </c>
      <c r="P1017">
        <f t="shared" si="127"/>
        <v>1</v>
      </c>
      <c r="Q1017">
        <f t="shared" si="128"/>
        <v>0</v>
      </c>
      <c r="R1017" t="s">
        <v>24</v>
      </c>
      <c r="S1017" t="str">
        <f xml:space="preserve"> VLOOKUP(R1017,[1]train_next!$D$3:$E$20,2,FALSE)</f>
        <v>Mr</v>
      </c>
      <c r="T1017" s="3">
        <f xml:space="preserve"> IF(F1017="",AVERAGEIF(S:S,S1017,F:F),F1017)</f>
        <v>28</v>
      </c>
      <c r="V1017">
        <f t="shared" si="129"/>
        <v>1</v>
      </c>
      <c r="W1017">
        <f t="shared" si="130"/>
        <v>0</v>
      </c>
      <c r="X1017">
        <f xml:space="preserve"> IF(N1017=X$2,1,0)</f>
        <v>1</v>
      </c>
      <c r="Y1017">
        <f xml:space="preserve"> IF(N1017=Y$2,1,0)</f>
        <v>0</v>
      </c>
      <c r="Z1017">
        <f t="shared" si="132"/>
        <v>0</v>
      </c>
      <c r="AA1017">
        <f t="shared" si="132"/>
        <v>0</v>
      </c>
      <c r="AB1017">
        <f t="shared" si="132"/>
        <v>0</v>
      </c>
      <c r="AC1017">
        <f t="shared" si="131"/>
        <v>0</v>
      </c>
      <c r="AD1017">
        <f t="shared" si="131"/>
        <v>0</v>
      </c>
      <c r="AE1017">
        <f t="shared" si="131"/>
        <v>0</v>
      </c>
      <c r="AF1017">
        <f t="shared" si="133"/>
        <v>1</v>
      </c>
      <c r="AG1017">
        <f t="shared" si="133"/>
        <v>0</v>
      </c>
      <c r="AH1017">
        <f t="shared" si="133"/>
        <v>0</v>
      </c>
      <c r="AI1017">
        <f t="shared" si="133"/>
        <v>0</v>
      </c>
      <c r="AJ1017">
        <v>7.25</v>
      </c>
      <c r="AK1017">
        <v>1</v>
      </c>
      <c r="AL1017">
        <v>0</v>
      </c>
      <c r="AM1017" s="3">
        <v>28</v>
      </c>
    </row>
    <row r="1018" spans="1:39" x14ac:dyDescent="0.3">
      <c r="A1018">
        <v>1016</v>
      </c>
      <c r="B1018" t="s">
        <v>1247</v>
      </c>
      <c r="C1018">
        <v>3</v>
      </c>
      <c r="D1018" t="s">
        <v>1402</v>
      </c>
      <c r="E1018" t="s">
        <v>21</v>
      </c>
      <c r="G1018">
        <v>0</v>
      </c>
      <c r="H1018">
        <v>0</v>
      </c>
      <c r="I1018">
        <v>368783</v>
      </c>
      <c r="J1018">
        <v>7.75</v>
      </c>
      <c r="L1018" t="s">
        <v>38</v>
      </c>
      <c r="M1018" t="s">
        <v>38</v>
      </c>
      <c r="N1018" t="str">
        <f t="shared" si="126"/>
        <v>M</v>
      </c>
      <c r="O1018">
        <f xml:space="preserve"> IF(J1018="",MEDIAN(J:J),J1018)</f>
        <v>7.75</v>
      </c>
      <c r="P1018">
        <f t="shared" si="127"/>
        <v>1</v>
      </c>
      <c r="Q1018">
        <f t="shared" si="128"/>
        <v>0</v>
      </c>
      <c r="R1018" t="s">
        <v>24</v>
      </c>
      <c r="S1018" t="str">
        <f xml:space="preserve"> VLOOKUP(R1018,[1]train_next!$D$3:$E$20,2,FALSE)</f>
        <v>Mr</v>
      </c>
      <c r="T1018" s="3">
        <f xml:space="preserve"> IF(F1018="",AVERAGEIF(S:S,S1018,F:F),F1018)</f>
        <v>32.252151462994838</v>
      </c>
      <c r="V1018">
        <f t="shared" si="129"/>
        <v>0</v>
      </c>
      <c r="W1018">
        <f t="shared" si="130"/>
        <v>0</v>
      </c>
      <c r="X1018">
        <f xml:space="preserve"> IF(N1018=X$2,1,0)</f>
        <v>1</v>
      </c>
      <c r="Y1018">
        <f xml:space="preserve"> IF(N1018=Y$2,1,0)</f>
        <v>0</v>
      </c>
      <c r="Z1018">
        <f t="shared" si="132"/>
        <v>0</v>
      </c>
      <c r="AA1018">
        <f t="shared" si="132"/>
        <v>0</v>
      </c>
      <c r="AB1018">
        <f t="shared" si="132"/>
        <v>0</v>
      </c>
      <c r="AC1018">
        <f t="shared" si="131"/>
        <v>0</v>
      </c>
      <c r="AD1018">
        <f t="shared" si="131"/>
        <v>0</v>
      </c>
      <c r="AE1018">
        <f t="shared" si="131"/>
        <v>0</v>
      </c>
      <c r="AF1018">
        <f t="shared" si="133"/>
        <v>1</v>
      </c>
      <c r="AG1018">
        <f t="shared" si="133"/>
        <v>0</v>
      </c>
      <c r="AH1018">
        <f t="shared" si="133"/>
        <v>0</v>
      </c>
      <c r="AI1018">
        <f t="shared" si="133"/>
        <v>0</v>
      </c>
      <c r="AJ1018">
        <v>7.75</v>
      </c>
      <c r="AK1018">
        <v>1</v>
      </c>
      <c r="AL1018">
        <v>0</v>
      </c>
      <c r="AM1018" s="3">
        <v>32.252151462994838</v>
      </c>
    </row>
    <row r="1019" spans="1:39" x14ac:dyDescent="0.3">
      <c r="A1019">
        <v>1017</v>
      </c>
      <c r="B1019" t="s">
        <v>1247</v>
      </c>
      <c r="C1019">
        <v>3</v>
      </c>
      <c r="D1019" t="s">
        <v>1403</v>
      </c>
      <c r="E1019" t="s">
        <v>26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23</v>
      </c>
      <c r="M1019" t="s">
        <v>23</v>
      </c>
      <c r="N1019" t="str">
        <f t="shared" si="126"/>
        <v>M</v>
      </c>
      <c r="O1019">
        <f xml:space="preserve"> IF(J1019="",MEDIAN(J:J),J1019)</f>
        <v>16.100000000000001</v>
      </c>
      <c r="P1019">
        <f t="shared" si="127"/>
        <v>2</v>
      </c>
      <c r="Q1019">
        <f t="shared" si="128"/>
        <v>1</v>
      </c>
      <c r="R1019" t="s">
        <v>33</v>
      </c>
      <c r="S1019" t="str">
        <f xml:space="preserve"> VLOOKUP(R1019,[1]train_next!$D$3:$E$20,2,FALSE)</f>
        <v>Miss</v>
      </c>
      <c r="T1019" s="3">
        <f xml:space="preserve"> IF(F1019="",AVERAGEIF(S:S,S1019,F:F),F1019)</f>
        <v>17</v>
      </c>
      <c r="V1019">
        <f t="shared" si="129"/>
        <v>1</v>
      </c>
      <c r="W1019">
        <f t="shared" si="130"/>
        <v>0</v>
      </c>
      <c r="X1019">
        <f xml:space="preserve"> IF(N1019=X$2,1,0)</f>
        <v>1</v>
      </c>
      <c r="Y1019">
        <f xml:space="preserve"> IF(N1019=Y$2,1,0)</f>
        <v>0</v>
      </c>
      <c r="Z1019">
        <f t="shared" si="132"/>
        <v>0</v>
      </c>
      <c r="AA1019">
        <f t="shared" si="132"/>
        <v>0</v>
      </c>
      <c r="AB1019">
        <f t="shared" si="132"/>
        <v>0</v>
      </c>
      <c r="AC1019">
        <f t="shared" si="131"/>
        <v>0</v>
      </c>
      <c r="AD1019">
        <f t="shared" si="131"/>
        <v>0</v>
      </c>
      <c r="AE1019">
        <f t="shared" si="131"/>
        <v>0</v>
      </c>
      <c r="AF1019">
        <f t="shared" si="133"/>
        <v>0</v>
      </c>
      <c r="AG1019">
        <f t="shared" si="133"/>
        <v>0</v>
      </c>
      <c r="AH1019">
        <f t="shared" si="133"/>
        <v>0</v>
      </c>
      <c r="AI1019">
        <f t="shared" si="133"/>
        <v>1</v>
      </c>
      <c r="AJ1019">
        <v>16.100000000000001</v>
      </c>
      <c r="AK1019">
        <v>2</v>
      </c>
      <c r="AL1019">
        <v>1</v>
      </c>
      <c r="AM1019" s="3">
        <v>17</v>
      </c>
    </row>
    <row r="1020" spans="1:39" x14ac:dyDescent="0.3">
      <c r="A1020">
        <v>1018</v>
      </c>
      <c r="B1020" t="s">
        <v>1247</v>
      </c>
      <c r="C1020">
        <v>3</v>
      </c>
      <c r="D1020" t="s">
        <v>1404</v>
      </c>
      <c r="E1020" t="s">
        <v>21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23</v>
      </c>
      <c r="M1020" t="s">
        <v>23</v>
      </c>
      <c r="N1020" t="str">
        <f t="shared" si="126"/>
        <v>M</v>
      </c>
      <c r="O1020">
        <f xml:space="preserve"> IF(J1020="",MEDIAN(J:J),J1020)</f>
        <v>7.7957999999999998</v>
      </c>
      <c r="P1020">
        <f t="shared" si="127"/>
        <v>1</v>
      </c>
      <c r="Q1020">
        <f t="shared" si="128"/>
        <v>0</v>
      </c>
      <c r="R1020" t="s">
        <v>24</v>
      </c>
      <c r="S1020" t="str">
        <f xml:space="preserve"> VLOOKUP(R1020,[1]train_next!$D$3:$E$20,2,FALSE)</f>
        <v>Mr</v>
      </c>
      <c r="T1020" s="3">
        <f xml:space="preserve"> IF(F1020="",AVERAGEIF(S:S,S1020,F:F),F1020)</f>
        <v>22</v>
      </c>
      <c r="V1020">
        <f t="shared" si="129"/>
        <v>1</v>
      </c>
      <c r="W1020">
        <f t="shared" si="130"/>
        <v>0</v>
      </c>
      <c r="X1020">
        <f xml:space="preserve"> IF(N1020=X$2,1,0)</f>
        <v>1</v>
      </c>
      <c r="Y1020">
        <f xml:space="preserve"> IF(N1020=Y$2,1,0)</f>
        <v>0</v>
      </c>
      <c r="Z1020">
        <f t="shared" si="132"/>
        <v>0</v>
      </c>
      <c r="AA1020">
        <f t="shared" si="132"/>
        <v>0</v>
      </c>
      <c r="AB1020">
        <f t="shared" si="132"/>
        <v>0</v>
      </c>
      <c r="AC1020">
        <f t="shared" si="131"/>
        <v>0</v>
      </c>
      <c r="AD1020">
        <f t="shared" si="131"/>
        <v>0</v>
      </c>
      <c r="AE1020">
        <f t="shared" si="131"/>
        <v>0</v>
      </c>
      <c r="AF1020">
        <f t="shared" si="133"/>
        <v>1</v>
      </c>
      <c r="AG1020">
        <f t="shared" si="133"/>
        <v>0</v>
      </c>
      <c r="AH1020">
        <f t="shared" si="133"/>
        <v>0</v>
      </c>
      <c r="AI1020">
        <f t="shared" si="133"/>
        <v>0</v>
      </c>
      <c r="AJ1020">
        <v>7.7957999999999998</v>
      </c>
      <c r="AK1020">
        <v>1</v>
      </c>
      <c r="AL1020">
        <v>0</v>
      </c>
      <c r="AM1020" s="3">
        <v>22</v>
      </c>
    </row>
    <row r="1021" spans="1:39" x14ac:dyDescent="0.3">
      <c r="A1021">
        <v>1019</v>
      </c>
      <c r="B1021" t="s">
        <v>1247</v>
      </c>
      <c r="C1021">
        <v>3</v>
      </c>
      <c r="D1021" t="s">
        <v>1405</v>
      </c>
      <c r="E1021" t="s">
        <v>26</v>
      </c>
      <c r="G1021">
        <v>2</v>
      </c>
      <c r="H1021">
        <v>0</v>
      </c>
      <c r="I1021">
        <v>367226</v>
      </c>
      <c r="J1021">
        <v>23.25</v>
      </c>
      <c r="L1021" t="s">
        <v>38</v>
      </c>
      <c r="M1021" t="s">
        <v>38</v>
      </c>
      <c r="N1021" t="str">
        <f t="shared" si="126"/>
        <v>M</v>
      </c>
      <c r="O1021">
        <f xml:space="preserve"> IF(J1021="",MEDIAN(J:J),J1021)</f>
        <v>23.25</v>
      </c>
      <c r="P1021">
        <f t="shared" si="127"/>
        <v>3</v>
      </c>
      <c r="Q1021">
        <f t="shared" si="128"/>
        <v>1</v>
      </c>
      <c r="R1021" t="s">
        <v>33</v>
      </c>
      <c r="S1021" t="str">
        <f xml:space="preserve"> VLOOKUP(R1021,[1]train_next!$D$3:$E$20,2,FALSE)</f>
        <v>Miss</v>
      </c>
      <c r="T1021" s="3">
        <f xml:space="preserve"> IF(F1021="",AVERAGEIF(S:S,S1021,F:F),F1021)</f>
        <v>21.8243661971831</v>
      </c>
      <c r="V1021">
        <f t="shared" si="129"/>
        <v>0</v>
      </c>
      <c r="W1021">
        <f t="shared" si="130"/>
        <v>0</v>
      </c>
      <c r="X1021">
        <f xml:space="preserve"> IF(N1021=X$2,1,0)</f>
        <v>1</v>
      </c>
      <c r="Y1021">
        <f xml:space="preserve"> IF(N1021=Y$2,1,0)</f>
        <v>0</v>
      </c>
      <c r="Z1021">
        <f t="shared" si="132"/>
        <v>0</v>
      </c>
      <c r="AA1021">
        <f t="shared" si="132"/>
        <v>0</v>
      </c>
      <c r="AB1021">
        <f t="shared" si="132"/>
        <v>0</v>
      </c>
      <c r="AC1021">
        <f t="shared" si="131"/>
        <v>0</v>
      </c>
      <c r="AD1021">
        <f t="shared" si="131"/>
        <v>0</v>
      </c>
      <c r="AE1021">
        <f t="shared" si="131"/>
        <v>0</v>
      </c>
      <c r="AF1021">
        <f t="shared" si="133"/>
        <v>0</v>
      </c>
      <c r="AG1021">
        <f t="shared" si="133"/>
        <v>0</v>
      </c>
      <c r="AH1021">
        <f t="shared" si="133"/>
        <v>0</v>
      </c>
      <c r="AI1021">
        <f t="shared" si="133"/>
        <v>1</v>
      </c>
      <c r="AJ1021">
        <v>23.25</v>
      </c>
      <c r="AK1021">
        <v>3</v>
      </c>
      <c r="AL1021">
        <v>1</v>
      </c>
      <c r="AM1021" s="3">
        <v>21.8243661971831</v>
      </c>
    </row>
    <row r="1022" spans="1:39" x14ac:dyDescent="0.3">
      <c r="A1022">
        <v>1020</v>
      </c>
      <c r="B1022" t="s">
        <v>1247</v>
      </c>
      <c r="C1022">
        <v>2</v>
      </c>
      <c r="D1022" t="s">
        <v>1406</v>
      </c>
      <c r="E1022" t="s">
        <v>21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23</v>
      </c>
      <c r="M1022" t="s">
        <v>23</v>
      </c>
      <c r="N1022" t="str">
        <f t="shared" si="126"/>
        <v>M</v>
      </c>
      <c r="O1022">
        <f xml:space="preserve"> IF(J1022="",MEDIAN(J:J),J1022)</f>
        <v>13</v>
      </c>
      <c r="P1022">
        <f t="shared" si="127"/>
        <v>1</v>
      </c>
      <c r="Q1022">
        <f t="shared" si="128"/>
        <v>0</v>
      </c>
      <c r="R1022" t="s">
        <v>24</v>
      </c>
      <c r="S1022" t="str">
        <f xml:space="preserve"> VLOOKUP(R1022,[1]train_next!$D$3:$E$20,2,FALSE)</f>
        <v>Mr</v>
      </c>
      <c r="T1022" s="3">
        <f xml:space="preserve"> IF(F1022="",AVERAGEIF(S:S,S1022,F:F),F1022)</f>
        <v>42</v>
      </c>
      <c r="V1022">
        <f t="shared" si="129"/>
        <v>1</v>
      </c>
      <c r="W1022">
        <f t="shared" si="130"/>
        <v>0</v>
      </c>
      <c r="X1022">
        <f xml:space="preserve"> IF(N1022=X$2,1,0)</f>
        <v>1</v>
      </c>
      <c r="Y1022">
        <f xml:space="preserve"> IF(N1022=Y$2,1,0)</f>
        <v>0</v>
      </c>
      <c r="Z1022">
        <f t="shared" si="132"/>
        <v>0</v>
      </c>
      <c r="AA1022">
        <f t="shared" si="132"/>
        <v>0</v>
      </c>
      <c r="AB1022">
        <f t="shared" si="132"/>
        <v>0</v>
      </c>
      <c r="AC1022">
        <f t="shared" si="131"/>
        <v>0</v>
      </c>
      <c r="AD1022">
        <f t="shared" si="131"/>
        <v>0</v>
      </c>
      <c r="AE1022">
        <f t="shared" si="131"/>
        <v>0</v>
      </c>
      <c r="AF1022">
        <f t="shared" si="133"/>
        <v>1</v>
      </c>
      <c r="AG1022">
        <f t="shared" si="133"/>
        <v>0</v>
      </c>
      <c r="AH1022">
        <f t="shared" si="133"/>
        <v>0</v>
      </c>
      <c r="AI1022">
        <f t="shared" si="133"/>
        <v>0</v>
      </c>
      <c r="AJ1022">
        <v>13</v>
      </c>
      <c r="AK1022">
        <v>1</v>
      </c>
      <c r="AL1022">
        <v>0</v>
      </c>
      <c r="AM1022" s="3">
        <v>42</v>
      </c>
    </row>
    <row r="1023" spans="1:39" x14ac:dyDescent="0.3">
      <c r="A1023">
        <v>1021</v>
      </c>
      <c r="B1023" t="s">
        <v>1247</v>
      </c>
      <c r="C1023">
        <v>3</v>
      </c>
      <c r="D1023" t="s">
        <v>1407</v>
      </c>
      <c r="E1023" t="s">
        <v>21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23</v>
      </c>
      <c r="M1023" t="s">
        <v>23</v>
      </c>
      <c r="N1023" t="str">
        <f t="shared" si="126"/>
        <v>M</v>
      </c>
      <c r="O1023">
        <f xml:space="preserve"> IF(J1023="",MEDIAN(J:J),J1023)</f>
        <v>8.0500000000000007</v>
      </c>
      <c r="P1023">
        <f t="shared" si="127"/>
        <v>1</v>
      </c>
      <c r="Q1023">
        <f t="shared" si="128"/>
        <v>0</v>
      </c>
      <c r="R1023" t="s">
        <v>24</v>
      </c>
      <c r="S1023" t="str">
        <f xml:space="preserve"> VLOOKUP(R1023,[1]train_next!$D$3:$E$20,2,FALSE)</f>
        <v>Mr</v>
      </c>
      <c r="T1023" s="3">
        <f xml:space="preserve"> IF(F1023="",AVERAGEIF(S:S,S1023,F:F),F1023)</f>
        <v>24</v>
      </c>
      <c r="V1023">
        <f t="shared" si="129"/>
        <v>1</v>
      </c>
      <c r="W1023">
        <f t="shared" si="130"/>
        <v>0</v>
      </c>
      <c r="X1023">
        <f xml:space="preserve"> IF(N1023=X$2,1,0)</f>
        <v>1</v>
      </c>
      <c r="Y1023">
        <f xml:space="preserve"> IF(N1023=Y$2,1,0)</f>
        <v>0</v>
      </c>
      <c r="Z1023">
        <f t="shared" si="132"/>
        <v>0</v>
      </c>
      <c r="AA1023">
        <f t="shared" si="132"/>
        <v>0</v>
      </c>
      <c r="AB1023">
        <f t="shared" si="132"/>
        <v>0</v>
      </c>
      <c r="AC1023">
        <f t="shared" si="131"/>
        <v>0</v>
      </c>
      <c r="AD1023">
        <f t="shared" si="131"/>
        <v>0</v>
      </c>
      <c r="AE1023">
        <f t="shared" si="131"/>
        <v>0</v>
      </c>
      <c r="AF1023">
        <f t="shared" si="133"/>
        <v>1</v>
      </c>
      <c r="AG1023">
        <f t="shared" si="133"/>
        <v>0</v>
      </c>
      <c r="AH1023">
        <f t="shared" si="133"/>
        <v>0</v>
      </c>
      <c r="AI1023">
        <f t="shared" si="133"/>
        <v>0</v>
      </c>
      <c r="AJ1023">
        <v>8.0500000000000007</v>
      </c>
      <c r="AK1023">
        <v>1</v>
      </c>
      <c r="AL1023">
        <v>0</v>
      </c>
      <c r="AM1023" s="3">
        <v>24</v>
      </c>
    </row>
    <row r="1024" spans="1:39" x14ac:dyDescent="0.3">
      <c r="A1024">
        <v>1022</v>
      </c>
      <c r="B1024" t="s">
        <v>1247</v>
      </c>
      <c r="C1024">
        <v>3</v>
      </c>
      <c r="D1024" t="s">
        <v>1408</v>
      </c>
      <c r="E1024" t="s">
        <v>21</v>
      </c>
      <c r="F1024">
        <v>32</v>
      </c>
      <c r="G1024">
        <v>0</v>
      </c>
      <c r="H1024">
        <v>0</v>
      </c>
      <c r="I1024" t="s">
        <v>1409</v>
      </c>
      <c r="J1024">
        <v>8.0500000000000007</v>
      </c>
      <c r="L1024" t="s">
        <v>23</v>
      </c>
      <c r="M1024" t="s">
        <v>23</v>
      </c>
      <c r="N1024" t="str">
        <f t="shared" si="126"/>
        <v>M</v>
      </c>
      <c r="O1024">
        <f xml:space="preserve"> IF(J1024="",MEDIAN(J:J),J1024)</f>
        <v>8.0500000000000007</v>
      </c>
      <c r="P1024">
        <f t="shared" si="127"/>
        <v>1</v>
      </c>
      <c r="Q1024">
        <f t="shared" si="128"/>
        <v>0</v>
      </c>
      <c r="R1024" t="s">
        <v>24</v>
      </c>
      <c r="S1024" t="str">
        <f xml:space="preserve"> VLOOKUP(R1024,[1]train_next!$D$3:$E$20,2,FALSE)</f>
        <v>Mr</v>
      </c>
      <c r="T1024" s="3">
        <f xml:space="preserve"> IF(F1024="",AVERAGEIF(S:S,S1024,F:F),F1024)</f>
        <v>32</v>
      </c>
      <c r="V1024">
        <f t="shared" si="129"/>
        <v>1</v>
      </c>
      <c r="W1024">
        <f t="shared" si="130"/>
        <v>0</v>
      </c>
      <c r="X1024">
        <f xml:space="preserve"> IF(N1024=X$2,1,0)</f>
        <v>1</v>
      </c>
      <c r="Y1024">
        <f xml:space="preserve"> IF(N1024=Y$2,1,0)</f>
        <v>0</v>
      </c>
      <c r="Z1024">
        <f t="shared" si="132"/>
        <v>0</v>
      </c>
      <c r="AA1024">
        <f t="shared" si="132"/>
        <v>0</v>
      </c>
      <c r="AB1024">
        <f t="shared" si="132"/>
        <v>0</v>
      </c>
      <c r="AC1024">
        <f t="shared" si="131"/>
        <v>0</v>
      </c>
      <c r="AD1024">
        <f t="shared" si="131"/>
        <v>0</v>
      </c>
      <c r="AE1024">
        <f t="shared" si="131"/>
        <v>0</v>
      </c>
      <c r="AF1024">
        <f t="shared" si="133"/>
        <v>1</v>
      </c>
      <c r="AG1024">
        <f t="shared" si="133"/>
        <v>0</v>
      </c>
      <c r="AH1024">
        <f t="shared" si="133"/>
        <v>0</v>
      </c>
      <c r="AI1024">
        <f t="shared" si="133"/>
        <v>0</v>
      </c>
      <c r="AJ1024">
        <v>8.0500000000000007</v>
      </c>
      <c r="AK1024">
        <v>1</v>
      </c>
      <c r="AL1024">
        <v>0</v>
      </c>
      <c r="AM1024" s="3">
        <v>32</v>
      </c>
    </row>
    <row r="1025" spans="1:39" x14ac:dyDescent="0.3">
      <c r="A1025">
        <v>1023</v>
      </c>
      <c r="B1025" t="s">
        <v>1247</v>
      </c>
      <c r="C1025">
        <v>1</v>
      </c>
      <c r="D1025" t="s">
        <v>1410</v>
      </c>
      <c r="E1025" t="s">
        <v>21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1411</v>
      </c>
      <c r="L1025" t="s">
        <v>29</v>
      </c>
      <c r="M1025" t="s">
        <v>29</v>
      </c>
      <c r="N1025" t="str">
        <f t="shared" si="126"/>
        <v>C</v>
      </c>
      <c r="O1025">
        <f xml:space="preserve"> IF(J1025="",MEDIAN(J:J),J1025)</f>
        <v>28.5</v>
      </c>
      <c r="P1025">
        <f t="shared" si="127"/>
        <v>1</v>
      </c>
      <c r="Q1025">
        <f t="shared" si="128"/>
        <v>0</v>
      </c>
      <c r="R1025" t="s">
        <v>936</v>
      </c>
      <c r="S1025" t="str">
        <f xml:space="preserve"> VLOOKUP(R1025,[1]train_next!$D$3:$E$20,2,FALSE)</f>
        <v>Royalty</v>
      </c>
      <c r="T1025" s="3">
        <f xml:space="preserve"> IF(F1025="",AVERAGEIF(S:S,S1025,F:F),F1025)</f>
        <v>53</v>
      </c>
      <c r="V1025">
        <f t="shared" si="129"/>
        <v>0</v>
      </c>
      <c r="W1025">
        <f t="shared" si="130"/>
        <v>1</v>
      </c>
      <c r="X1025">
        <f xml:space="preserve"> IF(N1025=X$2,1,0)</f>
        <v>0</v>
      </c>
      <c r="Y1025">
        <f xml:space="preserve"> IF(N1025=Y$2,1,0)</f>
        <v>1</v>
      </c>
      <c r="Z1025">
        <f t="shared" si="132"/>
        <v>0</v>
      </c>
      <c r="AA1025">
        <f t="shared" si="132"/>
        <v>0</v>
      </c>
      <c r="AB1025">
        <f t="shared" si="132"/>
        <v>0</v>
      </c>
      <c r="AC1025">
        <f t="shared" si="131"/>
        <v>0</v>
      </c>
      <c r="AD1025">
        <f t="shared" si="131"/>
        <v>0</v>
      </c>
      <c r="AE1025">
        <f t="shared" si="131"/>
        <v>0</v>
      </c>
      <c r="AF1025">
        <f t="shared" si="133"/>
        <v>0</v>
      </c>
      <c r="AG1025">
        <f t="shared" si="133"/>
        <v>0</v>
      </c>
      <c r="AH1025">
        <f t="shared" si="133"/>
        <v>0</v>
      </c>
      <c r="AI1025">
        <f t="shared" si="133"/>
        <v>0</v>
      </c>
      <c r="AJ1025">
        <v>28.5</v>
      </c>
      <c r="AK1025">
        <v>1</v>
      </c>
      <c r="AL1025">
        <v>0</v>
      </c>
      <c r="AM1025" s="3">
        <v>53</v>
      </c>
    </row>
    <row r="1026" spans="1:39" x14ac:dyDescent="0.3">
      <c r="A1026">
        <v>1024</v>
      </c>
      <c r="B1026" t="s">
        <v>1247</v>
      </c>
      <c r="C1026">
        <v>3</v>
      </c>
      <c r="D1026" t="s">
        <v>1412</v>
      </c>
      <c r="E1026" t="s">
        <v>26</v>
      </c>
      <c r="G1026">
        <v>0</v>
      </c>
      <c r="H1026">
        <v>4</v>
      </c>
      <c r="I1026">
        <v>4133</v>
      </c>
      <c r="J1026">
        <v>25.466699999999999</v>
      </c>
      <c r="L1026" t="s">
        <v>23</v>
      </c>
      <c r="M1026" t="s">
        <v>23</v>
      </c>
      <c r="N1026" t="str">
        <f t="shared" si="126"/>
        <v>M</v>
      </c>
      <c r="O1026">
        <f xml:space="preserve"> IF(J1026="",MEDIAN(J:J),J1026)</f>
        <v>25.466699999999999</v>
      </c>
      <c r="P1026">
        <f t="shared" si="127"/>
        <v>5</v>
      </c>
      <c r="Q1026">
        <f t="shared" si="128"/>
        <v>1</v>
      </c>
      <c r="R1026" t="s">
        <v>30</v>
      </c>
      <c r="S1026" t="str">
        <f xml:space="preserve"> VLOOKUP(R1026,[1]train_next!$D$3:$E$20,2,FALSE)</f>
        <v>Mrs</v>
      </c>
      <c r="T1026" s="3">
        <f xml:space="preserve"> IF(F1026="",AVERAGEIF(S:S,S1026,F:F),F1026)</f>
        <v>36.918128654970758</v>
      </c>
      <c r="V1026">
        <f t="shared" si="129"/>
        <v>1</v>
      </c>
      <c r="W1026">
        <f t="shared" si="130"/>
        <v>0</v>
      </c>
      <c r="X1026">
        <f xml:space="preserve"> IF(N1026=X$2,1,0)</f>
        <v>1</v>
      </c>
      <c r="Y1026">
        <f xml:space="preserve"> IF(N1026=Y$2,1,0)</f>
        <v>0</v>
      </c>
      <c r="Z1026">
        <f t="shared" si="132"/>
        <v>0</v>
      </c>
      <c r="AA1026">
        <f t="shared" si="132"/>
        <v>0</v>
      </c>
      <c r="AB1026">
        <f t="shared" si="132"/>
        <v>0</v>
      </c>
      <c r="AC1026">
        <f t="shared" si="131"/>
        <v>0</v>
      </c>
      <c r="AD1026">
        <f t="shared" si="131"/>
        <v>0</v>
      </c>
      <c r="AE1026">
        <f t="shared" si="131"/>
        <v>0</v>
      </c>
      <c r="AF1026">
        <f t="shared" si="133"/>
        <v>0</v>
      </c>
      <c r="AG1026">
        <f t="shared" si="133"/>
        <v>1</v>
      </c>
      <c r="AH1026">
        <f t="shared" si="133"/>
        <v>0</v>
      </c>
      <c r="AI1026">
        <f t="shared" si="133"/>
        <v>0</v>
      </c>
      <c r="AJ1026">
        <v>25.466699999999999</v>
      </c>
      <c r="AK1026">
        <v>5</v>
      </c>
      <c r="AL1026">
        <v>1</v>
      </c>
      <c r="AM1026" s="3">
        <v>36.918128654970758</v>
      </c>
    </row>
    <row r="1027" spans="1:39" x14ac:dyDescent="0.3">
      <c r="A1027">
        <v>1025</v>
      </c>
      <c r="B1027" t="s">
        <v>1247</v>
      </c>
      <c r="C1027">
        <v>3</v>
      </c>
      <c r="D1027" t="s">
        <v>1413</v>
      </c>
      <c r="E1027" t="s">
        <v>21</v>
      </c>
      <c r="G1027">
        <v>1</v>
      </c>
      <c r="H1027">
        <v>0</v>
      </c>
      <c r="I1027">
        <v>2621</v>
      </c>
      <c r="J1027">
        <v>6.4375</v>
      </c>
      <c r="L1027" t="s">
        <v>29</v>
      </c>
      <c r="M1027" t="s">
        <v>29</v>
      </c>
      <c r="N1027" t="str">
        <f t="shared" si="126"/>
        <v>M</v>
      </c>
      <c r="O1027">
        <f xml:space="preserve"> IF(J1027="",MEDIAN(J:J),J1027)</f>
        <v>6.4375</v>
      </c>
      <c r="P1027">
        <f t="shared" si="127"/>
        <v>2</v>
      </c>
      <c r="Q1027">
        <f t="shared" si="128"/>
        <v>0</v>
      </c>
      <c r="R1027" t="s">
        <v>24</v>
      </c>
      <c r="S1027" t="str">
        <f xml:space="preserve"> VLOOKUP(R1027,[1]train_next!$D$3:$E$20,2,FALSE)</f>
        <v>Mr</v>
      </c>
      <c r="T1027" s="3">
        <f xml:space="preserve"> IF(F1027="",AVERAGEIF(S:S,S1027,F:F),F1027)</f>
        <v>32.252151462994838</v>
      </c>
      <c r="V1027">
        <f t="shared" si="129"/>
        <v>0</v>
      </c>
      <c r="W1027">
        <f t="shared" si="130"/>
        <v>1</v>
      </c>
      <c r="X1027">
        <f xml:space="preserve"> IF(N1027=X$2,1,0)</f>
        <v>1</v>
      </c>
      <c r="Y1027">
        <f xml:space="preserve"> IF(N1027=Y$2,1,0)</f>
        <v>0</v>
      </c>
      <c r="Z1027">
        <f t="shared" si="132"/>
        <v>0</v>
      </c>
      <c r="AA1027">
        <f t="shared" si="132"/>
        <v>0</v>
      </c>
      <c r="AB1027">
        <f t="shared" si="132"/>
        <v>0</v>
      </c>
      <c r="AC1027">
        <f t="shared" si="131"/>
        <v>0</v>
      </c>
      <c r="AD1027">
        <f t="shared" si="131"/>
        <v>0</v>
      </c>
      <c r="AE1027">
        <f t="shared" si="131"/>
        <v>0</v>
      </c>
      <c r="AF1027">
        <f t="shared" si="133"/>
        <v>1</v>
      </c>
      <c r="AG1027">
        <f t="shared" si="133"/>
        <v>0</v>
      </c>
      <c r="AH1027">
        <f t="shared" si="133"/>
        <v>0</v>
      </c>
      <c r="AI1027">
        <f t="shared" si="133"/>
        <v>0</v>
      </c>
      <c r="AJ1027">
        <v>6.4375</v>
      </c>
      <c r="AK1027">
        <v>2</v>
      </c>
      <c r="AL1027">
        <v>0</v>
      </c>
      <c r="AM1027" s="3">
        <v>32.252151462994838</v>
      </c>
    </row>
    <row r="1028" spans="1:39" x14ac:dyDescent="0.3">
      <c r="A1028">
        <v>1026</v>
      </c>
      <c r="B1028" t="s">
        <v>1247</v>
      </c>
      <c r="C1028">
        <v>3</v>
      </c>
      <c r="D1028" t="s">
        <v>1414</v>
      </c>
      <c r="E1028" t="s">
        <v>21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23</v>
      </c>
      <c r="M1028" t="s">
        <v>23</v>
      </c>
      <c r="N1028" t="str">
        <f t="shared" ref="N1028:N1091" si="134" xml:space="preserve"> IF(K1028="","M",LEFT(K1028,1))</f>
        <v>M</v>
      </c>
      <c r="O1028">
        <f xml:space="preserve"> IF(J1028="",MEDIAN(J:J),J1028)</f>
        <v>7.8958000000000004</v>
      </c>
      <c r="P1028">
        <f t="shared" ref="P1028:P1091" si="135" xml:space="preserve"> SUM(G1028,H1028,1)</f>
        <v>1</v>
      </c>
      <c r="Q1028">
        <f t="shared" ref="Q1028:Q1091" si="136" xml:space="preserve"> IF(E1028="male",0,1)</f>
        <v>0</v>
      </c>
      <c r="R1028" t="s">
        <v>24</v>
      </c>
      <c r="S1028" t="str">
        <f xml:space="preserve"> VLOOKUP(R1028,[1]train_next!$D$3:$E$20,2,FALSE)</f>
        <v>Mr</v>
      </c>
      <c r="T1028" s="3">
        <f xml:space="preserve"> IF(F1028="",AVERAGEIF(S:S,S1028,F:F),F1028)</f>
        <v>43</v>
      </c>
      <c r="V1028">
        <f t="shared" ref="V1028:V1091" si="137" xml:space="preserve"> IF(M1028=V$2,1,0)</f>
        <v>1</v>
      </c>
      <c r="W1028">
        <f t="shared" ref="W1028:W1091" si="138" xml:space="preserve"> IF(M1028=W$2,1,0)</f>
        <v>0</v>
      </c>
      <c r="X1028">
        <f xml:space="preserve"> IF(N1028=X$2,1,0)</f>
        <v>1</v>
      </c>
      <c r="Y1028">
        <f xml:space="preserve"> IF(N1028=Y$2,1,0)</f>
        <v>0</v>
      </c>
      <c r="Z1028">
        <f t="shared" si="132"/>
        <v>0</v>
      </c>
      <c r="AA1028">
        <f t="shared" si="132"/>
        <v>0</v>
      </c>
      <c r="AB1028">
        <f t="shared" si="132"/>
        <v>0</v>
      </c>
      <c r="AC1028">
        <f t="shared" si="131"/>
        <v>0</v>
      </c>
      <c r="AD1028">
        <f t="shared" si="131"/>
        <v>0</v>
      </c>
      <c r="AE1028">
        <f t="shared" si="131"/>
        <v>0</v>
      </c>
      <c r="AF1028">
        <f t="shared" si="133"/>
        <v>1</v>
      </c>
      <c r="AG1028">
        <f t="shared" si="133"/>
        <v>0</v>
      </c>
      <c r="AH1028">
        <f t="shared" si="133"/>
        <v>0</v>
      </c>
      <c r="AI1028">
        <f t="shared" si="133"/>
        <v>0</v>
      </c>
      <c r="AJ1028">
        <v>7.8958000000000004</v>
      </c>
      <c r="AK1028">
        <v>1</v>
      </c>
      <c r="AL1028">
        <v>0</v>
      </c>
      <c r="AM1028" s="3">
        <v>43</v>
      </c>
    </row>
    <row r="1029" spans="1:39" x14ac:dyDescent="0.3">
      <c r="A1029">
        <v>1027</v>
      </c>
      <c r="B1029" t="s">
        <v>1247</v>
      </c>
      <c r="C1029">
        <v>3</v>
      </c>
      <c r="D1029" t="s">
        <v>1415</v>
      </c>
      <c r="E1029" t="s">
        <v>21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23</v>
      </c>
      <c r="M1029" t="s">
        <v>23</v>
      </c>
      <c r="N1029" t="str">
        <f t="shared" si="134"/>
        <v>M</v>
      </c>
      <c r="O1029">
        <f xml:space="preserve"> IF(J1029="",MEDIAN(J:J),J1029)</f>
        <v>7.8541999999999996</v>
      </c>
      <c r="P1029">
        <f t="shared" si="135"/>
        <v>1</v>
      </c>
      <c r="Q1029">
        <f t="shared" si="136"/>
        <v>0</v>
      </c>
      <c r="R1029" t="s">
        <v>24</v>
      </c>
      <c r="S1029" t="str">
        <f xml:space="preserve"> VLOOKUP(R1029,[1]train_next!$D$3:$E$20,2,FALSE)</f>
        <v>Mr</v>
      </c>
      <c r="T1029" s="3">
        <f xml:space="preserve"> IF(F1029="",AVERAGEIF(S:S,S1029,F:F),F1029)</f>
        <v>24</v>
      </c>
      <c r="V1029">
        <f t="shared" si="137"/>
        <v>1</v>
      </c>
      <c r="W1029">
        <f t="shared" si="138"/>
        <v>0</v>
      </c>
      <c r="X1029">
        <f xml:space="preserve"> IF(N1029=X$2,1,0)</f>
        <v>1</v>
      </c>
      <c r="Y1029">
        <f xml:space="preserve"> IF(N1029=Y$2,1,0)</f>
        <v>0</v>
      </c>
      <c r="Z1029">
        <f t="shared" si="132"/>
        <v>0</v>
      </c>
      <c r="AA1029">
        <f t="shared" si="132"/>
        <v>0</v>
      </c>
      <c r="AB1029">
        <f t="shared" si="132"/>
        <v>0</v>
      </c>
      <c r="AC1029">
        <f t="shared" si="131"/>
        <v>0</v>
      </c>
      <c r="AD1029">
        <f t="shared" si="131"/>
        <v>0</v>
      </c>
      <c r="AE1029">
        <f t="shared" si="131"/>
        <v>0</v>
      </c>
      <c r="AF1029">
        <f t="shared" si="133"/>
        <v>1</v>
      </c>
      <c r="AG1029">
        <f t="shared" si="133"/>
        <v>0</v>
      </c>
      <c r="AH1029">
        <f t="shared" si="133"/>
        <v>0</v>
      </c>
      <c r="AI1029">
        <f t="shared" si="133"/>
        <v>0</v>
      </c>
      <c r="AJ1029">
        <v>7.8541999999999996</v>
      </c>
      <c r="AK1029">
        <v>1</v>
      </c>
      <c r="AL1029">
        <v>0</v>
      </c>
      <c r="AM1029" s="3">
        <v>24</v>
      </c>
    </row>
    <row r="1030" spans="1:39" x14ac:dyDescent="0.3">
      <c r="A1030">
        <v>1028</v>
      </c>
      <c r="B1030" t="s">
        <v>1247</v>
      </c>
      <c r="C1030">
        <v>3</v>
      </c>
      <c r="D1030" t="s">
        <v>1416</v>
      </c>
      <c r="E1030" t="s">
        <v>21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29</v>
      </c>
      <c r="M1030" t="s">
        <v>29</v>
      </c>
      <c r="N1030" t="str">
        <f t="shared" si="134"/>
        <v>M</v>
      </c>
      <c r="O1030">
        <f xml:space="preserve"> IF(J1030="",MEDIAN(J:J),J1030)</f>
        <v>7.2249999999999996</v>
      </c>
      <c r="P1030">
        <f t="shared" si="135"/>
        <v>1</v>
      </c>
      <c r="Q1030">
        <f t="shared" si="136"/>
        <v>0</v>
      </c>
      <c r="R1030" t="s">
        <v>24</v>
      </c>
      <c r="S1030" t="str">
        <f xml:space="preserve"> VLOOKUP(R1030,[1]train_next!$D$3:$E$20,2,FALSE)</f>
        <v>Mr</v>
      </c>
      <c r="T1030" s="3">
        <f xml:space="preserve"> IF(F1030="",AVERAGEIF(S:S,S1030,F:F),F1030)</f>
        <v>26.5</v>
      </c>
      <c r="V1030">
        <f t="shared" si="137"/>
        <v>0</v>
      </c>
      <c r="W1030">
        <f t="shared" si="138"/>
        <v>1</v>
      </c>
      <c r="X1030">
        <f xml:space="preserve"> IF(N1030=X$2,1,0)</f>
        <v>1</v>
      </c>
      <c r="Y1030">
        <f xml:space="preserve"> IF(N1030=Y$2,1,0)</f>
        <v>0</v>
      </c>
      <c r="Z1030">
        <f t="shared" si="132"/>
        <v>0</v>
      </c>
      <c r="AA1030">
        <f t="shared" si="132"/>
        <v>0</v>
      </c>
      <c r="AB1030">
        <f t="shared" si="132"/>
        <v>0</v>
      </c>
      <c r="AC1030">
        <f t="shared" si="131"/>
        <v>0</v>
      </c>
      <c r="AD1030">
        <f t="shared" si="131"/>
        <v>0</v>
      </c>
      <c r="AE1030">
        <f t="shared" si="131"/>
        <v>0</v>
      </c>
      <c r="AF1030">
        <f t="shared" si="133"/>
        <v>1</v>
      </c>
      <c r="AG1030">
        <f t="shared" si="133"/>
        <v>0</v>
      </c>
      <c r="AH1030">
        <f t="shared" si="133"/>
        <v>0</v>
      </c>
      <c r="AI1030">
        <f t="shared" si="133"/>
        <v>0</v>
      </c>
      <c r="AJ1030">
        <v>7.2249999999999996</v>
      </c>
      <c r="AK1030">
        <v>1</v>
      </c>
      <c r="AL1030">
        <v>0</v>
      </c>
      <c r="AM1030" s="3">
        <v>26.5</v>
      </c>
    </row>
    <row r="1031" spans="1:39" x14ac:dyDescent="0.3">
      <c r="A1031">
        <v>1029</v>
      </c>
      <c r="B1031" t="s">
        <v>1247</v>
      </c>
      <c r="C1031">
        <v>2</v>
      </c>
      <c r="D1031" t="s">
        <v>1417</v>
      </c>
      <c r="E1031" t="s">
        <v>21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23</v>
      </c>
      <c r="M1031" t="s">
        <v>23</v>
      </c>
      <c r="N1031" t="str">
        <f t="shared" si="134"/>
        <v>M</v>
      </c>
      <c r="O1031">
        <f xml:space="preserve"> IF(J1031="",MEDIAN(J:J),J1031)</f>
        <v>13</v>
      </c>
      <c r="P1031">
        <f t="shared" si="135"/>
        <v>1</v>
      </c>
      <c r="Q1031">
        <f t="shared" si="136"/>
        <v>0</v>
      </c>
      <c r="R1031" t="s">
        <v>24</v>
      </c>
      <c r="S1031" t="str">
        <f xml:space="preserve"> VLOOKUP(R1031,[1]train_next!$D$3:$E$20,2,FALSE)</f>
        <v>Mr</v>
      </c>
      <c r="T1031" s="3">
        <f xml:space="preserve"> IF(F1031="",AVERAGEIF(S:S,S1031,F:F),F1031)</f>
        <v>26</v>
      </c>
      <c r="V1031">
        <f t="shared" si="137"/>
        <v>1</v>
      </c>
      <c r="W1031">
        <f t="shared" si="138"/>
        <v>0</v>
      </c>
      <c r="X1031">
        <f xml:space="preserve"> IF(N1031=X$2,1,0)</f>
        <v>1</v>
      </c>
      <c r="Y1031">
        <f xml:space="preserve"> IF(N1031=Y$2,1,0)</f>
        <v>0</v>
      </c>
      <c r="Z1031">
        <f t="shared" si="132"/>
        <v>0</v>
      </c>
      <c r="AA1031">
        <f t="shared" si="132"/>
        <v>0</v>
      </c>
      <c r="AB1031">
        <f t="shared" si="132"/>
        <v>0</v>
      </c>
      <c r="AC1031">
        <f t="shared" si="131"/>
        <v>0</v>
      </c>
      <c r="AD1031">
        <f t="shared" si="131"/>
        <v>0</v>
      </c>
      <c r="AE1031">
        <f t="shared" si="131"/>
        <v>0</v>
      </c>
      <c r="AF1031">
        <f t="shared" si="133"/>
        <v>1</v>
      </c>
      <c r="AG1031">
        <f t="shared" si="133"/>
        <v>0</v>
      </c>
      <c r="AH1031">
        <f t="shared" si="133"/>
        <v>0</v>
      </c>
      <c r="AI1031">
        <f t="shared" si="133"/>
        <v>0</v>
      </c>
      <c r="AJ1031">
        <v>13</v>
      </c>
      <c r="AK1031">
        <v>1</v>
      </c>
      <c r="AL1031">
        <v>0</v>
      </c>
      <c r="AM1031" s="3">
        <v>26</v>
      </c>
    </row>
    <row r="1032" spans="1:39" x14ac:dyDescent="0.3">
      <c r="A1032">
        <v>1030</v>
      </c>
      <c r="B1032" t="s">
        <v>1247</v>
      </c>
      <c r="C1032">
        <v>3</v>
      </c>
      <c r="D1032" t="s">
        <v>1418</v>
      </c>
      <c r="E1032" t="s">
        <v>26</v>
      </c>
      <c r="F1032">
        <v>23</v>
      </c>
      <c r="G1032">
        <v>0</v>
      </c>
      <c r="H1032">
        <v>0</v>
      </c>
      <c r="I1032" t="s">
        <v>1419</v>
      </c>
      <c r="J1032">
        <v>8.0500000000000007</v>
      </c>
      <c r="L1032" t="s">
        <v>23</v>
      </c>
      <c r="M1032" t="s">
        <v>23</v>
      </c>
      <c r="N1032" t="str">
        <f t="shared" si="134"/>
        <v>M</v>
      </c>
      <c r="O1032">
        <f xml:space="preserve"> IF(J1032="",MEDIAN(J:J),J1032)</f>
        <v>8.0500000000000007</v>
      </c>
      <c r="P1032">
        <f t="shared" si="135"/>
        <v>1</v>
      </c>
      <c r="Q1032">
        <f t="shared" si="136"/>
        <v>1</v>
      </c>
      <c r="R1032" t="s">
        <v>33</v>
      </c>
      <c r="S1032" t="str">
        <f xml:space="preserve"> VLOOKUP(R1032,[1]train_next!$D$3:$E$20,2,FALSE)</f>
        <v>Miss</v>
      </c>
      <c r="T1032" s="3">
        <f xml:space="preserve"> IF(F1032="",AVERAGEIF(S:S,S1032,F:F),F1032)</f>
        <v>23</v>
      </c>
      <c r="V1032">
        <f t="shared" si="137"/>
        <v>1</v>
      </c>
      <c r="W1032">
        <f t="shared" si="138"/>
        <v>0</v>
      </c>
      <c r="X1032">
        <f xml:space="preserve"> IF(N1032=X$2,1,0)</f>
        <v>1</v>
      </c>
      <c r="Y1032">
        <f xml:space="preserve"> IF(N1032=Y$2,1,0)</f>
        <v>0</v>
      </c>
      <c r="Z1032">
        <f t="shared" si="132"/>
        <v>0</v>
      </c>
      <c r="AA1032">
        <f t="shared" si="132"/>
        <v>0</v>
      </c>
      <c r="AB1032">
        <f t="shared" si="132"/>
        <v>0</v>
      </c>
      <c r="AC1032">
        <f t="shared" si="131"/>
        <v>0</v>
      </c>
      <c r="AD1032">
        <f t="shared" si="131"/>
        <v>0</v>
      </c>
      <c r="AE1032">
        <f t="shared" si="131"/>
        <v>0</v>
      </c>
      <c r="AF1032">
        <f t="shared" si="133"/>
        <v>0</v>
      </c>
      <c r="AG1032">
        <f t="shared" si="133"/>
        <v>0</v>
      </c>
      <c r="AH1032">
        <f t="shared" si="133"/>
        <v>0</v>
      </c>
      <c r="AI1032">
        <f t="shared" si="133"/>
        <v>1</v>
      </c>
      <c r="AJ1032">
        <v>8.0500000000000007</v>
      </c>
      <c r="AK1032">
        <v>1</v>
      </c>
      <c r="AL1032">
        <v>1</v>
      </c>
      <c r="AM1032" s="3">
        <v>23</v>
      </c>
    </row>
    <row r="1033" spans="1:39" x14ac:dyDescent="0.3">
      <c r="A1033">
        <v>1031</v>
      </c>
      <c r="B1033" t="s">
        <v>1247</v>
      </c>
      <c r="C1033">
        <v>3</v>
      </c>
      <c r="D1033" t="s">
        <v>1420</v>
      </c>
      <c r="E1033" t="s">
        <v>21</v>
      </c>
      <c r="F1033">
        <v>40</v>
      </c>
      <c r="G1033">
        <v>1</v>
      </c>
      <c r="H1033">
        <v>6</v>
      </c>
      <c r="I1033" t="s">
        <v>118</v>
      </c>
      <c r="J1033">
        <v>46.9</v>
      </c>
      <c r="L1033" t="s">
        <v>23</v>
      </c>
      <c r="M1033" t="s">
        <v>23</v>
      </c>
      <c r="N1033" t="str">
        <f t="shared" si="134"/>
        <v>M</v>
      </c>
      <c r="O1033">
        <f xml:space="preserve"> IF(J1033="",MEDIAN(J:J),J1033)</f>
        <v>46.9</v>
      </c>
      <c r="P1033">
        <f t="shared" si="135"/>
        <v>8</v>
      </c>
      <c r="Q1033">
        <f t="shared" si="136"/>
        <v>0</v>
      </c>
      <c r="R1033" t="s">
        <v>24</v>
      </c>
      <c r="S1033" t="str">
        <f xml:space="preserve"> VLOOKUP(R1033,[1]train_next!$D$3:$E$20,2,FALSE)</f>
        <v>Mr</v>
      </c>
      <c r="T1033" s="3">
        <f xml:space="preserve"> IF(F1033="",AVERAGEIF(S:S,S1033,F:F),F1033)</f>
        <v>40</v>
      </c>
      <c r="V1033">
        <f t="shared" si="137"/>
        <v>1</v>
      </c>
      <c r="W1033">
        <f t="shared" si="138"/>
        <v>0</v>
      </c>
      <c r="X1033">
        <f xml:space="preserve"> IF(N1033=X$2,1,0)</f>
        <v>1</v>
      </c>
      <c r="Y1033">
        <f xml:space="preserve"> IF(N1033=Y$2,1,0)</f>
        <v>0</v>
      </c>
      <c r="Z1033">
        <f t="shared" si="132"/>
        <v>0</v>
      </c>
      <c r="AA1033">
        <f t="shared" si="132"/>
        <v>0</v>
      </c>
      <c r="AB1033">
        <f t="shared" si="132"/>
        <v>0</v>
      </c>
      <c r="AC1033">
        <f t="shared" si="131"/>
        <v>0</v>
      </c>
      <c r="AD1033">
        <f t="shared" si="131"/>
        <v>0</v>
      </c>
      <c r="AE1033">
        <f t="shared" si="131"/>
        <v>0</v>
      </c>
      <c r="AF1033">
        <f t="shared" si="133"/>
        <v>1</v>
      </c>
      <c r="AG1033">
        <f t="shared" si="133"/>
        <v>0</v>
      </c>
      <c r="AH1033">
        <f t="shared" si="133"/>
        <v>0</v>
      </c>
      <c r="AI1033">
        <f t="shared" si="133"/>
        <v>0</v>
      </c>
      <c r="AJ1033">
        <v>46.9</v>
      </c>
      <c r="AK1033">
        <v>8</v>
      </c>
      <c r="AL1033">
        <v>0</v>
      </c>
      <c r="AM1033" s="3">
        <v>40</v>
      </c>
    </row>
    <row r="1034" spans="1:39" x14ac:dyDescent="0.3">
      <c r="A1034">
        <v>1032</v>
      </c>
      <c r="B1034" t="s">
        <v>1247</v>
      </c>
      <c r="C1034">
        <v>3</v>
      </c>
      <c r="D1034" t="s">
        <v>1421</v>
      </c>
      <c r="E1034" t="s">
        <v>26</v>
      </c>
      <c r="F1034">
        <v>10</v>
      </c>
      <c r="G1034">
        <v>5</v>
      </c>
      <c r="H1034">
        <v>2</v>
      </c>
      <c r="I1034" t="s">
        <v>118</v>
      </c>
      <c r="J1034">
        <v>46.9</v>
      </c>
      <c r="L1034" t="s">
        <v>23</v>
      </c>
      <c r="M1034" t="s">
        <v>23</v>
      </c>
      <c r="N1034" t="str">
        <f t="shared" si="134"/>
        <v>M</v>
      </c>
      <c r="O1034">
        <f xml:space="preserve"> IF(J1034="",MEDIAN(J:J),J1034)</f>
        <v>46.9</v>
      </c>
      <c r="P1034">
        <f t="shared" si="135"/>
        <v>8</v>
      </c>
      <c r="Q1034">
        <f t="shared" si="136"/>
        <v>1</v>
      </c>
      <c r="R1034" t="s">
        <v>33</v>
      </c>
      <c r="S1034" t="str">
        <f xml:space="preserve"> VLOOKUP(R1034,[1]train_next!$D$3:$E$20,2,FALSE)</f>
        <v>Miss</v>
      </c>
      <c r="T1034" s="3">
        <f xml:space="preserve"> IF(F1034="",AVERAGEIF(S:S,S1034,F:F),F1034)</f>
        <v>10</v>
      </c>
      <c r="V1034">
        <f t="shared" si="137"/>
        <v>1</v>
      </c>
      <c r="W1034">
        <f t="shared" si="138"/>
        <v>0</v>
      </c>
      <c r="X1034">
        <f xml:space="preserve"> IF(N1034=X$2,1,0)</f>
        <v>1</v>
      </c>
      <c r="Y1034">
        <f xml:space="preserve"> IF(N1034=Y$2,1,0)</f>
        <v>0</v>
      </c>
      <c r="Z1034">
        <f t="shared" si="132"/>
        <v>0</v>
      </c>
      <c r="AA1034">
        <f t="shared" si="132"/>
        <v>0</v>
      </c>
      <c r="AB1034">
        <f t="shared" si="132"/>
        <v>0</v>
      </c>
      <c r="AC1034">
        <f t="shared" si="131"/>
        <v>0</v>
      </c>
      <c r="AD1034">
        <f t="shared" si="131"/>
        <v>0</v>
      </c>
      <c r="AE1034">
        <f t="shared" si="131"/>
        <v>0</v>
      </c>
      <c r="AF1034">
        <f t="shared" si="133"/>
        <v>0</v>
      </c>
      <c r="AG1034">
        <f t="shared" si="133"/>
        <v>0</v>
      </c>
      <c r="AH1034">
        <f t="shared" si="133"/>
        <v>0</v>
      </c>
      <c r="AI1034">
        <f t="shared" si="133"/>
        <v>1</v>
      </c>
      <c r="AJ1034">
        <v>46.9</v>
      </c>
      <c r="AK1034">
        <v>8</v>
      </c>
      <c r="AL1034">
        <v>1</v>
      </c>
      <c r="AM1034" s="3">
        <v>10</v>
      </c>
    </row>
    <row r="1035" spans="1:39" x14ac:dyDescent="0.3">
      <c r="A1035">
        <v>1033</v>
      </c>
      <c r="B1035" t="s">
        <v>1247</v>
      </c>
      <c r="C1035">
        <v>1</v>
      </c>
      <c r="D1035" t="s">
        <v>1422</v>
      </c>
      <c r="E1035" t="s">
        <v>26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23</v>
      </c>
      <c r="M1035" t="s">
        <v>23</v>
      </c>
      <c r="N1035" t="str">
        <f t="shared" si="134"/>
        <v>M</v>
      </c>
      <c r="O1035">
        <f xml:space="preserve"> IF(J1035="",MEDIAN(J:J),J1035)</f>
        <v>151.55000000000001</v>
      </c>
      <c r="P1035">
        <f t="shared" si="135"/>
        <v>1</v>
      </c>
      <c r="Q1035">
        <f t="shared" si="136"/>
        <v>1</v>
      </c>
      <c r="R1035" t="s">
        <v>33</v>
      </c>
      <c r="S1035" t="str">
        <f xml:space="preserve"> VLOOKUP(R1035,[1]train_next!$D$3:$E$20,2,FALSE)</f>
        <v>Miss</v>
      </c>
      <c r="T1035" s="3">
        <f xml:space="preserve"> IF(F1035="",AVERAGEIF(S:S,S1035,F:F),F1035)</f>
        <v>33</v>
      </c>
      <c r="V1035">
        <f t="shared" si="137"/>
        <v>1</v>
      </c>
      <c r="W1035">
        <f t="shared" si="138"/>
        <v>0</v>
      </c>
      <c r="X1035">
        <f xml:space="preserve"> IF(N1035=X$2,1,0)</f>
        <v>1</v>
      </c>
      <c r="Y1035">
        <f xml:space="preserve"> IF(N1035=Y$2,1,0)</f>
        <v>0</v>
      </c>
      <c r="Z1035">
        <f t="shared" si="132"/>
        <v>0</v>
      </c>
      <c r="AA1035">
        <f t="shared" si="132"/>
        <v>0</v>
      </c>
      <c r="AB1035">
        <f t="shared" si="132"/>
        <v>0</v>
      </c>
      <c r="AC1035">
        <f t="shared" si="131"/>
        <v>0</v>
      </c>
      <c r="AD1035">
        <f t="shared" si="131"/>
        <v>0</v>
      </c>
      <c r="AE1035">
        <f t="shared" si="131"/>
        <v>0</v>
      </c>
      <c r="AF1035">
        <f t="shared" si="133"/>
        <v>0</v>
      </c>
      <c r="AG1035">
        <f t="shared" si="133"/>
        <v>0</v>
      </c>
      <c r="AH1035">
        <f t="shared" si="133"/>
        <v>0</v>
      </c>
      <c r="AI1035">
        <f t="shared" si="133"/>
        <v>1</v>
      </c>
      <c r="AJ1035">
        <v>151.55000000000001</v>
      </c>
      <c r="AK1035">
        <v>1</v>
      </c>
      <c r="AL1035">
        <v>1</v>
      </c>
      <c r="AM1035" s="3">
        <v>33</v>
      </c>
    </row>
    <row r="1036" spans="1:39" x14ac:dyDescent="0.3">
      <c r="A1036">
        <v>1034</v>
      </c>
      <c r="B1036" t="s">
        <v>1247</v>
      </c>
      <c r="C1036">
        <v>1</v>
      </c>
      <c r="D1036" t="s">
        <v>1423</v>
      </c>
      <c r="E1036" t="s">
        <v>21</v>
      </c>
      <c r="F1036">
        <v>61</v>
      </c>
      <c r="G1036">
        <v>1</v>
      </c>
      <c r="H1036">
        <v>3</v>
      </c>
      <c r="I1036" t="s">
        <v>487</v>
      </c>
      <c r="J1036">
        <v>262.375</v>
      </c>
      <c r="K1036" t="s">
        <v>488</v>
      </c>
      <c r="L1036" t="s">
        <v>29</v>
      </c>
      <c r="M1036" t="s">
        <v>29</v>
      </c>
      <c r="N1036" t="str">
        <f t="shared" si="134"/>
        <v>B</v>
      </c>
      <c r="O1036">
        <f xml:space="preserve"> IF(J1036="",MEDIAN(J:J),J1036)</f>
        <v>262.375</v>
      </c>
      <c r="P1036">
        <f t="shared" si="135"/>
        <v>5</v>
      </c>
      <c r="Q1036">
        <f t="shared" si="136"/>
        <v>0</v>
      </c>
      <c r="R1036" t="s">
        <v>24</v>
      </c>
      <c r="S1036" t="str">
        <f xml:space="preserve"> VLOOKUP(R1036,[1]train_next!$D$3:$E$20,2,FALSE)</f>
        <v>Mr</v>
      </c>
      <c r="T1036" s="3">
        <f xml:space="preserve"> IF(F1036="",AVERAGEIF(S:S,S1036,F:F),F1036)</f>
        <v>61</v>
      </c>
      <c r="V1036">
        <f t="shared" si="137"/>
        <v>0</v>
      </c>
      <c r="W1036">
        <f t="shared" si="138"/>
        <v>1</v>
      </c>
      <c r="X1036">
        <f xml:space="preserve"> IF(N1036=X$2,1,0)</f>
        <v>0</v>
      </c>
      <c r="Y1036">
        <f xml:space="preserve"> IF(N1036=Y$2,1,0)</f>
        <v>0</v>
      </c>
      <c r="Z1036">
        <f t="shared" si="132"/>
        <v>0</v>
      </c>
      <c r="AA1036">
        <f t="shared" si="132"/>
        <v>0</v>
      </c>
      <c r="AB1036">
        <f t="shared" si="132"/>
        <v>0</v>
      </c>
      <c r="AC1036">
        <f t="shared" si="131"/>
        <v>0</v>
      </c>
      <c r="AD1036">
        <f t="shared" si="131"/>
        <v>1</v>
      </c>
      <c r="AE1036">
        <f t="shared" si="131"/>
        <v>0</v>
      </c>
      <c r="AF1036">
        <f t="shared" ref="AF1036:AI1086" si="139" xml:space="preserve"> IF($S1036 = AF$2,1,0)</f>
        <v>1</v>
      </c>
      <c r="AG1036">
        <f t="shared" si="139"/>
        <v>0</v>
      </c>
      <c r="AH1036">
        <f t="shared" si="139"/>
        <v>0</v>
      </c>
      <c r="AI1036">
        <f t="shared" si="139"/>
        <v>0</v>
      </c>
      <c r="AJ1036">
        <v>262.375</v>
      </c>
      <c r="AK1036">
        <v>5</v>
      </c>
      <c r="AL1036">
        <v>0</v>
      </c>
      <c r="AM1036" s="3">
        <v>61</v>
      </c>
    </row>
    <row r="1037" spans="1:39" x14ac:dyDescent="0.3">
      <c r="A1037">
        <v>1035</v>
      </c>
      <c r="B1037" t="s">
        <v>1247</v>
      </c>
      <c r="C1037">
        <v>2</v>
      </c>
      <c r="D1037" t="s">
        <v>1424</v>
      </c>
      <c r="E1037" t="s">
        <v>21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23</v>
      </c>
      <c r="M1037" t="s">
        <v>23</v>
      </c>
      <c r="N1037" t="str">
        <f t="shared" si="134"/>
        <v>M</v>
      </c>
      <c r="O1037">
        <f xml:space="preserve"> IF(J1037="",MEDIAN(J:J),J1037)</f>
        <v>26</v>
      </c>
      <c r="P1037">
        <f t="shared" si="135"/>
        <v>1</v>
      </c>
      <c r="Q1037">
        <f t="shared" si="136"/>
        <v>0</v>
      </c>
      <c r="R1037" t="s">
        <v>24</v>
      </c>
      <c r="S1037" t="str">
        <f xml:space="preserve"> VLOOKUP(R1037,[1]train_next!$D$3:$E$20,2,FALSE)</f>
        <v>Mr</v>
      </c>
      <c r="T1037" s="3">
        <f xml:space="preserve"> IF(F1037="",AVERAGEIF(S:S,S1037,F:F),F1037)</f>
        <v>28</v>
      </c>
      <c r="V1037">
        <f t="shared" si="137"/>
        <v>1</v>
      </c>
      <c r="W1037">
        <f t="shared" si="138"/>
        <v>0</v>
      </c>
      <c r="X1037">
        <f xml:space="preserve"> IF(N1037=X$2,1,0)</f>
        <v>1</v>
      </c>
      <c r="Y1037">
        <f xml:space="preserve"> IF(N1037=Y$2,1,0)</f>
        <v>0</v>
      </c>
      <c r="Z1037">
        <f t="shared" si="132"/>
        <v>0</v>
      </c>
      <c r="AA1037">
        <f t="shared" si="132"/>
        <v>0</v>
      </c>
      <c r="AB1037">
        <f t="shared" si="132"/>
        <v>0</v>
      </c>
      <c r="AC1037">
        <f t="shared" si="131"/>
        <v>0</v>
      </c>
      <c r="AD1037">
        <f t="shared" si="131"/>
        <v>0</v>
      </c>
      <c r="AE1037">
        <f t="shared" si="131"/>
        <v>0</v>
      </c>
      <c r="AF1037">
        <f t="shared" si="139"/>
        <v>1</v>
      </c>
      <c r="AG1037">
        <f t="shared" si="139"/>
        <v>0</v>
      </c>
      <c r="AH1037">
        <f t="shared" si="139"/>
        <v>0</v>
      </c>
      <c r="AI1037">
        <f t="shared" si="139"/>
        <v>0</v>
      </c>
      <c r="AJ1037">
        <v>26</v>
      </c>
      <c r="AK1037">
        <v>1</v>
      </c>
      <c r="AL1037">
        <v>0</v>
      </c>
      <c r="AM1037" s="3">
        <v>28</v>
      </c>
    </row>
    <row r="1038" spans="1:39" x14ac:dyDescent="0.3">
      <c r="A1038">
        <v>1036</v>
      </c>
      <c r="B1038" t="s">
        <v>1247</v>
      </c>
      <c r="C1038">
        <v>1</v>
      </c>
      <c r="D1038" t="s">
        <v>1425</v>
      </c>
      <c r="E1038" t="s">
        <v>21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23</v>
      </c>
      <c r="M1038" t="s">
        <v>23</v>
      </c>
      <c r="N1038" t="str">
        <f t="shared" si="134"/>
        <v>M</v>
      </c>
      <c r="O1038">
        <f xml:space="preserve"> IF(J1038="",MEDIAN(J:J),J1038)</f>
        <v>26.55</v>
      </c>
      <c r="P1038">
        <f t="shared" si="135"/>
        <v>1</v>
      </c>
      <c r="Q1038">
        <f t="shared" si="136"/>
        <v>0</v>
      </c>
      <c r="R1038" t="s">
        <v>24</v>
      </c>
      <c r="S1038" t="str">
        <f xml:space="preserve"> VLOOKUP(R1038,[1]train_next!$D$3:$E$20,2,FALSE)</f>
        <v>Mr</v>
      </c>
      <c r="T1038" s="3">
        <f xml:space="preserve"> IF(F1038="",AVERAGEIF(S:S,S1038,F:F),F1038)</f>
        <v>42</v>
      </c>
      <c r="V1038">
        <f t="shared" si="137"/>
        <v>1</v>
      </c>
      <c r="W1038">
        <f t="shared" si="138"/>
        <v>0</v>
      </c>
      <c r="X1038">
        <f xml:space="preserve"> IF(N1038=X$2,1,0)</f>
        <v>1</v>
      </c>
      <c r="Y1038">
        <f xml:space="preserve"> IF(N1038=Y$2,1,0)</f>
        <v>0</v>
      </c>
      <c r="Z1038">
        <f t="shared" si="132"/>
        <v>0</v>
      </c>
      <c r="AA1038">
        <f t="shared" si="132"/>
        <v>0</v>
      </c>
      <c r="AB1038">
        <f t="shared" si="132"/>
        <v>0</v>
      </c>
      <c r="AC1038">
        <f t="shared" si="131"/>
        <v>0</v>
      </c>
      <c r="AD1038">
        <f t="shared" si="131"/>
        <v>0</v>
      </c>
      <c r="AE1038">
        <f t="shared" si="131"/>
        <v>0</v>
      </c>
      <c r="AF1038">
        <f t="shared" si="139"/>
        <v>1</v>
      </c>
      <c r="AG1038">
        <f t="shared" si="139"/>
        <v>0</v>
      </c>
      <c r="AH1038">
        <f t="shared" si="139"/>
        <v>0</v>
      </c>
      <c r="AI1038">
        <f t="shared" si="139"/>
        <v>0</v>
      </c>
      <c r="AJ1038">
        <v>26.55</v>
      </c>
      <c r="AK1038">
        <v>1</v>
      </c>
      <c r="AL1038">
        <v>0</v>
      </c>
      <c r="AM1038" s="3">
        <v>42</v>
      </c>
    </row>
    <row r="1039" spans="1:39" x14ac:dyDescent="0.3">
      <c r="A1039">
        <v>1037</v>
      </c>
      <c r="B1039" t="s">
        <v>1247</v>
      </c>
      <c r="C1039">
        <v>3</v>
      </c>
      <c r="D1039" t="s">
        <v>1426</v>
      </c>
      <c r="E1039" t="s">
        <v>21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23</v>
      </c>
      <c r="M1039" t="s">
        <v>23</v>
      </c>
      <c r="N1039" t="str">
        <f t="shared" si="134"/>
        <v>M</v>
      </c>
      <c r="O1039">
        <f xml:space="preserve"> IF(J1039="",MEDIAN(J:J),J1039)</f>
        <v>18</v>
      </c>
      <c r="P1039">
        <f t="shared" si="135"/>
        <v>4</v>
      </c>
      <c r="Q1039">
        <f t="shared" si="136"/>
        <v>0</v>
      </c>
      <c r="R1039" t="s">
        <v>24</v>
      </c>
      <c r="S1039" t="str">
        <f xml:space="preserve"> VLOOKUP(R1039,[1]train_next!$D$3:$E$20,2,FALSE)</f>
        <v>Mr</v>
      </c>
      <c r="T1039" s="3">
        <f xml:space="preserve"> IF(F1039="",AVERAGEIF(S:S,S1039,F:F),F1039)</f>
        <v>31</v>
      </c>
      <c r="V1039">
        <f t="shared" si="137"/>
        <v>1</v>
      </c>
      <c r="W1039">
        <f t="shared" si="138"/>
        <v>0</v>
      </c>
      <c r="X1039">
        <f xml:space="preserve"> IF(N1039=X$2,1,0)</f>
        <v>1</v>
      </c>
      <c r="Y1039">
        <f xml:space="preserve"> IF(N1039=Y$2,1,0)</f>
        <v>0</v>
      </c>
      <c r="Z1039">
        <f t="shared" si="132"/>
        <v>0</v>
      </c>
      <c r="AA1039">
        <f t="shared" si="132"/>
        <v>0</v>
      </c>
      <c r="AB1039">
        <f t="shared" si="132"/>
        <v>0</v>
      </c>
      <c r="AC1039">
        <f t="shared" si="131"/>
        <v>0</v>
      </c>
      <c r="AD1039">
        <f t="shared" si="131"/>
        <v>0</v>
      </c>
      <c r="AE1039">
        <f t="shared" si="131"/>
        <v>0</v>
      </c>
      <c r="AF1039">
        <f t="shared" si="139"/>
        <v>1</v>
      </c>
      <c r="AG1039">
        <f t="shared" si="139"/>
        <v>0</v>
      </c>
      <c r="AH1039">
        <f t="shared" si="139"/>
        <v>0</v>
      </c>
      <c r="AI1039">
        <f t="shared" si="139"/>
        <v>0</v>
      </c>
      <c r="AJ1039">
        <v>18</v>
      </c>
      <c r="AK1039">
        <v>4</v>
      </c>
      <c r="AL1039">
        <v>0</v>
      </c>
      <c r="AM1039" s="3">
        <v>31</v>
      </c>
    </row>
    <row r="1040" spans="1:39" x14ac:dyDescent="0.3">
      <c r="A1040">
        <v>1038</v>
      </c>
      <c r="B1040" t="s">
        <v>1247</v>
      </c>
      <c r="C1040">
        <v>1</v>
      </c>
      <c r="D1040" t="s">
        <v>1427</v>
      </c>
      <c r="E1040" t="s">
        <v>21</v>
      </c>
      <c r="G1040">
        <v>0</v>
      </c>
      <c r="H1040">
        <v>0</v>
      </c>
      <c r="I1040">
        <v>17463</v>
      </c>
      <c r="J1040">
        <v>51.862499999999997</v>
      </c>
      <c r="K1040" t="s">
        <v>40</v>
      </c>
      <c r="L1040" t="s">
        <v>23</v>
      </c>
      <c r="M1040" t="s">
        <v>23</v>
      </c>
      <c r="N1040" t="str">
        <f t="shared" si="134"/>
        <v>E</v>
      </c>
      <c r="O1040">
        <f xml:space="preserve"> IF(J1040="",MEDIAN(J:J),J1040)</f>
        <v>51.862499999999997</v>
      </c>
      <c r="P1040">
        <f t="shared" si="135"/>
        <v>1</v>
      </c>
      <c r="Q1040">
        <f t="shared" si="136"/>
        <v>0</v>
      </c>
      <c r="R1040" t="s">
        <v>24</v>
      </c>
      <c r="S1040" t="str">
        <f xml:space="preserve"> VLOOKUP(R1040,[1]train_next!$D$3:$E$20,2,FALSE)</f>
        <v>Mr</v>
      </c>
      <c r="T1040" s="3">
        <f xml:space="preserve"> IF(F1040="",AVERAGEIF(S:S,S1040,F:F),F1040)</f>
        <v>32.252151462994838</v>
      </c>
      <c r="V1040">
        <f t="shared" si="137"/>
        <v>1</v>
      </c>
      <c r="W1040">
        <f t="shared" si="138"/>
        <v>0</v>
      </c>
      <c r="X1040">
        <f xml:space="preserve"> IF(N1040=X$2,1,0)</f>
        <v>0</v>
      </c>
      <c r="Y1040">
        <f xml:space="preserve"> IF(N1040=Y$2,1,0)</f>
        <v>0</v>
      </c>
      <c r="Z1040">
        <f t="shared" si="132"/>
        <v>1</v>
      </c>
      <c r="AA1040">
        <f t="shared" si="132"/>
        <v>0</v>
      </c>
      <c r="AB1040">
        <f t="shared" si="132"/>
        <v>0</v>
      </c>
      <c r="AC1040">
        <f t="shared" si="131"/>
        <v>0</v>
      </c>
      <c r="AD1040">
        <f t="shared" si="131"/>
        <v>0</v>
      </c>
      <c r="AE1040">
        <f t="shared" si="131"/>
        <v>0</v>
      </c>
      <c r="AF1040">
        <f t="shared" si="139"/>
        <v>1</v>
      </c>
      <c r="AG1040">
        <f t="shared" si="139"/>
        <v>0</v>
      </c>
      <c r="AH1040">
        <f t="shared" si="139"/>
        <v>0</v>
      </c>
      <c r="AI1040">
        <f t="shared" si="139"/>
        <v>0</v>
      </c>
      <c r="AJ1040">
        <v>51.862499999999997</v>
      </c>
      <c r="AK1040">
        <v>1</v>
      </c>
      <c r="AL1040">
        <v>0</v>
      </c>
      <c r="AM1040" s="3">
        <v>32.252151462994838</v>
      </c>
    </row>
    <row r="1041" spans="1:39" x14ac:dyDescent="0.3">
      <c r="A1041">
        <v>1039</v>
      </c>
      <c r="B1041" t="s">
        <v>1247</v>
      </c>
      <c r="C1041">
        <v>3</v>
      </c>
      <c r="D1041" t="s">
        <v>1428</v>
      </c>
      <c r="E1041" t="s">
        <v>21</v>
      </c>
      <c r="F1041">
        <v>22</v>
      </c>
      <c r="G1041">
        <v>0</v>
      </c>
      <c r="H1041">
        <v>0</v>
      </c>
      <c r="I1041" t="s">
        <v>1429</v>
      </c>
      <c r="J1041">
        <v>8.0500000000000007</v>
      </c>
      <c r="L1041" t="s">
        <v>23</v>
      </c>
      <c r="M1041" t="s">
        <v>23</v>
      </c>
      <c r="N1041" t="str">
        <f t="shared" si="134"/>
        <v>M</v>
      </c>
      <c r="O1041">
        <f xml:space="preserve"> IF(J1041="",MEDIAN(J:J),J1041)</f>
        <v>8.0500000000000007</v>
      </c>
      <c r="P1041">
        <f t="shared" si="135"/>
        <v>1</v>
      </c>
      <c r="Q1041">
        <f t="shared" si="136"/>
        <v>0</v>
      </c>
      <c r="R1041" t="s">
        <v>24</v>
      </c>
      <c r="S1041" t="str">
        <f xml:space="preserve"> VLOOKUP(R1041,[1]train_next!$D$3:$E$20,2,FALSE)</f>
        <v>Mr</v>
      </c>
      <c r="T1041" s="3">
        <f xml:space="preserve"> IF(F1041="",AVERAGEIF(S:S,S1041,F:F),F1041)</f>
        <v>22</v>
      </c>
      <c r="V1041">
        <f t="shared" si="137"/>
        <v>1</v>
      </c>
      <c r="W1041">
        <f t="shared" si="138"/>
        <v>0</v>
      </c>
      <c r="X1041">
        <f xml:space="preserve"> IF(N1041=X$2,1,0)</f>
        <v>1</v>
      </c>
      <c r="Y1041">
        <f xml:space="preserve"> IF(N1041=Y$2,1,0)</f>
        <v>0</v>
      </c>
      <c r="Z1041">
        <f t="shared" si="132"/>
        <v>0</v>
      </c>
      <c r="AA1041">
        <f t="shared" si="132"/>
        <v>0</v>
      </c>
      <c r="AB1041">
        <f t="shared" si="132"/>
        <v>0</v>
      </c>
      <c r="AC1041">
        <f t="shared" si="131"/>
        <v>0</v>
      </c>
      <c r="AD1041">
        <f t="shared" si="131"/>
        <v>0</v>
      </c>
      <c r="AE1041">
        <f t="shared" si="131"/>
        <v>0</v>
      </c>
      <c r="AF1041">
        <f t="shared" si="139"/>
        <v>1</v>
      </c>
      <c r="AG1041">
        <f t="shared" si="139"/>
        <v>0</v>
      </c>
      <c r="AH1041">
        <f t="shared" si="139"/>
        <v>0</v>
      </c>
      <c r="AI1041">
        <f t="shared" si="139"/>
        <v>0</v>
      </c>
      <c r="AJ1041">
        <v>8.0500000000000007</v>
      </c>
      <c r="AK1041">
        <v>1</v>
      </c>
      <c r="AL1041">
        <v>0</v>
      </c>
      <c r="AM1041" s="3">
        <v>22</v>
      </c>
    </row>
    <row r="1042" spans="1:39" x14ac:dyDescent="0.3">
      <c r="A1042">
        <v>1040</v>
      </c>
      <c r="B1042" t="s">
        <v>1247</v>
      </c>
      <c r="C1042">
        <v>1</v>
      </c>
      <c r="D1042" t="s">
        <v>1430</v>
      </c>
      <c r="E1042" t="s">
        <v>21</v>
      </c>
      <c r="G1042">
        <v>0</v>
      </c>
      <c r="H1042">
        <v>0</v>
      </c>
      <c r="I1042">
        <v>113791</v>
      </c>
      <c r="J1042">
        <v>26.55</v>
      </c>
      <c r="L1042" t="s">
        <v>23</v>
      </c>
      <c r="M1042" t="s">
        <v>23</v>
      </c>
      <c r="N1042" t="str">
        <f t="shared" si="134"/>
        <v>M</v>
      </c>
      <c r="O1042">
        <f xml:space="preserve"> IF(J1042="",MEDIAN(J:J),J1042)</f>
        <v>26.55</v>
      </c>
      <c r="P1042">
        <f t="shared" si="135"/>
        <v>1</v>
      </c>
      <c r="Q1042">
        <f t="shared" si="136"/>
        <v>0</v>
      </c>
      <c r="R1042" t="s">
        <v>24</v>
      </c>
      <c r="S1042" t="str">
        <f xml:space="preserve"> VLOOKUP(R1042,[1]train_next!$D$3:$E$20,2,FALSE)</f>
        <v>Mr</v>
      </c>
      <c r="T1042" s="3">
        <f xml:space="preserve"> IF(F1042="",AVERAGEIF(S:S,S1042,F:F),F1042)</f>
        <v>32.252151462994838</v>
      </c>
      <c r="V1042">
        <f t="shared" si="137"/>
        <v>1</v>
      </c>
      <c r="W1042">
        <f t="shared" si="138"/>
        <v>0</v>
      </c>
      <c r="X1042">
        <f xml:space="preserve"> IF(N1042=X$2,1,0)</f>
        <v>1</v>
      </c>
      <c r="Y1042">
        <f xml:space="preserve"> IF(N1042=Y$2,1,0)</f>
        <v>0</v>
      </c>
      <c r="Z1042">
        <f t="shared" si="132"/>
        <v>0</v>
      </c>
      <c r="AA1042">
        <f t="shared" si="132"/>
        <v>0</v>
      </c>
      <c r="AB1042">
        <f t="shared" si="132"/>
        <v>0</v>
      </c>
      <c r="AC1042">
        <f t="shared" si="132"/>
        <v>0</v>
      </c>
      <c r="AD1042">
        <f t="shared" si="132"/>
        <v>0</v>
      </c>
      <c r="AE1042">
        <f t="shared" si="132"/>
        <v>0</v>
      </c>
      <c r="AF1042">
        <f t="shared" si="139"/>
        <v>1</v>
      </c>
      <c r="AG1042">
        <f t="shared" si="139"/>
        <v>0</v>
      </c>
      <c r="AH1042">
        <f t="shared" si="139"/>
        <v>0</v>
      </c>
      <c r="AI1042">
        <f t="shared" si="139"/>
        <v>0</v>
      </c>
      <c r="AJ1042">
        <v>26.55</v>
      </c>
      <c r="AK1042">
        <v>1</v>
      </c>
      <c r="AL1042">
        <v>0</v>
      </c>
      <c r="AM1042" s="3">
        <v>32.252151462994838</v>
      </c>
    </row>
    <row r="1043" spans="1:39" x14ac:dyDescent="0.3">
      <c r="A1043">
        <v>1041</v>
      </c>
      <c r="B1043" t="s">
        <v>1247</v>
      </c>
      <c r="C1043">
        <v>2</v>
      </c>
      <c r="D1043" t="s">
        <v>1431</v>
      </c>
      <c r="E1043" t="s">
        <v>21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23</v>
      </c>
      <c r="M1043" t="s">
        <v>23</v>
      </c>
      <c r="N1043" t="str">
        <f t="shared" si="134"/>
        <v>M</v>
      </c>
      <c r="O1043">
        <f xml:space="preserve"> IF(J1043="",MEDIAN(J:J),J1043)</f>
        <v>26</v>
      </c>
      <c r="P1043">
        <f t="shared" si="135"/>
        <v>3</v>
      </c>
      <c r="Q1043">
        <f t="shared" si="136"/>
        <v>0</v>
      </c>
      <c r="R1043" t="s">
        <v>247</v>
      </c>
      <c r="S1043" t="str">
        <f xml:space="preserve"> VLOOKUP(R1043,[1]train_next!$D$3:$E$20,2,FALSE)</f>
        <v>Royalty</v>
      </c>
      <c r="T1043" s="3">
        <f xml:space="preserve"> IF(F1043="",AVERAGEIF(S:S,S1043,F:F),F1043)</f>
        <v>30</v>
      </c>
      <c r="V1043">
        <f t="shared" si="137"/>
        <v>1</v>
      </c>
      <c r="W1043">
        <f t="shared" si="138"/>
        <v>0</v>
      </c>
      <c r="X1043">
        <f xml:space="preserve"> IF(N1043=X$2,1,0)</f>
        <v>1</v>
      </c>
      <c r="Y1043">
        <f xml:space="preserve"> IF(N1043=Y$2,1,0)</f>
        <v>0</v>
      </c>
      <c r="Z1043">
        <f t="shared" ref="Z1043:AC1106" si="140" xml:space="preserve"> IF($N1043=Z$2,1,0)</f>
        <v>0</v>
      </c>
      <c r="AA1043">
        <f t="shared" si="140"/>
        <v>0</v>
      </c>
      <c r="AB1043">
        <f t="shared" si="140"/>
        <v>0</v>
      </c>
      <c r="AC1043">
        <f t="shared" si="140"/>
        <v>0</v>
      </c>
      <c r="AD1043">
        <f t="shared" ref="AD1043:AE1106" si="141" xml:space="preserve"> IF($N1043=AD$2,1,0)</f>
        <v>0</v>
      </c>
      <c r="AE1043">
        <f t="shared" si="141"/>
        <v>0</v>
      </c>
      <c r="AF1043">
        <f t="shared" si="139"/>
        <v>0</v>
      </c>
      <c r="AG1043">
        <f t="shared" si="139"/>
        <v>0</v>
      </c>
      <c r="AH1043">
        <f t="shared" si="139"/>
        <v>0</v>
      </c>
      <c r="AI1043">
        <f t="shared" si="139"/>
        <v>0</v>
      </c>
      <c r="AJ1043">
        <v>26</v>
      </c>
      <c r="AK1043">
        <v>3</v>
      </c>
      <c r="AL1043">
        <v>0</v>
      </c>
      <c r="AM1043" s="3">
        <v>30</v>
      </c>
    </row>
    <row r="1044" spans="1:39" x14ac:dyDescent="0.3">
      <c r="A1044">
        <v>1042</v>
      </c>
      <c r="B1044" t="s">
        <v>1247</v>
      </c>
      <c r="C1044">
        <v>1</v>
      </c>
      <c r="D1044" t="s">
        <v>1432</v>
      </c>
      <c r="E1044" t="s">
        <v>26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485</v>
      </c>
      <c r="L1044" t="s">
        <v>29</v>
      </c>
      <c r="M1044" t="s">
        <v>29</v>
      </c>
      <c r="N1044" t="str">
        <f t="shared" si="134"/>
        <v>C</v>
      </c>
      <c r="O1044">
        <f xml:space="preserve"> IF(J1044="",MEDIAN(J:J),J1044)</f>
        <v>83.158299999999997</v>
      </c>
      <c r="P1044">
        <f t="shared" si="135"/>
        <v>2</v>
      </c>
      <c r="Q1044">
        <f t="shared" si="136"/>
        <v>1</v>
      </c>
      <c r="R1044" t="s">
        <v>30</v>
      </c>
      <c r="S1044" t="str">
        <f xml:space="preserve"> VLOOKUP(R1044,[1]train_next!$D$3:$E$20,2,FALSE)</f>
        <v>Mrs</v>
      </c>
      <c r="T1044" s="3">
        <f xml:space="preserve"> IF(F1044="",AVERAGEIF(S:S,S1044,F:F),F1044)</f>
        <v>23</v>
      </c>
      <c r="V1044">
        <f t="shared" si="137"/>
        <v>0</v>
      </c>
      <c r="W1044">
        <f t="shared" si="138"/>
        <v>1</v>
      </c>
      <c r="X1044">
        <f xml:space="preserve"> IF(N1044=X$2,1,0)</f>
        <v>0</v>
      </c>
      <c r="Y1044">
        <f xml:space="preserve"> IF(N1044=Y$2,1,0)</f>
        <v>1</v>
      </c>
      <c r="Z1044">
        <f t="shared" si="140"/>
        <v>0</v>
      </c>
      <c r="AA1044">
        <f t="shared" si="140"/>
        <v>0</v>
      </c>
      <c r="AB1044">
        <f t="shared" si="140"/>
        <v>0</v>
      </c>
      <c r="AC1044">
        <f t="shared" si="140"/>
        <v>0</v>
      </c>
      <c r="AD1044">
        <f t="shared" si="141"/>
        <v>0</v>
      </c>
      <c r="AE1044">
        <f t="shared" si="141"/>
        <v>0</v>
      </c>
      <c r="AF1044">
        <f t="shared" si="139"/>
        <v>0</v>
      </c>
      <c r="AG1044">
        <f t="shared" si="139"/>
        <v>1</v>
      </c>
      <c r="AH1044">
        <f t="shared" si="139"/>
        <v>0</v>
      </c>
      <c r="AI1044">
        <f t="shared" si="139"/>
        <v>0</v>
      </c>
      <c r="AJ1044">
        <v>83.158299999999997</v>
      </c>
      <c r="AK1044">
        <v>2</v>
      </c>
      <c r="AL1044">
        <v>1</v>
      </c>
      <c r="AM1044" s="3">
        <v>23</v>
      </c>
    </row>
    <row r="1045" spans="1:39" x14ac:dyDescent="0.3">
      <c r="A1045">
        <v>1043</v>
      </c>
      <c r="B1045" t="s">
        <v>1247</v>
      </c>
      <c r="C1045">
        <v>3</v>
      </c>
      <c r="D1045" t="s">
        <v>1433</v>
      </c>
      <c r="E1045" t="s">
        <v>21</v>
      </c>
      <c r="G1045">
        <v>0</v>
      </c>
      <c r="H1045">
        <v>0</v>
      </c>
      <c r="I1045">
        <v>349255</v>
      </c>
      <c r="J1045">
        <v>7.8958000000000004</v>
      </c>
      <c r="L1045" t="s">
        <v>29</v>
      </c>
      <c r="M1045" t="s">
        <v>29</v>
      </c>
      <c r="N1045" t="str">
        <f t="shared" si="134"/>
        <v>M</v>
      </c>
      <c r="O1045">
        <f xml:space="preserve"> IF(J1045="",MEDIAN(J:J),J1045)</f>
        <v>7.8958000000000004</v>
      </c>
      <c r="P1045">
        <f t="shared" si="135"/>
        <v>1</v>
      </c>
      <c r="Q1045">
        <f t="shared" si="136"/>
        <v>0</v>
      </c>
      <c r="R1045" t="s">
        <v>24</v>
      </c>
      <c r="S1045" t="str">
        <f xml:space="preserve"> VLOOKUP(R1045,[1]train_next!$D$3:$E$20,2,FALSE)</f>
        <v>Mr</v>
      </c>
      <c r="T1045" s="3">
        <f xml:space="preserve"> IF(F1045="",AVERAGEIF(S:S,S1045,F:F),F1045)</f>
        <v>32.252151462994838</v>
      </c>
      <c r="V1045">
        <f t="shared" si="137"/>
        <v>0</v>
      </c>
      <c r="W1045">
        <f t="shared" si="138"/>
        <v>1</v>
      </c>
      <c r="X1045">
        <f xml:space="preserve"> IF(N1045=X$2,1,0)</f>
        <v>1</v>
      </c>
      <c r="Y1045">
        <f xml:space="preserve"> IF(N1045=Y$2,1,0)</f>
        <v>0</v>
      </c>
      <c r="Z1045">
        <f t="shared" si="140"/>
        <v>0</v>
      </c>
      <c r="AA1045">
        <f t="shared" si="140"/>
        <v>0</v>
      </c>
      <c r="AB1045">
        <f t="shared" si="140"/>
        <v>0</v>
      </c>
      <c r="AC1045">
        <f t="shared" si="140"/>
        <v>0</v>
      </c>
      <c r="AD1045">
        <f t="shared" si="141"/>
        <v>0</v>
      </c>
      <c r="AE1045">
        <f t="shared" si="141"/>
        <v>0</v>
      </c>
      <c r="AF1045">
        <f t="shared" si="139"/>
        <v>1</v>
      </c>
      <c r="AG1045">
        <f t="shared" si="139"/>
        <v>0</v>
      </c>
      <c r="AH1045">
        <f t="shared" si="139"/>
        <v>0</v>
      </c>
      <c r="AI1045">
        <f t="shared" si="139"/>
        <v>0</v>
      </c>
      <c r="AJ1045">
        <v>7.8958000000000004</v>
      </c>
      <c r="AK1045">
        <v>1</v>
      </c>
      <c r="AL1045">
        <v>0</v>
      </c>
      <c r="AM1045" s="3">
        <v>32.252151462994838</v>
      </c>
    </row>
    <row r="1046" spans="1:39" x14ac:dyDescent="0.3">
      <c r="A1046">
        <v>1044</v>
      </c>
      <c r="B1046" t="s">
        <v>1247</v>
      </c>
      <c r="C1046">
        <v>3</v>
      </c>
      <c r="D1046" t="s">
        <v>1434</v>
      </c>
      <c r="E1046" t="s">
        <v>21</v>
      </c>
      <c r="F1046">
        <v>60.5</v>
      </c>
      <c r="G1046">
        <v>0</v>
      </c>
      <c r="H1046">
        <v>0</v>
      </c>
      <c r="I1046">
        <v>3701</v>
      </c>
      <c r="L1046" t="s">
        <v>23</v>
      </c>
      <c r="M1046" t="s">
        <v>23</v>
      </c>
      <c r="N1046" t="str">
        <f t="shared" si="134"/>
        <v>M</v>
      </c>
      <c r="O1046">
        <f xml:space="preserve"> IF(J1046="",MEDIAN(J:J),J1046)</f>
        <v>14.4542</v>
      </c>
      <c r="P1046">
        <f t="shared" si="135"/>
        <v>1</v>
      </c>
      <c r="Q1046">
        <f t="shared" si="136"/>
        <v>0</v>
      </c>
      <c r="R1046" t="s">
        <v>24</v>
      </c>
      <c r="S1046" t="str">
        <f xml:space="preserve"> VLOOKUP(R1046,[1]train_next!$D$3:$E$20,2,FALSE)</f>
        <v>Mr</v>
      </c>
      <c r="T1046" s="3">
        <f xml:space="preserve"> IF(F1046="",AVERAGEIF(S:S,S1046,F:F),F1046)</f>
        <v>60.5</v>
      </c>
      <c r="V1046">
        <f t="shared" si="137"/>
        <v>1</v>
      </c>
      <c r="W1046">
        <f t="shared" si="138"/>
        <v>0</v>
      </c>
      <c r="X1046">
        <f xml:space="preserve"> IF(N1046=X$2,1,0)</f>
        <v>1</v>
      </c>
      <c r="Y1046">
        <f xml:space="preserve"> IF(N1046=Y$2,1,0)</f>
        <v>0</v>
      </c>
      <c r="Z1046">
        <f t="shared" si="140"/>
        <v>0</v>
      </c>
      <c r="AA1046">
        <f t="shared" si="140"/>
        <v>0</v>
      </c>
      <c r="AB1046">
        <f t="shared" si="140"/>
        <v>0</v>
      </c>
      <c r="AC1046">
        <f t="shared" si="140"/>
        <v>0</v>
      </c>
      <c r="AD1046">
        <f t="shared" si="141"/>
        <v>0</v>
      </c>
      <c r="AE1046">
        <f t="shared" si="141"/>
        <v>0</v>
      </c>
      <c r="AF1046">
        <f t="shared" si="139"/>
        <v>1</v>
      </c>
      <c r="AG1046">
        <f t="shared" si="139"/>
        <v>0</v>
      </c>
      <c r="AH1046">
        <f t="shared" si="139"/>
        <v>0</v>
      </c>
      <c r="AI1046">
        <f t="shared" si="139"/>
        <v>0</v>
      </c>
      <c r="AJ1046">
        <v>14.4542</v>
      </c>
      <c r="AK1046">
        <v>1</v>
      </c>
      <c r="AL1046">
        <v>0</v>
      </c>
      <c r="AM1046" s="3">
        <v>60.5</v>
      </c>
    </row>
    <row r="1047" spans="1:39" x14ac:dyDescent="0.3">
      <c r="A1047">
        <v>1045</v>
      </c>
      <c r="B1047" t="s">
        <v>1247</v>
      </c>
      <c r="C1047">
        <v>3</v>
      </c>
      <c r="D1047" t="s">
        <v>1435</v>
      </c>
      <c r="E1047" t="s">
        <v>26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23</v>
      </c>
      <c r="M1047" t="s">
        <v>23</v>
      </c>
      <c r="N1047" t="str">
        <f t="shared" si="134"/>
        <v>M</v>
      </c>
      <c r="O1047">
        <f xml:space="preserve"> IF(J1047="",MEDIAN(J:J),J1047)</f>
        <v>12.183299999999999</v>
      </c>
      <c r="P1047">
        <f t="shared" si="135"/>
        <v>3</v>
      </c>
      <c r="Q1047">
        <f t="shared" si="136"/>
        <v>1</v>
      </c>
      <c r="R1047" t="s">
        <v>30</v>
      </c>
      <c r="S1047" t="str">
        <f xml:space="preserve"> VLOOKUP(R1047,[1]train_next!$D$3:$E$20,2,FALSE)</f>
        <v>Mrs</v>
      </c>
      <c r="T1047" s="3">
        <f xml:space="preserve"> IF(F1047="",AVERAGEIF(S:S,S1047,F:F),F1047)</f>
        <v>36</v>
      </c>
      <c r="V1047">
        <f t="shared" si="137"/>
        <v>1</v>
      </c>
      <c r="W1047">
        <f t="shared" si="138"/>
        <v>0</v>
      </c>
      <c r="X1047">
        <f xml:space="preserve"> IF(N1047=X$2,1,0)</f>
        <v>1</v>
      </c>
      <c r="Y1047">
        <f xml:space="preserve"> IF(N1047=Y$2,1,0)</f>
        <v>0</v>
      </c>
      <c r="Z1047">
        <f t="shared" si="140"/>
        <v>0</v>
      </c>
      <c r="AA1047">
        <f t="shared" si="140"/>
        <v>0</v>
      </c>
      <c r="AB1047">
        <f t="shared" si="140"/>
        <v>0</v>
      </c>
      <c r="AC1047">
        <f t="shared" si="140"/>
        <v>0</v>
      </c>
      <c r="AD1047">
        <f t="shared" si="141"/>
        <v>0</v>
      </c>
      <c r="AE1047">
        <f t="shared" si="141"/>
        <v>0</v>
      </c>
      <c r="AF1047">
        <f t="shared" si="139"/>
        <v>0</v>
      </c>
      <c r="AG1047">
        <f t="shared" si="139"/>
        <v>1</v>
      </c>
      <c r="AH1047">
        <f t="shared" si="139"/>
        <v>0</v>
      </c>
      <c r="AI1047">
        <f t="shared" si="139"/>
        <v>0</v>
      </c>
      <c r="AJ1047">
        <v>12.183299999999999</v>
      </c>
      <c r="AK1047">
        <v>3</v>
      </c>
      <c r="AL1047">
        <v>1</v>
      </c>
      <c r="AM1047" s="3">
        <v>36</v>
      </c>
    </row>
    <row r="1048" spans="1:39" x14ac:dyDescent="0.3">
      <c r="A1048">
        <v>1046</v>
      </c>
      <c r="B1048" t="s">
        <v>1247</v>
      </c>
      <c r="C1048">
        <v>3</v>
      </c>
      <c r="D1048" t="s">
        <v>1436</v>
      </c>
      <c r="E1048" t="s">
        <v>21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23</v>
      </c>
      <c r="M1048" t="s">
        <v>23</v>
      </c>
      <c r="N1048" t="str">
        <f t="shared" si="134"/>
        <v>M</v>
      </c>
      <c r="O1048">
        <f xml:space="preserve"> IF(J1048="",MEDIAN(J:J),J1048)</f>
        <v>31.387499999999999</v>
      </c>
      <c r="P1048">
        <f t="shared" si="135"/>
        <v>7</v>
      </c>
      <c r="Q1048">
        <f t="shared" si="136"/>
        <v>0</v>
      </c>
      <c r="R1048" t="s">
        <v>42</v>
      </c>
      <c r="S1048" t="str">
        <f xml:space="preserve"> VLOOKUP(R1048,[1]train_next!$D$3:$E$20,2,FALSE)</f>
        <v>Master</v>
      </c>
      <c r="T1048" s="3">
        <f xml:space="preserve"> IF(F1048="",AVERAGEIF(S:S,S1048,F:F),F1048)</f>
        <v>13</v>
      </c>
      <c r="V1048">
        <f t="shared" si="137"/>
        <v>1</v>
      </c>
      <c r="W1048">
        <f t="shared" si="138"/>
        <v>0</v>
      </c>
      <c r="X1048">
        <f xml:space="preserve"> IF(N1048=X$2,1,0)</f>
        <v>1</v>
      </c>
      <c r="Y1048">
        <f xml:space="preserve"> IF(N1048=Y$2,1,0)</f>
        <v>0</v>
      </c>
      <c r="Z1048">
        <f t="shared" si="140"/>
        <v>0</v>
      </c>
      <c r="AA1048">
        <f t="shared" si="140"/>
        <v>0</v>
      </c>
      <c r="AB1048">
        <f t="shared" si="140"/>
        <v>0</v>
      </c>
      <c r="AC1048">
        <f t="shared" si="140"/>
        <v>0</v>
      </c>
      <c r="AD1048">
        <f t="shared" si="141"/>
        <v>0</v>
      </c>
      <c r="AE1048">
        <f t="shared" si="141"/>
        <v>0</v>
      </c>
      <c r="AF1048">
        <f t="shared" si="139"/>
        <v>0</v>
      </c>
      <c r="AG1048">
        <f t="shared" si="139"/>
        <v>0</v>
      </c>
      <c r="AH1048">
        <f t="shared" si="139"/>
        <v>1</v>
      </c>
      <c r="AI1048">
        <f t="shared" si="139"/>
        <v>0</v>
      </c>
      <c r="AJ1048">
        <v>31.387499999999999</v>
      </c>
      <c r="AK1048">
        <v>7</v>
      </c>
      <c r="AL1048">
        <v>0</v>
      </c>
      <c r="AM1048" s="3">
        <v>13</v>
      </c>
    </row>
    <row r="1049" spans="1:39" x14ac:dyDescent="0.3">
      <c r="A1049">
        <v>1047</v>
      </c>
      <c r="B1049" t="s">
        <v>1247</v>
      </c>
      <c r="C1049">
        <v>3</v>
      </c>
      <c r="D1049" t="s">
        <v>1437</v>
      </c>
      <c r="E1049" t="s">
        <v>21</v>
      </c>
      <c r="F1049">
        <v>24</v>
      </c>
      <c r="G1049">
        <v>0</v>
      </c>
      <c r="H1049">
        <v>0</v>
      </c>
      <c r="I1049" t="s">
        <v>1438</v>
      </c>
      <c r="J1049">
        <v>7.55</v>
      </c>
      <c r="L1049" t="s">
        <v>23</v>
      </c>
      <c r="M1049" t="s">
        <v>23</v>
      </c>
      <c r="N1049" t="str">
        <f t="shared" si="134"/>
        <v>M</v>
      </c>
      <c r="O1049">
        <f xml:space="preserve"> IF(J1049="",MEDIAN(J:J),J1049)</f>
        <v>7.55</v>
      </c>
      <c r="P1049">
        <f t="shared" si="135"/>
        <v>1</v>
      </c>
      <c r="Q1049">
        <f t="shared" si="136"/>
        <v>0</v>
      </c>
      <c r="R1049" t="s">
        <v>24</v>
      </c>
      <c r="S1049" t="str">
        <f xml:space="preserve"> VLOOKUP(R1049,[1]train_next!$D$3:$E$20,2,FALSE)</f>
        <v>Mr</v>
      </c>
      <c r="T1049" s="3">
        <f xml:space="preserve"> IF(F1049="",AVERAGEIF(S:S,S1049,F:F),F1049)</f>
        <v>24</v>
      </c>
      <c r="V1049">
        <f t="shared" si="137"/>
        <v>1</v>
      </c>
      <c r="W1049">
        <f t="shared" si="138"/>
        <v>0</v>
      </c>
      <c r="X1049">
        <f xml:space="preserve"> IF(N1049=X$2,1,0)</f>
        <v>1</v>
      </c>
      <c r="Y1049">
        <f xml:space="preserve"> IF(N1049=Y$2,1,0)</f>
        <v>0</v>
      </c>
      <c r="Z1049">
        <f t="shared" si="140"/>
        <v>0</v>
      </c>
      <c r="AA1049">
        <f t="shared" si="140"/>
        <v>0</v>
      </c>
      <c r="AB1049">
        <f t="shared" si="140"/>
        <v>0</v>
      </c>
      <c r="AC1049">
        <f t="shared" si="140"/>
        <v>0</v>
      </c>
      <c r="AD1049">
        <f t="shared" si="141"/>
        <v>0</v>
      </c>
      <c r="AE1049">
        <f t="shared" si="141"/>
        <v>0</v>
      </c>
      <c r="AF1049">
        <f t="shared" si="139"/>
        <v>1</v>
      </c>
      <c r="AG1049">
        <f t="shared" si="139"/>
        <v>0</v>
      </c>
      <c r="AH1049">
        <f t="shared" si="139"/>
        <v>0</v>
      </c>
      <c r="AI1049">
        <f t="shared" si="139"/>
        <v>0</v>
      </c>
      <c r="AJ1049">
        <v>7.55</v>
      </c>
      <c r="AK1049">
        <v>1</v>
      </c>
      <c r="AL1049">
        <v>0</v>
      </c>
      <c r="AM1049" s="3">
        <v>24</v>
      </c>
    </row>
    <row r="1050" spans="1:39" x14ac:dyDescent="0.3">
      <c r="A1050">
        <v>1048</v>
      </c>
      <c r="B1050" t="s">
        <v>1247</v>
      </c>
      <c r="C1050">
        <v>1</v>
      </c>
      <c r="D1050" t="s">
        <v>1439</v>
      </c>
      <c r="E1050" t="s">
        <v>26</v>
      </c>
      <c r="F1050">
        <v>29</v>
      </c>
      <c r="G1050">
        <v>0</v>
      </c>
      <c r="H1050">
        <v>0</v>
      </c>
      <c r="I1050" t="s">
        <v>777</v>
      </c>
      <c r="J1050">
        <v>221.7792</v>
      </c>
      <c r="K1050" t="s">
        <v>1440</v>
      </c>
      <c r="L1050" t="s">
        <v>23</v>
      </c>
      <c r="M1050" t="s">
        <v>23</v>
      </c>
      <c r="N1050" t="str">
        <f t="shared" si="134"/>
        <v>C</v>
      </c>
      <c r="O1050">
        <f xml:space="preserve"> IF(J1050="",MEDIAN(J:J),J1050)</f>
        <v>221.7792</v>
      </c>
      <c r="P1050">
        <f t="shared" si="135"/>
        <v>1</v>
      </c>
      <c r="Q1050">
        <f t="shared" si="136"/>
        <v>1</v>
      </c>
      <c r="R1050" t="s">
        <v>33</v>
      </c>
      <c r="S1050" t="str">
        <f xml:space="preserve"> VLOOKUP(R1050,[1]train_next!$D$3:$E$20,2,FALSE)</f>
        <v>Miss</v>
      </c>
      <c r="T1050" s="3">
        <f xml:space="preserve"> IF(F1050="",AVERAGEIF(S:S,S1050,F:F),F1050)</f>
        <v>29</v>
      </c>
      <c r="V1050">
        <f t="shared" si="137"/>
        <v>1</v>
      </c>
      <c r="W1050">
        <f t="shared" si="138"/>
        <v>0</v>
      </c>
      <c r="X1050">
        <f xml:space="preserve"> IF(N1050=X$2,1,0)</f>
        <v>0</v>
      </c>
      <c r="Y1050">
        <f xml:space="preserve"> IF(N1050=Y$2,1,0)</f>
        <v>1</v>
      </c>
      <c r="Z1050">
        <f t="shared" si="140"/>
        <v>0</v>
      </c>
      <c r="AA1050">
        <f t="shared" si="140"/>
        <v>0</v>
      </c>
      <c r="AB1050">
        <f t="shared" si="140"/>
        <v>0</v>
      </c>
      <c r="AC1050">
        <f t="shared" si="140"/>
        <v>0</v>
      </c>
      <c r="AD1050">
        <f t="shared" si="141"/>
        <v>0</v>
      </c>
      <c r="AE1050">
        <f t="shared" si="141"/>
        <v>0</v>
      </c>
      <c r="AF1050">
        <f t="shared" si="139"/>
        <v>0</v>
      </c>
      <c r="AG1050">
        <f t="shared" si="139"/>
        <v>0</v>
      </c>
      <c r="AH1050">
        <f t="shared" si="139"/>
        <v>0</v>
      </c>
      <c r="AI1050">
        <f t="shared" si="139"/>
        <v>1</v>
      </c>
      <c r="AJ1050">
        <v>221.7792</v>
      </c>
      <c r="AK1050">
        <v>1</v>
      </c>
      <c r="AL1050">
        <v>1</v>
      </c>
      <c r="AM1050" s="3">
        <v>29</v>
      </c>
    </row>
    <row r="1051" spans="1:39" x14ac:dyDescent="0.3">
      <c r="A1051">
        <v>1049</v>
      </c>
      <c r="B1051" t="s">
        <v>1247</v>
      </c>
      <c r="C1051">
        <v>3</v>
      </c>
      <c r="D1051" t="s">
        <v>1441</v>
      </c>
      <c r="E1051" t="s">
        <v>26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23</v>
      </c>
      <c r="M1051" t="s">
        <v>23</v>
      </c>
      <c r="N1051" t="str">
        <f t="shared" si="134"/>
        <v>M</v>
      </c>
      <c r="O1051">
        <f xml:space="preserve"> IF(J1051="",MEDIAN(J:J),J1051)</f>
        <v>7.8541999999999996</v>
      </c>
      <c r="P1051">
        <f t="shared" si="135"/>
        <v>1</v>
      </c>
      <c r="Q1051">
        <f t="shared" si="136"/>
        <v>1</v>
      </c>
      <c r="R1051" t="s">
        <v>33</v>
      </c>
      <c r="S1051" t="str">
        <f xml:space="preserve"> VLOOKUP(R1051,[1]train_next!$D$3:$E$20,2,FALSE)</f>
        <v>Miss</v>
      </c>
      <c r="T1051" s="3">
        <f xml:space="preserve"> IF(F1051="",AVERAGEIF(S:S,S1051,F:F),F1051)</f>
        <v>23</v>
      </c>
      <c r="V1051">
        <f t="shared" si="137"/>
        <v>1</v>
      </c>
      <c r="W1051">
        <f t="shared" si="138"/>
        <v>0</v>
      </c>
      <c r="X1051">
        <f xml:space="preserve"> IF(N1051=X$2,1,0)</f>
        <v>1</v>
      </c>
      <c r="Y1051">
        <f xml:space="preserve"> IF(N1051=Y$2,1,0)</f>
        <v>0</v>
      </c>
      <c r="Z1051">
        <f t="shared" si="140"/>
        <v>0</v>
      </c>
      <c r="AA1051">
        <f t="shared" si="140"/>
        <v>0</v>
      </c>
      <c r="AB1051">
        <f t="shared" si="140"/>
        <v>0</v>
      </c>
      <c r="AC1051">
        <f t="shared" si="140"/>
        <v>0</v>
      </c>
      <c r="AD1051">
        <f t="shared" si="141"/>
        <v>0</v>
      </c>
      <c r="AE1051">
        <f t="shared" si="141"/>
        <v>0</v>
      </c>
      <c r="AF1051">
        <f t="shared" si="139"/>
        <v>0</v>
      </c>
      <c r="AG1051">
        <f t="shared" si="139"/>
        <v>0</v>
      </c>
      <c r="AH1051">
        <f t="shared" si="139"/>
        <v>0</v>
      </c>
      <c r="AI1051">
        <f t="shared" si="139"/>
        <v>1</v>
      </c>
      <c r="AJ1051">
        <v>7.8541999999999996</v>
      </c>
      <c r="AK1051">
        <v>1</v>
      </c>
      <c r="AL1051">
        <v>1</v>
      </c>
      <c r="AM1051" s="3">
        <v>23</v>
      </c>
    </row>
    <row r="1052" spans="1:39" x14ac:dyDescent="0.3">
      <c r="A1052">
        <v>1050</v>
      </c>
      <c r="B1052" t="s">
        <v>1247</v>
      </c>
      <c r="C1052">
        <v>1</v>
      </c>
      <c r="D1052" t="s">
        <v>1442</v>
      </c>
      <c r="E1052" t="s">
        <v>21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1443</v>
      </c>
      <c r="L1052" t="s">
        <v>23</v>
      </c>
      <c r="M1052" t="s">
        <v>23</v>
      </c>
      <c r="N1052" t="str">
        <f t="shared" si="134"/>
        <v>D</v>
      </c>
      <c r="O1052">
        <f xml:space="preserve"> IF(J1052="",MEDIAN(J:J),J1052)</f>
        <v>26.55</v>
      </c>
      <c r="P1052">
        <f t="shared" si="135"/>
        <v>1</v>
      </c>
      <c r="Q1052">
        <f t="shared" si="136"/>
        <v>0</v>
      </c>
      <c r="R1052" t="s">
        <v>24</v>
      </c>
      <c r="S1052" t="str">
        <f xml:space="preserve"> VLOOKUP(R1052,[1]train_next!$D$3:$E$20,2,FALSE)</f>
        <v>Mr</v>
      </c>
      <c r="T1052" s="3">
        <f xml:space="preserve"> IF(F1052="",AVERAGEIF(S:S,S1052,F:F),F1052)</f>
        <v>42</v>
      </c>
      <c r="V1052">
        <f t="shared" si="137"/>
        <v>1</v>
      </c>
      <c r="W1052">
        <f t="shared" si="138"/>
        <v>0</v>
      </c>
      <c r="X1052">
        <f xml:space="preserve"> IF(N1052=X$2,1,0)</f>
        <v>0</v>
      </c>
      <c r="Y1052">
        <f xml:space="preserve"> IF(N1052=Y$2,1,0)</f>
        <v>0</v>
      </c>
      <c r="Z1052">
        <f t="shared" si="140"/>
        <v>0</v>
      </c>
      <c r="AA1052">
        <f t="shared" si="140"/>
        <v>0</v>
      </c>
      <c r="AB1052">
        <f t="shared" si="140"/>
        <v>1</v>
      </c>
      <c r="AC1052">
        <f t="shared" si="140"/>
        <v>0</v>
      </c>
      <c r="AD1052">
        <f t="shared" si="141"/>
        <v>0</v>
      </c>
      <c r="AE1052">
        <f t="shared" si="141"/>
        <v>0</v>
      </c>
      <c r="AF1052">
        <f t="shared" si="139"/>
        <v>1</v>
      </c>
      <c r="AG1052">
        <f t="shared" si="139"/>
        <v>0</v>
      </c>
      <c r="AH1052">
        <f t="shared" si="139"/>
        <v>0</v>
      </c>
      <c r="AI1052">
        <f t="shared" si="139"/>
        <v>0</v>
      </c>
      <c r="AJ1052">
        <v>26.55</v>
      </c>
      <c r="AK1052">
        <v>1</v>
      </c>
      <c r="AL1052">
        <v>0</v>
      </c>
      <c r="AM1052" s="3">
        <v>42</v>
      </c>
    </row>
    <row r="1053" spans="1:39" x14ac:dyDescent="0.3">
      <c r="A1053">
        <v>1051</v>
      </c>
      <c r="B1053" t="s">
        <v>1247</v>
      </c>
      <c r="C1053">
        <v>3</v>
      </c>
      <c r="D1053" t="s">
        <v>1444</v>
      </c>
      <c r="E1053" t="s">
        <v>26</v>
      </c>
      <c r="F1053">
        <v>26</v>
      </c>
      <c r="G1053">
        <v>0</v>
      </c>
      <c r="H1053">
        <v>2</v>
      </c>
      <c r="I1053" t="s">
        <v>1445</v>
      </c>
      <c r="J1053">
        <v>13.775</v>
      </c>
      <c r="L1053" t="s">
        <v>23</v>
      </c>
      <c r="M1053" t="s">
        <v>23</v>
      </c>
      <c r="N1053" t="str">
        <f t="shared" si="134"/>
        <v>M</v>
      </c>
      <c r="O1053">
        <f xml:space="preserve"> IF(J1053="",MEDIAN(J:J),J1053)</f>
        <v>13.775</v>
      </c>
      <c r="P1053">
        <f t="shared" si="135"/>
        <v>3</v>
      </c>
      <c r="Q1053">
        <f t="shared" si="136"/>
        <v>1</v>
      </c>
      <c r="R1053" t="s">
        <v>30</v>
      </c>
      <c r="S1053" t="str">
        <f xml:space="preserve"> VLOOKUP(R1053,[1]train_next!$D$3:$E$20,2,FALSE)</f>
        <v>Mrs</v>
      </c>
      <c r="T1053" s="3">
        <f xml:space="preserve"> IF(F1053="",AVERAGEIF(S:S,S1053,F:F),F1053)</f>
        <v>26</v>
      </c>
      <c r="V1053">
        <f t="shared" si="137"/>
        <v>1</v>
      </c>
      <c r="W1053">
        <f t="shared" si="138"/>
        <v>0</v>
      </c>
      <c r="X1053">
        <f xml:space="preserve"> IF(N1053=X$2,1,0)</f>
        <v>1</v>
      </c>
      <c r="Y1053">
        <f xml:space="preserve"> IF(N1053=Y$2,1,0)</f>
        <v>0</v>
      </c>
      <c r="Z1053">
        <f t="shared" si="140"/>
        <v>0</v>
      </c>
      <c r="AA1053">
        <f t="shared" si="140"/>
        <v>0</v>
      </c>
      <c r="AB1053">
        <f t="shared" si="140"/>
        <v>0</v>
      </c>
      <c r="AC1053">
        <f t="shared" si="140"/>
        <v>0</v>
      </c>
      <c r="AD1053">
        <f t="shared" si="141"/>
        <v>0</v>
      </c>
      <c r="AE1053">
        <f t="shared" si="141"/>
        <v>0</v>
      </c>
      <c r="AF1053">
        <f t="shared" si="139"/>
        <v>0</v>
      </c>
      <c r="AG1053">
        <f t="shared" si="139"/>
        <v>1</v>
      </c>
      <c r="AH1053">
        <f t="shared" si="139"/>
        <v>0</v>
      </c>
      <c r="AI1053">
        <f t="shared" si="139"/>
        <v>0</v>
      </c>
      <c r="AJ1053">
        <v>13.775</v>
      </c>
      <c r="AK1053">
        <v>3</v>
      </c>
      <c r="AL1053">
        <v>1</v>
      </c>
      <c r="AM1053" s="3">
        <v>26</v>
      </c>
    </row>
    <row r="1054" spans="1:39" x14ac:dyDescent="0.3">
      <c r="A1054">
        <v>1052</v>
      </c>
      <c r="B1054" t="s">
        <v>1247</v>
      </c>
      <c r="C1054">
        <v>3</v>
      </c>
      <c r="D1054" t="s">
        <v>1446</v>
      </c>
      <c r="E1054" t="s">
        <v>26</v>
      </c>
      <c r="G1054">
        <v>0</v>
      </c>
      <c r="H1054">
        <v>0</v>
      </c>
      <c r="I1054">
        <v>335432</v>
      </c>
      <c r="J1054">
        <v>7.7332999999999998</v>
      </c>
      <c r="L1054" t="s">
        <v>38</v>
      </c>
      <c r="M1054" t="s">
        <v>38</v>
      </c>
      <c r="N1054" t="str">
        <f t="shared" si="134"/>
        <v>M</v>
      </c>
      <c r="O1054">
        <f xml:space="preserve"> IF(J1054="",MEDIAN(J:J),J1054)</f>
        <v>7.7332999999999998</v>
      </c>
      <c r="P1054">
        <f t="shared" si="135"/>
        <v>1</v>
      </c>
      <c r="Q1054">
        <f t="shared" si="136"/>
        <v>1</v>
      </c>
      <c r="R1054" t="s">
        <v>33</v>
      </c>
      <c r="S1054" t="str">
        <f xml:space="preserve"> VLOOKUP(R1054,[1]train_next!$D$3:$E$20,2,FALSE)</f>
        <v>Miss</v>
      </c>
      <c r="T1054" s="3">
        <f xml:space="preserve"> IF(F1054="",AVERAGEIF(S:S,S1054,F:F),F1054)</f>
        <v>21.8243661971831</v>
      </c>
      <c r="V1054">
        <f t="shared" si="137"/>
        <v>0</v>
      </c>
      <c r="W1054">
        <f t="shared" si="138"/>
        <v>0</v>
      </c>
      <c r="X1054">
        <f xml:space="preserve"> IF(N1054=X$2,1,0)</f>
        <v>1</v>
      </c>
      <c r="Y1054">
        <f xml:space="preserve"> IF(N1054=Y$2,1,0)</f>
        <v>0</v>
      </c>
      <c r="Z1054">
        <f t="shared" si="140"/>
        <v>0</v>
      </c>
      <c r="AA1054">
        <f t="shared" si="140"/>
        <v>0</v>
      </c>
      <c r="AB1054">
        <f t="shared" si="140"/>
        <v>0</v>
      </c>
      <c r="AC1054">
        <f t="shared" si="140"/>
        <v>0</v>
      </c>
      <c r="AD1054">
        <f t="shared" si="141"/>
        <v>0</v>
      </c>
      <c r="AE1054">
        <f t="shared" si="141"/>
        <v>0</v>
      </c>
      <c r="AF1054">
        <f t="shared" si="139"/>
        <v>0</v>
      </c>
      <c r="AG1054">
        <f t="shared" si="139"/>
        <v>0</v>
      </c>
      <c r="AH1054">
        <f t="shared" si="139"/>
        <v>0</v>
      </c>
      <c r="AI1054">
        <f t="shared" si="139"/>
        <v>1</v>
      </c>
      <c r="AJ1054">
        <v>7.7332999999999998</v>
      </c>
      <c r="AK1054">
        <v>1</v>
      </c>
      <c r="AL1054">
        <v>1</v>
      </c>
      <c r="AM1054" s="3">
        <v>21.8243661971831</v>
      </c>
    </row>
    <row r="1055" spans="1:39" x14ac:dyDescent="0.3">
      <c r="A1055">
        <v>1053</v>
      </c>
      <c r="B1055" t="s">
        <v>1247</v>
      </c>
      <c r="C1055">
        <v>3</v>
      </c>
      <c r="D1055" t="s">
        <v>1447</v>
      </c>
      <c r="E1055" t="s">
        <v>21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29</v>
      </c>
      <c r="M1055" t="s">
        <v>29</v>
      </c>
      <c r="N1055" t="str">
        <f t="shared" si="134"/>
        <v>M</v>
      </c>
      <c r="O1055">
        <f xml:space="preserve"> IF(J1055="",MEDIAN(J:J),J1055)</f>
        <v>15.245799999999999</v>
      </c>
      <c r="P1055">
        <f t="shared" si="135"/>
        <v>3</v>
      </c>
      <c r="Q1055">
        <f t="shared" si="136"/>
        <v>0</v>
      </c>
      <c r="R1055" t="s">
        <v>42</v>
      </c>
      <c r="S1055" t="str">
        <f xml:space="preserve"> VLOOKUP(R1055,[1]train_next!$D$3:$E$20,2,FALSE)</f>
        <v>Master</v>
      </c>
      <c r="T1055" s="3">
        <f xml:space="preserve"> IF(F1055="",AVERAGEIF(S:S,S1055,F:F),F1055)</f>
        <v>7</v>
      </c>
      <c r="V1055">
        <f t="shared" si="137"/>
        <v>0</v>
      </c>
      <c r="W1055">
        <f t="shared" si="138"/>
        <v>1</v>
      </c>
      <c r="X1055">
        <f xml:space="preserve"> IF(N1055=X$2,1,0)</f>
        <v>1</v>
      </c>
      <c r="Y1055">
        <f xml:space="preserve"> IF(N1055=Y$2,1,0)</f>
        <v>0</v>
      </c>
      <c r="Z1055">
        <f t="shared" si="140"/>
        <v>0</v>
      </c>
      <c r="AA1055">
        <f t="shared" si="140"/>
        <v>0</v>
      </c>
      <c r="AB1055">
        <f t="shared" si="140"/>
        <v>0</v>
      </c>
      <c r="AC1055">
        <f t="shared" si="140"/>
        <v>0</v>
      </c>
      <c r="AD1055">
        <f t="shared" si="141"/>
        <v>0</v>
      </c>
      <c r="AE1055">
        <f t="shared" si="141"/>
        <v>0</v>
      </c>
      <c r="AF1055">
        <f t="shared" si="139"/>
        <v>0</v>
      </c>
      <c r="AG1055">
        <f t="shared" si="139"/>
        <v>0</v>
      </c>
      <c r="AH1055">
        <f t="shared" si="139"/>
        <v>1</v>
      </c>
      <c r="AI1055">
        <f t="shared" si="139"/>
        <v>0</v>
      </c>
      <c r="AJ1055">
        <v>15.245799999999999</v>
      </c>
      <c r="AK1055">
        <v>3</v>
      </c>
      <c r="AL1055">
        <v>0</v>
      </c>
      <c r="AM1055" s="3">
        <v>7</v>
      </c>
    </row>
    <row r="1056" spans="1:39" x14ac:dyDescent="0.3">
      <c r="A1056">
        <v>1054</v>
      </c>
      <c r="B1056" t="s">
        <v>1247</v>
      </c>
      <c r="C1056">
        <v>2</v>
      </c>
      <c r="D1056" t="s">
        <v>1448</v>
      </c>
      <c r="E1056" t="s">
        <v>26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23</v>
      </c>
      <c r="M1056" t="s">
        <v>23</v>
      </c>
      <c r="N1056" t="str">
        <f t="shared" si="134"/>
        <v>M</v>
      </c>
      <c r="O1056">
        <f xml:space="preserve"> IF(J1056="",MEDIAN(J:J),J1056)</f>
        <v>13.5</v>
      </c>
      <c r="P1056">
        <f t="shared" si="135"/>
        <v>1</v>
      </c>
      <c r="Q1056">
        <f t="shared" si="136"/>
        <v>1</v>
      </c>
      <c r="R1056" t="s">
        <v>33</v>
      </c>
      <c r="S1056" t="str">
        <f xml:space="preserve"> VLOOKUP(R1056,[1]train_next!$D$3:$E$20,2,FALSE)</f>
        <v>Miss</v>
      </c>
      <c r="T1056" s="3">
        <f xml:space="preserve"> IF(F1056="",AVERAGEIF(S:S,S1056,F:F),F1056)</f>
        <v>26</v>
      </c>
      <c r="V1056">
        <f t="shared" si="137"/>
        <v>1</v>
      </c>
      <c r="W1056">
        <f t="shared" si="138"/>
        <v>0</v>
      </c>
      <c r="X1056">
        <f xml:space="preserve"> IF(N1056=X$2,1,0)</f>
        <v>1</v>
      </c>
      <c r="Y1056">
        <f xml:space="preserve"> IF(N1056=Y$2,1,0)</f>
        <v>0</v>
      </c>
      <c r="Z1056">
        <f t="shared" si="140"/>
        <v>0</v>
      </c>
      <c r="AA1056">
        <f t="shared" si="140"/>
        <v>0</v>
      </c>
      <c r="AB1056">
        <f t="shared" si="140"/>
        <v>0</v>
      </c>
      <c r="AC1056">
        <f t="shared" si="140"/>
        <v>0</v>
      </c>
      <c r="AD1056">
        <f t="shared" si="141"/>
        <v>0</v>
      </c>
      <c r="AE1056">
        <f t="shared" si="141"/>
        <v>0</v>
      </c>
      <c r="AF1056">
        <f t="shared" si="139"/>
        <v>0</v>
      </c>
      <c r="AG1056">
        <f t="shared" si="139"/>
        <v>0</v>
      </c>
      <c r="AH1056">
        <f t="shared" si="139"/>
        <v>0</v>
      </c>
      <c r="AI1056">
        <f t="shared" si="139"/>
        <v>1</v>
      </c>
      <c r="AJ1056">
        <v>13.5</v>
      </c>
      <c r="AK1056">
        <v>1</v>
      </c>
      <c r="AL1056">
        <v>1</v>
      </c>
      <c r="AM1056" s="3">
        <v>26</v>
      </c>
    </row>
    <row r="1057" spans="1:39" x14ac:dyDescent="0.3">
      <c r="A1057">
        <v>1055</v>
      </c>
      <c r="B1057" t="s">
        <v>1247</v>
      </c>
      <c r="C1057">
        <v>3</v>
      </c>
      <c r="D1057" t="s">
        <v>1449</v>
      </c>
      <c r="E1057" t="s">
        <v>21</v>
      </c>
      <c r="G1057">
        <v>0</v>
      </c>
      <c r="H1057">
        <v>0</v>
      </c>
      <c r="I1057">
        <v>343271</v>
      </c>
      <c r="J1057">
        <v>7</v>
      </c>
      <c r="L1057" t="s">
        <v>23</v>
      </c>
      <c r="M1057" t="s">
        <v>23</v>
      </c>
      <c r="N1057" t="str">
        <f t="shared" si="134"/>
        <v>M</v>
      </c>
      <c r="O1057">
        <f xml:space="preserve"> IF(J1057="",MEDIAN(J:J),J1057)</f>
        <v>7</v>
      </c>
      <c r="P1057">
        <f t="shared" si="135"/>
        <v>1</v>
      </c>
      <c r="Q1057">
        <f t="shared" si="136"/>
        <v>0</v>
      </c>
      <c r="R1057" t="s">
        <v>24</v>
      </c>
      <c r="S1057" t="str">
        <f xml:space="preserve"> VLOOKUP(R1057,[1]train_next!$D$3:$E$20,2,FALSE)</f>
        <v>Mr</v>
      </c>
      <c r="T1057" s="3">
        <f xml:space="preserve"> IF(F1057="",AVERAGEIF(S:S,S1057,F:F),F1057)</f>
        <v>32.252151462994838</v>
      </c>
      <c r="V1057">
        <f t="shared" si="137"/>
        <v>1</v>
      </c>
      <c r="W1057">
        <f t="shared" si="138"/>
        <v>0</v>
      </c>
      <c r="X1057">
        <f xml:space="preserve"> IF(N1057=X$2,1,0)</f>
        <v>1</v>
      </c>
      <c r="Y1057">
        <f xml:space="preserve"> IF(N1057=Y$2,1,0)</f>
        <v>0</v>
      </c>
      <c r="Z1057">
        <f t="shared" si="140"/>
        <v>0</v>
      </c>
      <c r="AA1057">
        <f t="shared" si="140"/>
        <v>0</v>
      </c>
      <c r="AB1057">
        <f t="shared" si="140"/>
        <v>0</v>
      </c>
      <c r="AC1057">
        <f t="shared" si="140"/>
        <v>0</v>
      </c>
      <c r="AD1057">
        <f t="shared" si="141"/>
        <v>0</v>
      </c>
      <c r="AE1057">
        <f t="shared" si="141"/>
        <v>0</v>
      </c>
      <c r="AF1057">
        <f t="shared" si="139"/>
        <v>1</v>
      </c>
      <c r="AG1057">
        <f t="shared" si="139"/>
        <v>0</v>
      </c>
      <c r="AH1057">
        <f t="shared" si="139"/>
        <v>0</v>
      </c>
      <c r="AI1057">
        <f t="shared" si="139"/>
        <v>0</v>
      </c>
      <c r="AJ1057">
        <v>7</v>
      </c>
      <c r="AK1057">
        <v>1</v>
      </c>
      <c r="AL1057">
        <v>0</v>
      </c>
      <c r="AM1057" s="3">
        <v>32.252151462994838</v>
      </c>
    </row>
    <row r="1058" spans="1:39" x14ac:dyDescent="0.3">
      <c r="A1058">
        <v>1056</v>
      </c>
      <c r="B1058" t="s">
        <v>1247</v>
      </c>
      <c r="C1058">
        <v>2</v>
      </c>
      <c r="D1058" t="s">
        <v>1450</v>
      </c>
      <c r="E1058" t="s">
        <v>21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23</v>
      </c>
      <c r="M1058" t="s">
        <v>23</v>
      </c>
      <c r="N1058" t="str">
        <f t="shared" si="134"/>
        <v>M</v>
      </c>
      <c r="O1058">
        <f xml:space="preserve"> IF(J1058="",MEDIAN(J:J),J1058)</f>
        <v>13</v>
      </c>
      <c r="P1058">
        <f t="shared" si="135"/>
        <v>1</v>
      </c>
      <c r="Q1058">
        <f t="shared" si="136"/>
        <v>0</v>
      </c>
      <c r="R1058" t="s">
        <v>247</v>
      </c>
      <c r="S1058" t="str">
        <f xml:space="preserve"> VLOOKUP(R1058,[1]train_next!$D$3:$E$20,2,FALSE)</f>
        <v>Royalty</v>
      </c>
      <c r="T1058" s="3">
        <f xml:space="preserve"> IF(F1058="",AVERAGEIF(S:S,S1058,F:F),F1058)</f>
        <v>41</v>
      </c>
      <c r="V1058">
        <f t="shared" si="137"/>
        <v>1</v>
      </c>
      <c r="W1058">
        <f t="shared" si="138"/>
        <v>0</v>
      </c>
      <c r="X1058">
        <f xml:space="preserve"> IF(N1058=X$2,1,0)</f>
        <v>1</v>
      </c>
      <c r="Y1058">
        <f xml:space="preserve"> IF(N1058=Y$2,1,0)</f>
        <v>0</v>
      </c>
      <c r="Z1058">
        <f t="shared" si="140"/>
        <v>0</v>
      </c>
      <c r="AA1058">
        <f t="shared" si="140"/>
        <v>0</v>
      </c>
      <c r="AB1058">
        <f t="shared" si="140"/>
        <v>0</v>
      </c>
      <c r="AC1058">
        <f t="shared" si="140"/>
        <v>0</v>
      </c>
      <c r="AD1058">
        <f t="shared" si="141"/>
        <v>0</v>
      </c>
      <c r="AE1058">
        <f t="shared" si="141"/>
        <v>0</v>
      </c>
      <c r="AF1058">
        <f t="shared" si="139"/>
        <v>0</v>
      </c>
      <c r="AG1058">
        <f t="shared" si="139"/>
        <v>0</v>
      </c>
      <c r="AH1058">
        <f t="shared" si="139"/>
        <v>0</v>
      </c>
      <c r="AI1058">
        <f t="shared" si="139"/>
        <v>0</v>
      </c>
      <c r="AJ1058">
        <v>13</v>
      </c>
      <c r="AK1058">
        <v>1</v>
      </c>
      <c r="AL1058">
        <v>0</v>
      </c>
      <c r="AM1058" s="3">
        <v>41</v>
      </c>
    </row>
    <row r="1059" spans="1:39" x14ac:dyDescent="0.3">
      <c r="A1059">
        <v>1057</v>
      </c>
      <c r="B1059" t="s">
        <v>1247</v>
      </c>
      <c r="C1059">
        <v>3</v>
      </c>
      <c r="D1059" t="s">
        <v>1451</v>
      </c>
      <c r="E1059" t="s">
        <v>26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23</v>
      </c>
      <c r="M1059" t="s">
        <v>23</v>
      </c>
      <c r="N1059" t="str">
        <f t="shared" si="134"/>
        <v>M</v>
      </c>
      <c r="O1059">
        <f xml:space="preserve"> IF(J1059="",MEDIAN(J:J),J1059)</f>
        <v>22.024999999999999</v>
      </c>
      <c r="P1059">
        <f t="shared" si="135"/>
        <v>3</v>
      </c>
      <c r="Q1059">
        <f t="shared" si="136"/>
        <v>1</v>
      </c>
      <c r="R1059" t="s">
        <v>30</v>
      </c>
      <c r="S1059" t="str">
        <f xml:space="preserve"> VLOOKUP(R1059,[1]train_next!$D$3:$E$20,2,FALSE)</f>
        <v>Mrs</v>
      </c>
      <c r="T1059" s="3">
        <f xml:space="preserve"> IF(F1059="",AVERAGEIF(S:S,S1059,F:F),F1059)</f>
        <v>26</v>
      </c>
      <c r="V1059">
        <f t="shared" si="137"/>
        <v>1</v>
      </c>
      <c r="W1059">
        <f t="shared" si="138"/>
        <v>0</v>
      </c>
      <c r="X1059">
        <f xml:space="preserve"> IF(N1059=X$2,1,0)</f>
        <v>1</v>
      </c>
      <c r="Y1059">
        <f xml:space="preserve"> IF(N1059=Y$2,1,0)</f>
        <v>0</v>
      </c>
      <c r="Z1059">
        <f t="shared" si="140"/>
        <v>0</v>
      </c>
      <c r="AA1059">
        <f t="shared" si="140"/>
        <v>0</v>
      </c>
      <c r="AB1059">
        <f t="shared" si="140"/>
        <v>0</v>
      </c>
      <c r="AC1059">
        <f t="shared" si="140"/>
        <v>0</v>
      </c>
      <c r="AD1059">
        <f t="shared" si="141"/>
        <v>0</v>
      </c>
      <c r="AE1059">
        <f t="shared" si="141"/>
        <v>0</v>
      </c>
      <c r="AF1059">
        <f t="shared" si="139"/>
        <v>0</v>
      </c>
      <c r="AG1059">
        <f t="shared" si="139"/>
        <v>1</v>
      </c>
      <c r="AH1059">
        <f t="shared" si="139"/>
        <v>0</v>
      </c>
      <c r="AI1059">
        <f t="shared" si="139"/>
        <v>0</v>
      </c>
      <c r="AJ1059">
        <v>22.024999999999999</v>
      </c>
      <c r="AK1059">
        <v>3</v>
      </c>
      <c r="AL1059">
        <v>1</v>
      </c>
      <c r="AM1059" s="3">
        <v>26</v>
      </c>
    </row>
    <row r="1060" spans="1:39" x14ac:dyDescent="0.3">
      <c r="A1060">
        <v>1058</v>
      </c>
      <c r="B1060" t="s">
        <v>1247</v>
      </c>
      <c r="C1060">
        <v>1</v>
      </c>
      <c r="D1060" t="s">
        <v>1452</v>
      </c>
      <c r="E1060" t="s">
        <v>21</v>
      </c>
      <c r="F1060">
        <v>48</v>
      </c>
      <c r="G1060">
        <v>0</v>
      </c>
      <c r="H1060">
        <v>0</v>
      </c>
      <c r="I1060" t="s">
        <v>1453</v>
      </c>
      <c r="J1060">
        <v>50.495800000000003</v>
      </c>
      <c r="K1060" t="s">
        <v>1454</v>
      </c>
      <c r="L1060" t="s">
        <v>29</v>
      </c>
      <c r="M1060" t="s">
        <v>29</v>
      </c>
      <c r="N1060" t="str">
        <f t="shared" si="134"/>
        <v>B</v>
      </c>
      <c r="O1060">
        <f xml:space="preserve"> IF(J1060="",MEDIAN(J:J),J1060)</f>
        <v>50.495800000000003</v>
      </c>
      <c r="P1060">
        <f t="shared" si="135"/>
        <v>1</v>
      </c>
      <c r="Q1060">
        <f t="shared" si="136"/>
        <v>0</v>
      </c>
      <c r="R1060" t="s">
        <v>24</v>
      </c>
      <c r="S1060" t="str">
        <f xml:space="preserve"> VLOOKUP(R1060,[1]train_next!$D$3:$E$20,2,FALSE)</f>
        <v>Mr</v>
      </c>
      <c r="T1060" s="3">
        <f xml:space="preserve"> IF(F1060="",AVERAGEIF(S:S,S1060,F:F),F1060)</f>
        <v>48</v>
      </c>
      <c r="V1060">
        <f t="shared" si="137"/>
        <v>0</v>
      </c>
      <c r="W1060">
        <f t="shared" si="138"/>
        <v>1</v>
      </c>
      <c r="X1060">
        <f xml:space="preserve"> IF(N1060=X$2,1,0)</f>
        <v>0</v>
      </c>
      <c r="Y1060">
        <f xml:space="preserve"> IF(N1060=Y$2,1,0)</f>
        <v>0</v>
      </c>
      <c r="Z1060">
        <f t="shared" si="140"/>
        <v>0</v>
      </c>
      <c r="AA1060">
        <f t="shared" si="140"/>
        <v>0</v>
      </c>
      <c r="AB1060">
        <f t="shared" si="140"/>
        <v>0</v>
      </c>
      <c r="AC1060">
        <f t="shared" si="140"/>
        <v>0</v>
      </c>
      <c r="AD1060">
        <f t="shared" si="141"/>
        <v>1</v>
      </c>
      <c r="AE1060">
        <f t="shared" si="141"/>
        <v>0</v>
      </c>
      <c r="AF1060">
        <f t="shared" si="139"/>
        <v>1</v>
      </c>
      <c r="AG1060">
        <f t="shared" si="139"/>
        <v>0</v>
      </c>
      <c r="AH1060">
        <f t="shared" si="139"/>
        <v>0</v>
      </c>
      <c r="AI1060">
        <f t="shared" si="139"/>
        <v>0</v>
      </c>
      <c r="AJ1060">
        <v>50.495800000000003</v>
      </c>
      <c r="AK1060">
        <v>1</v>
      </c>
      <c r="AL1060">
        <v>0</v>
      </c>
      <c r="AM1060" s="3">
        <v>48</v>
      </c>
    </row>
    <row r="1061" spans="1:39" x14ac:dyDescent="0.3">
      <c r="A1061">
        <v>1059</v>
      </c>
      <c r="B1061" t="s">
        <v>1247</v>
      </c>
      <c r="C1061">
        <v>3</v>
      </c>
      <c r="D1061" t="s">
        <v>1455</v>
      </c>
      <c r="E1061" t="s">
        <v>21</v>
      </c>
      <c r="F1061">
        <v>18</v>
      </c>
      <c r="G1061">
        <v>2</v>
      </c>
      <c r="H1061">
        <v>2</v>
      </c>
      <c r="I1061" t="s">
        <v>156</v>
      </c>
      <c r="J1061">
        <v>34.375</v>
      </c>
      <c r="L1061" t="s">
        <v>23</v>
      </c>
      <c r="M1061" t="s">
        <v>23</v>
      </c>
      <c r="N1061" t="str">
        <f t="shared" si="134"/>
        <v>M</v>
      </c>
      <c r="O1061">
        <f xml:space="preserve"> IF(J1061="",MEDIAN(J:J),J1061)</f>
        <v>34.375</v>
      </c>
      <c r="P1061">
        <f t="shared" si="135"/>
        <v>5</v>
      </c>
      <c r="Q1061">
        <f t="shared" si="136"/>
        <v>0</v>
      </c>
      <c r="R1061" t="s">
        <v>24</v>
      </c>
      <c r="S1061" t="str">
        <f xml:space="preserve"> VLOOKUP(R1061,[1]train_next!$D$3:$E$20,2,FALSE)</f>
        <v>Mr</v>
      </c>
      <c r="T1061" s="3">
        <f xml:space="preserve"> IF(F1061="",AVERAGEIF(S:S,S1061,F:F),F1061)</f>
        <v>18</v>
      </c>
      <c r="V1061">
        <f t="shared" si="137"/>
        <v>1</v>
      </c>
      <c r="W1061">
        <f t="shared" si="138"/>
        <v>0</v>
      </c>
      <c r="X1061">
        <f xml:space="preserve"> IF(N1061=X$2,1,0)</f>
        <v>1</v>
      </c>
      <c r="Y1061">
        <f xml:space="preserve"> IF(N1061=Y$2,1,0)</f>
        <v>0</v>
      </c>
      <c r="Z1061">
        <f t="shared" si="140"/>
        <v>0</v>
      </c>
      <c r="AA1061">
        <f t="shared" si="140"/>
        <v>0</v>
      </c>
      <c r="AB1061">
        <f t="shared" si="140"/>
        <v>0</v>
      </c>
      <c r="AC1061">
        <f t="shared" si="140"/>
        <v>0</v>
      </c>
      <c r="AD1061">
        <f t="shared" si="141"/>
        <v>0</v>
      </c>
      <c r="AE1061">
        <f t="shared" si="141"/>
        <v>0</v>
      </c>
      <c r="AF1061">
        <f t="shared" si="139"/>
        <v>1</v>
      </c>
      <c r="AG1061">
        <f t="shared" si="139"/>
        <v>0</v>
      </c>
      <c r="AH1061">
        <f t="shared" si="139"/>
        <v>0</v>
      </c>
      <c r="AI1061">
        <f t="shared" si="139"/>
        <v>0</v>
      </c>
      <c r="AJ1061">
        <v>34.375</v>
      </c>
      <c r="AK1061">
        <v>5</v>
      </c>
      <c r="AL1061">
        <v>0</v>
      </c>
      <c r="AM1061" s="3">
        <v>18</v>
      </c>
    </row>
    <row r="1062" spans="1:39" x14ac:dyDescent="0.3">
      <c r="A1062">
        <v>1060</v>
      </c>
      <c r="B1062" t="s">
        <v>1247</v>
      </c>
      <c r="C1062">
        <v>1</v>
      </c>
      <c r="D1062" t="s">
        <v>1456</v>
      </c>
      <c r="E1062" t="s">
        <v>26</v>
      </c>
      <c r="G1062">
        <v>0</v>
      </c>
      <c r="H1062">
        <v>0</v>
      </c>
      <c r="I1062">
        <v>17770</v>
      </c>
      <c r="J1062">
        <v>27.720800000000001</v>
      </c>
      <c r="L1062" t="s">
        <v>29</v>
      </c>
      <c r="M1062" t="s">
        <v>29</v>
      </c>
      <c r="N1062" t="str">
        <f t="shared" si="134"/>
        <v>M</v>
      </c>
      <c r="O1062">
        <f xml:space="preserve"> IF(J1062="",MEDIAN(J:J),J1062)</f>
        <v>27.720800000000001</v>
      </c>
      <c r="P1062">
        <f t="shared" si="135"/>
        <v>1</v>
      </c>
      <c r="Q1062">
        <f t="shared" si="136"/>
        <v>1</v>
      </c>
      <c r="R1062" t="s">
        <v>30</v>
      </c>
      <c r="S1062" t="str">
        <f xml:space="preserve"> VLOOKUP(R1062,[1]train_next!$D$3:$E$20,2,FALSE)</f>
        <v>Mrs</v>
      </c>
      <c r="T1062" s="3">
        <f xml:space="preserve"> IF(F1062="",AVERAGEIF(S:S,S1062,F:F),F1062)</f>
        <v>36.918128654970758</v>
      </c>
      <c r="V1062">
        <f t="shared" si="137"/>
        <v>0</v>
      </c>
      <c r="W1062">
        <f t="shared" si="138"/>
        <v>1</v>
      </c>
      <c r="X1062">
        <f xml:space="preserve"> IF(N1062=X$2,1,0)</f>
        <v>1</v>
      </c>
      <c r="Y1062">
        <f xml:space="preserve"> IF(N1062=Y$2,1,0)</f>
        <v>0</v>
      </c>
      <c r="Z1062">
        <f t="shared" si="140"/>
        <v>0</v>
      </c>
      <c r="AA1062">
        <f t="shared" si="140"/>
        <v>0</v>
      </c>
      <c r="AB1062">
        <f t="shared" si="140"/>
        <v>0</v>
      </c>
      <c r="AC1062">
        <f t="shared" si="140"/>
        <v>0</v>
      </c>
      <c r="AD1062">
        <f t="shared" si="141"/>
        <v>0</v>
      </c>
      <c r="AE1062">
        <f t="shared" si="141"/>
        <v>0</v>
      </c>
      <c r="AF1062">
        <f t="shared" si="139"/>
        <v>0</v>
      </c>
      <c r="AG1062">
        <f t="shared" si="139"/>
        <v>1</v>
      </c>
      <c r="AH1062">
        <f t="shared" si="139"/>
        <v>0</v>
      </c>
      <c r="AI1062">
        <f t="shared" si="139"/>
        <v>0</v>
      </c>
      <c r="AJ1062">
        <v>27.720800000000001</v>
      </c>
      <c r="AK1062">
        <v>1</v>
      </c>
      <c r="AL1062">
        <v>1</v>
      </c>
      <c r="AM1062" s="3">
        <v>36.918128654970758</v>
      </c>
    </row>
    <row r="1063" spans="1:39" x14ac:dyDescent="0.3">
      <c r="A1063">
        <v>1061</v>
      </c>
      <c r="B1063" t="s">
        <v>1247</v>
      </c>
      <c r="C1063">
        <v>3</v>
      </c>
      <c r="D1063" t="s">
        <v>1457</v>
      </c>
      <c r="E1063" t="s">
        <v>26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23</v>
      </c>
      <c r="M1063" t="s">
        <v>23</v>
      </c>
      <c r="N1063" t="str">
        <f t="shared" si="134"/>
        <v>M</v>
      </c>
      <c r="O1063">
        <f xml:space="preserve"> IF(J1063="",MEDIAN(J:J),J1063)</f>
        <v>8.9625000000000004</v>
      </c>
      <c r="P1063">
        <f t="shared" si="135"/>
        <v>1</v>
      </c>
      <c r="Q1063">
        <f t="shared" si="136"/>
        <v>1</v>
      </c>
      <c r="R1063" t="s">
        <v>33</v>
      </c>
      <c r="S1063" t="str">
        <f xml:space="preserve"> VLOOKUP(R1063,[1]train_next!$D$3:$E$20,2,FALSE)</f>
        <v>Miss</v>
      </c>
      <c r="T1063" s="3">
        <f xml:space="preserve"> IF(F1063="",AVERAGEIF(S:S,S1063,F:F),F1063)</f>
        <v>22</v>
      </c>
      <c r="V1063">
        <f t="shared" si="137"/>
        <v>1</v>
      </c>
      <c r="W1063">
        <f t="shared" si="138"/>
        <v>0</v>
      </c>
      <c r="X1063">
        <f xml:space="preserve"> IF(N1063=X$2,1,0)</f>
        <v>1</v>
      </c>
      <c r="Y1063">
        <f xml:space="preserve"> IF(N1063=Y$2,1,0)</f>
        <v>0</v>
      </c>
      <c r="Z1063">
        <f t="shared" si="140"/>
        <v>0</v>
      </c>
      <c r="AA1063">
        <f t="shared" si="140"/>
        <v>0</v>
      </c>
      <c r="AB1063">
        <f t="shared" si="140"/>
        <v>0</v>
      </c>
      <c r="AC1063">
        <f t="shared" si="140"/>
        <v>0</v>
      </c>
      <c r="AD1063">
        <f t="shared" si="141"/>
        <v>0</v>
      </c>
      <c r="AE1063">
        <f t="shared" si="141"/>
        <v>0</v>
      </c>
      <c r="AF1063">
        <f t="shared" si="139"/>
        <v>0</v>
      </c>
      <c r="AG1063">
        <f t="shared" si="139"/>
        <v>0</v>
      </c>
      <c r="AH1063">
        <f t="shared" si="139"/>
        <v>0</v>
      </c>
      <c r="AI1063">
        <f t="shared" si="139"/>
        <v>1</v>
      </c>
      <c r="AJ1063">
        <v>8.9625000000000004</v>
      </c>
      <c r="AK1063">
        <v>1</v>
      </c>
      <c r="AL1063">
        <v>1</v>
      </c>
      <c r="AM1063" s="3">
        <v>22</v>
      </c>
    </row>
    <row r="1064" spans="1:39" x14ac:dyDescent="0.3">
      <c r="A1064">
        <v>1062</v>
      </c>
      <c r="B1064" t="s">
        <v>1247</v>
      </c>
      <c r="C1064">
        <v>3</v>
      </c>
      <c r="D1064" t="s">
        <v>1458</v>
      </c>
      <c r="E1064" t="s">
        <v>21</v>
      </c>
      <c r="G1064">
        <v>0</v>
      </c>
      <c r="H1064">
        <v>0</v>
      </c>
      <c r="I1064" t="s">
        <v>1459</v>
      </c>
      <c r="J1064">
        <v>7.55</v>
      </c>
      <c r="L1064" t="s">
        <v>23</v>
      </c>
      <c r="M1064" t="s">
        <v>23</v>
      </c>
      <c r="N1064" t="str">
        <f t="shared" si="134"/>
        <v>M</v>
      </c>
      <c r="O1064">
        <f xml:space="preserve"> IF(J1064="",MEDIAN(J:J),J1064)</f>
        <v>7.55</v>
      </c>
      <c r="P1064">
        <f t="shared" si="135"/>
        <v>1</v>
      </c>
      <c r="Q1064">
        <f t="shared" si="136"/>
        <v>0</v>
      </c>
      <c r="R1064" t="s">
        <v>24</v>
      </c>
      <c r="S1064" t="str">
        <f xml:space="preserve"> VLOOKUP(R1064,[1]train_next!$D$3:$E$20,2,FALSE)</f>
        <v>Mr</v>
      </c>
      <c r="T1064" s="3">
        <f xml:space="preserve"> IF(F1064="",AVERAGEIF(S:S,S1064,F:F),F1064)</f>
        <v>32.252151462994838</v>
      </c>
      <c r="V1064">
        <f t="shared" si="137"/>
        <v>1</v>
      </c>
      <c r="W1064">
        <f t="shared" si="138"/>
        <v>0</v>
      </c>
      <c r="X1064">
        <f xml:space="preserve"> IF(N1064=X$2,1,0)</f>
        <v>1</v>
      </c>
      <c r="Y1064">
        <f xml:space="preserve"> IF(N1064=Y$2,1,0)</f>
        <v>0</v>
      </c>
      <c r="Z1064">
        <f t="shared" si="140"/>
        <v>0</v>
      </c>
      <c r="AA1064">
        <f t="shared" si="140"/>
        <v>0</v>
      </c>
      <c r="AB1064">
        <f t="shared" si="140"/>
        <v>0</v>
      </c>
      <c r="AC1064">
        <f t="shared" si="140"/>
        <v>0</v>
      </c>
      <c r="AD1064">
        <f t="shared" si="141"/>
        <v>0</v>
      </c>
      <c r="AE1064">
        <f t="shared" si="141"/>
        <v>0</v>
      </c>
      <c r="AF1064">
        <f t="shared" si="139"/>
        <v>1</v>
      </c>
      <c r="AG1064">
        <f t="shared" si="139"/>
        <v>0</v>
      </c>
      <c r="AH1064">
        <f t="shared" si="139"/>
        <v>0</v>
      </c>
      <c r="AI1064">
        <f t="shared" si="139"/>
        <v>0</v>
      </c>
      <c r="AJ1064">
        <v>7.55</v>
      </c>
      <c r="AK1064">
        <v>1</v>
      </c>
      <c r="AL1064">
        <v>0</v>
      </c>
      <c r="AM1064" s="3">
        <v>32.252151462994838</v>
      </c>
    </row>
    <row r="1065" spans="1:39" x14ac:dyDescent="0.3">
      <c r="A1065">
        <v>1063</v>
      </c>
      <c r="B1065" t="s">
        <v>1247</v>
      </c>
      <c r="C1065">
        <v>3</v>
      </c>
      <c r="D1065" t="s">
        <v>1460</v>
      </c>
      <c r="E1065" t="s">
        <v>21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29</v>
      </c>
      <c r="M1065" t="s">
        <v>29</v>
      </c>
      <c r="N1065" t="str">
        <f t="shared" si="134"/>
        <v>M</v>
      </c>
      <c r="O1065">
        <f xml:space="preserve"> IF(J1065="",MEDIAN(J:J),J1065)</f>
        <v>7.2249999999999996</v>
      </c>
      <c r="P1065">
        <f t="shared" si="135"/>
        <v>1</v>
      </c>
      <c r="Q1065">
        <f t="shared" si="136"/>
        <v>0</v>
      </c>
      <c r="R1065" t="s">
        <v>24</v>
      </c>
      <c r="S1065" t="str">
        <f xml:space="preserve"> VLOOKUP(R1065,[1]train_next!$D$3:$E$20,2,FALSE)</f>
        <v>Mr</v>
      </c>
      <c r="T1065" s="3">
        <f xml:space="preserve"> IF(F1065="",AVERAGEIF(S:S,S1065,F:F),F1065)</f>
        <v>27</v>
      </c>
      <c r="V1065">
        <f t="shared" si="137"/>
        <v>0</v>
      </c>
      <c r="W1065">
        <f t="shared" si="138"/>
        <v>1</v>
      </c>
      <c r="X1065">
        <f xml:space="preserve"> IF(N1065=X$2,1,0)</f>
        <v>1</v>
      </c>
      <c r="Y1065">
        <f xml:space="preserve"> IF(N1065=Y$2,1,0)</f>
        <v>0</v>
      </c>
      <c r="Z1065">
        <f t="shared" si="140"/>
        <v>0</v>
      </c>
      <c r="AA1065">
        <f t="shared" si="140"/>
        <v>0</v>
      </c>
      <c r="AB1065">
        <f t="shared" si="140"/>
        <v>0</v>
      </c>
      <c r="AC1065">
        <f t="shared" si="140"/>
        <v>0</v>
      </c>
      <c r="AD1065">
        <f t="shared" si="141"/>
        <v>0</v>
      </c>
      <c r="AE1065">
        <f t="shared" si="141"/>
        <v>0</v>
      </c>
      <c r="AF1065">
        <f t="shared" si="139"/>
        <v>1</v>
      </c>
      <c r="AG1065">
        <f t="shared" si="139"/>
        <v>0</v>
      </c>
      <c r="AH1065">
        <f t="shared" si="139"/>
        <v>0</v>
      </c>
      <c r="AI1065">
        <f t="shared" si="139"/>
        <v>0</v>
      </c>
      <c r="AJ1065">
        <v>7.2249999999999996</v>
      </c>
      <c r="AK1065">
        <v>1</v>
      </c>
      <c r="AL1065">
        <v>0</v>
      </c>
      <c r="AM1065" s="3">
        <v>27</v>
      </c>
    </row>
    <row r="1066" spans="1:39" x14ac:dyDescent="0.3">
      <c r="A1066">
        <v>1064</v>
      </c>
      <c r="B1066" t="s">
        <v>1247</v>
      </c>
      <c r="C1066">
        <v>3</v>
      </c>
      <c r="D1066" t="s">
        <v>1461</v>
      </c>
      <c r="E1066" t="s">
        <v>21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23</v>
      </c>
      <c r="M1066" t="s">
        <v>23</v>
      </c>
      <c r="N1066" t="str">
        <f t="shared" si="134"/>
        <v>M</v>
      </c>
      <c r="O1066">
        <f xml:space="preserve"> IF(J1066="",MEDIAN(J:J),J1066)</f>
        <v>13.9</v>
      </c>
      <c r="P1066">
        <f t="shared" si="135"/>
        <v>2</v>
      </c>
      <c r="Q1066">
        <f t="shared" si="136"/>
        <v>0</v>
      </c>
      <c r="R1066" t="s">
        <v>24</v>
      </c>
      <c r="S1066" t="str">
        <f xml:space="preserve"> VLOOKUP(R1066,[1]train_next!$D$3:$E$20,2,FALSE)</f>
        <v>Mr</v>
      </c>
      <c r="T1066" s="3">
        <f xml:space="preserve"> IF(F1066="",AVERAGEIF(S:S,S1066,F:F),F1066)</f>
        <v>23</v>
      </c>
      <c r="V1066">
        <f t="shared" si="137"/>
        <v>1</v>
      </c>
      <c r="W1066">
        <f t="shared" si="138"/>
        <v>0</v>
      </c>
      <c r="X1066">
        <f xml:space="preserve"> IF(N1066=X$2,1,0)</f>
        <v>1</v>
      </c>
      <c r="Y1066">
        <f xml:space="preserve"> IF(N1066=Y$2,1,0)</f>
        <v>0</v>
      </c>
      <c r="Z1066">
        <f t="shared" si="140"/>
        <v>0</v>
      </c>
      <c r="AA1066">
        <f t="shared" si="140"/>
        <v>0</v>
      </c>
      <c r="AB1066">
        <f t="shared" si="140"/>
        <v>0</v>
      </c>
      <c r="AC1066">
        <f t="shared" si="140"/>
        <v>0</v>
      </c>
      <c r="AD1066">
        <f t="shared" si="141"/>
        <v>0</v>
      </c>
      <c r="AE1066">
        <f t="shared" si="141"/>
        <v>0</v>
      </c>
      <c r="AF1066">
        <f t="shared" si="139"/>
        <v>1</v>
      </c>
      <c r="AG1066">
        <f t="shared" si="139"/>
        <v>0</v>
      </c>
      <c r="AH1066">
        <f t="shared" si="139"/>
        <v>0</v>
      </c>
      <c r="AI1066">
        <f t="shared" si="139"/>
        <v>0</v>
      </c>
      <c r="AJ1066">
        <v>13.9</v>
      </c>
      <c r="AK1066">
        <v>2</v>
      </c>
      <c r="AL1066">
        <v>0</v>
      </c>
      <c r="AM1066" s="3">
        <v>23</v>
      </c>
    </row>
    <row r="1067" spans="1:39" x14ac:dyDescent="0.3">
      <c r="A1067">
        <v>1065</v>
      </c>
      <c r="B1067" t="s">
        <v>1247</v>
      </c>
      <c r="C1067">
        <v>3</v>
      </c>
      <c r="D1067" t="s">
        <v>1462</v>
      </c>
      <c r="E1067" t="s">
        <v>21</v>
      </c>
      <c r="G1067">
        <v>0</v>
      </c>
      <c r="H1067">
        <v>0</v>
      </c>
      <c r="I1067">
        <v>2673</v>
      </c>
      <c r="J1067">
        <v>7.2291999999999996</v>
      </c>
      <c r="L1067" t="s">
        <v>29</v>
      </c>
      <c r="M1067" t="s">
        <v>29</v>
      </c>
      <c r="N1067" t="str">
        <f t="shared" si="134"/>
        <v>M</v>
      </c>
      <c r="O1067">
        <f xml:space="preserve"> IF(J1067="",MEDIAN(J:J),J1067)</f>
        <v>7.2291999999999996</v>
      </c>
      <c r="P1067">
        <f t="shared" si="135"/>
        <v>1</v>
      </c>
      <c r="Q1067">
        <f t="shared" si="136"/>
        <v>0</v>
      </c>
      <c r="R1067" t="s">
        <v>24</v>
      </c>
      <c r="S1067" t="str">
        <f xml:space="preserve"> VLOOKUP(R1067,[1]train_next!$D$3:$E$20,2,FALSE)</f>
        <v>Mr</v>
      </c>
      <c r="T1067" s="3">
        <f xml:space="preserve"> IF(F1067="",AVERAGEIF(S:S,S1067,F:F),F1067)</f>
        <v>32.252151462994838</v>
      </c>
      <c r="V1067">
        <f t="shared" si="137"/>
        <v>0</v>
      </c>
      <c r="W1067">
        <f t="shared" si="138"/>
        <v>1</v>
      </c>
      <c r="X1067">
        <f xml:space="preserve"> IF(N1067=X$2,1,0)</f>
        <v>1</v>
      </c>
      <c r="Y1067">
        <f xml:space="preserve"> IF(N1067=Y$2,1,0)</f>
        <v>0</v>
      </c>
      <c r="Z1067">
        <f t="shared" si="140"/>
        <v>0</v>
      </c>
      <c r="AA1067">
        <f t="shared" si="140"/>
        <v>0</v>
      </c>
      <c r="AB1067">
        <f t="shared" si="140"/>
        <v>0</v>
      </c>
      <c r="AC1067">
        <f t="shared" si="140"/>
        <v>0</v>
      </c>
      <c r="AD1067">
        <f t="shared" si="141"/>
        <v>0</v>
      </c>
      <c r="AE1067">
        <f t="shared" si="141"/>
        <v>0</v>
      </c>
      <c r="AF1067">
        <f t="shared" si="139"/>
        <v>1</v>
      </c>
      <c r="AG1067">
        <f t="shared" si="139"/>
        <v>0</v>
      </c>
      <c r="AH1067">
        <f t="shared" si="139"/>
        <v>0</v>
      </c>
      <c r="AI1067">
        <f t="shared" si="139"/>
        <v>0</v>
      </c>
      <c r="AJ1067">
        <v>7.2291999999999996</v>
      </c>
      <c r="AK1067">
        <v>1</v>
      </c>
      <c r="AL1067">
        <v>0</v>
      </c>
      <c r="AM1067" s="3">
        <v>32.252151462994838</v>
      </c>
    </row>
    <row r="1068" spans="1:39" x14ac:dyDescent="0.3">
      <c r="A1068">
        <v>1066</v>
      </c>
      <c r="B1068" t="s">
        <v>1247</v>
      </c>
      <c r="C1068">
        <v>3</v>
      </c>
      <c r="D1068" t="s">
        <v>1463</v>
      </c>
      <c r="E1068" t="s">
        <v>21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23</v>
      </c>
      <c r="M1068" t="s">
        <v>23</v>
      </c>
      <c r="N1068" t="str">
        <f t="shared" si="134"/>
        <v>M</v>
      </c>
      <c r="O1068">
        <f xml:space="preserve"> IF(J1068="",MEDIAN(J:J),J1068)</f>
        <v>31.387499999999999</v>
      </c>
      <c r="P1068">
        <f t="shared" si="135"/>
        <v>7</v>
      </c>
      <c r="Q1068">
        <f t="shared" si="136"/>
        <v>0</v>
      </c>
      <c r="R1068" t="s">
        <v>24</v>
      </c>
      <c r="S1068" t="str">
        <f xml:space="preserve"> VLOOKUP(R1068,[1]train_next!$D$3:$E$20,2,FALSE)</f>
        <v>Mr</v>
      </c>
      <c r="T1068" s="3">
        <f xml:space="preserve"> IF(F1068="",AVERAGEIF(S:S,S1068,F:F),F1068)</f>
        <v>40</v>
      </c>
      <c r="V1068">
        <f t="shared" si="137"/>
        <v>1</v>
      </c>
      <c r="W1068">
        <f t="shared" si="138"/>
        <v>0</v>
      </c>
      <c r="X1068">
        <f xml:space="preserve"> IF(N1068=X$2,1,0)</f>
        <v>1</v>
      </c>
      <c r="Y1068">
        <f xml:space="preserve"> IF(N1068=Y$2,1,0)</f>
        <v>0</v>
      </c>
      <c r="Z1068">
        <f t="shared" si="140"/>
        <v>0</v>
      </c>
      <c r="AA1068">
        <f t="shared" si="140"/>
        <v>0</v>
      </c>
      <c r="AB1068">
        <f t="shared" si="140"/>
        <v>0</v>
      </c>
      <c r="AC1068">
        <f t="shared" si="140"/>
        <v>0</v>
      </c>
      <c r="AD1068">
        <f t="shared" si="141"/>
        <v>0</v>
      </c>
      <c r="AE1068">
        <f t="shared" si="141"/>
        <v>0</v>
      </c>
      <c r="AF1068">
        <f t="shared" si="139"/>
        <v>1</v>
      </c>
      <c r="AG1068">
        <f t="shared" si="139"/>
        <v>0</v>
      </c>
      <c r="AH1068">
        <f t="shared" si="139"/>
        <v>0</v>
      </c>
      <c r="AI1068">
        <f t="shared" si="139"/>
        <v>0</v>
      </c>
      <c r="AJ1068">
        <v>31.387499999999999</v>
      </c>
      <c r="AK1068">
        <v>7</v>
      </c>
      <c r="AL1068">
        <v>0</v>
      </c>
      <c r="AM1068" s="3">
        <v>40</v>
      </c>
    </row>
    <row r="1069" spans="1:39" x14ac:dyDescent="0.3">
      <c r="A1069">
        <v>1067</v>
      </c>
      <c r="B1069" t="s">
        <v>1247</v>
      </c>
      <c r="C1069">
        <v>2</v>
      </c>
      <c r="D1069" t="s">
        <v>1464</v>
      </c>
      <c r="E1069" t="s">
        <v>26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23</v>
      </c>
      <c r="M1069" t="s">
        <v>23</v>
      </c>
      <c r="N1069" t="str">
        <f t="shared" si="134"/>
        <v>M</v>
      </c>
      <c r="O1069">
        <f xml:space="preserve"> IF(J1069="",MEDIAN(J:J),J1069)</f>
        <v>39</v>
      </c>
      <c r="P1069">
        <f t="shared" si="135"/>
        <v>3</v>
      </c>
      <c r="Q1069">
        <f t="shared" si="136"/>
        <v>1</v>
      </c>
      <c r="R1069" t="s">
        <v>33</v>
      </c>
      <c r="S1069" t="str">
        <f xml:space="preserve"> VLOOKUP(R1069,[1]train_next!$D$3:$E$20,2,FALSE)</f>
        <v>Miss</v>
      </c>
      <c r="T1069" s="3">
        <f xml:space="preserve"> IF(F1069="",AVERAGEIF(S:S,S1069,F:F),F1069)</f>
        <v>15</v>
      </c>
      <c r="V1069">
        <f t="shared" si="137"/>
        <v>1</v>
      </c>
      <c r="W1069">
        <f t="shared" si="138"/>
        <v>0</v>
      </c>
      <c r="X1069">
        <f xml:space="preserve"> IF(N1069=X$2,1,0)</f>
        <v>1</v>
      </c>
      <c r="Y1069">
        <f xml:space="preserve"> IF(N1069=Y$2,1,0)</f>
        <v>0</v>
      </c>
      <c r="Z1069">
        <f t="shared" si="140"/>
        <v>0</v>
      </c>
      <c r="AA1069">
        <f t="shared" si="140"/>
        <v>0</v>
      </c>
      <c r="AB1069">
        <f t="shared" si="140"/>
        <v>0</v>
      </c>
      <c r="AC1069">
        <f t="shared" si="140"/>
        <v>0</v>
      </c>
      <c r="AD1069">
        <f t="shared" si="141"/>
        <v>0</v>
      </c>
      <c r="AE1069">
        <f t="shared" si="141"/>
        <v>0</v>
      </c>
      <c r="AF1069">
        <f t="shared" si="139"/>
        <v>0</v>
      </c>
      <c r="AG1069">
        <f t="shared" si="139"/>
        <v>0</v>
      </c>
      <c r="AH1069">
        <f t="shared" si="139"/>
        <v>0</v>
      </c>
      <c r="AI1069">
        <f t="shared" si="139"/>
        <v>1</v>
      </c>
      <c r="AJ1069">
        <v>39</v>
      </c>
      <c r="AK1069">
        <v>3</v>
      </c>
      <c r="AL1069">
        <v>1</v>
      </c>
      <c r="AM1069" s="3">
        <v>15</v>
      </c>
    </row>
    <row r="1070" spans="1:39" x14ac:dyDescent="0.3">
      <c r="A1070">
        <v>1068</v>
      </c>
      <c r="B1070" t="s">
        <v>1247</v>
      </c>
      <c r="C1070">
        <v>2</v>
      </c>
      <c r="D1070" t="s">
        <v>1465</v>
      </c>
      <c r="E1070" t="s">
        <v>26</v>
      </c>
      <c r="F1070">
        <v>20</v>
      </c>
      <c r="G1070">
        <v>0</v>
      </c>
      <c r="H1070">
        <v>0</v>
      </c>
      <c r="I1070" t="s">
        <v>241</v>
      </c>
      <c r="J1070">
        <v>36.75</v>
      </c>
      <c r="L1070" t="s">
        <v>23</v>
      </c>
      <c r="M1070" t="s">
        <v>23</v>
      </c>
      <c r="N1070" t="str">
        <f t="shared" si="134"/>
        <v>M</v>
      </c>
      <c r="O1070">
        <f xml:space="preserve"> IF(J1070="",MEDIAN(J:J),J1070)</f>
        <v>36.75</v>
      </c>
      <c r="P1070">
        <f t="shared" si="135"/>
        <v>1</v>
      </c>
      <c r="Q1070">
        <f t="shared" si="136"/>
        <v>1</v>
      </c>
      <c r="R1070" t="s">
        <v>33</v>
      </c>
      <c r="S1070" t="str">
        <f xml:space="preserve"> VLOOKUP(R1070,[1]train_next!$D$3:$E$20,2,FALSE)</f>
        <v>Miss</v>
      </c>
      <c r="T1070" s="3">
        <f xml:space="preserve"> IF(F1070="",AVERAGEIF(S:S,S1070,F:F),F1070)</f>
        <v>20</v>
      </c>
      <c r="V1070">
        <f t="shared" si="137"/>
        <v>1</v>
      </c>
      <c r="W1070">
        <f t="shared" si="138"/>
        <v>0</v>
      </c>
      <c r="X1070">
        <f xml:space="preserve"> IF(N1070=X$2,1,0)</f>
        <v>1</v>
      </c>
      <c r="Y1070">
        <f xml:space="preserve"> IF(N1070=Y$2,1,0)</f>
        <v>0</v>
      </c>
      <c r="Z1070">
        <f t="shared" si="140"/>
        <v>0</v>
      </c>
      <c r="AA1070">
        <f t="shared" si="140"/>
        <v>0</v>
      </c>
      <c r="AB1070">
        <f t="shared" si="140"/>
        <v>0</v>
      </c>
      <c r="AC1070">
        <f t="shared" si="140"/>
        <v>0</v>
      </c>
      <c r="AD1070">
        <f t="shared" si="141"/>
        <v>0</v>
      </c>
      <c r="AE1070">
        <f t="shared" si="141"/>
        <v>0</v>
      </c>
      <c r="AF1070">
        <f t="shared" si="139"/>
        <v>0</v>
      </c>
      <c r="AG1070">
        <f t="shared" si="139"/>
        <v>0</v>
      </c>
      <c r="AH1070">
        <f t="shared" si="139"/>
        <v>0</v>
      </c>
      <c r="AI1070">
        <f t="shared" si="139"/>
        <v>1</v>
      </c>
      <c r="AJ1070">
        <v>36.75</v>
      </c>
      <c r="AK1070">
        <v>1</v>
      </c>
      <c r="AL1070">
        <v>1</v>
      </c>
      <c r="AM1070" s="3">
        <v>20</v>
      </c>
    </row>
    <row r="1071" spans="1:39" x14ac:dyDescent="0.3">
      <c r="A1071">
        <v>1069</v>
      </c>
      <c r="B1071" t="s">
        <v>1247</v>
      </c>
      <c r="C1071">
        <v>1</v>
      </c>
      <c r="D1071" t="s">
        <v>1466</v>
      </c>
      <c r="E1071" t="s">
        <v>21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1373</v>
      </c>
      <c r="L1071" t="s">
        <v>29</v>
      </c>
      <c r="M1071" t="s">
        <v>29</v>
      </c>
      <c r="N1071" t="str">
        <f t="shared" si="134"/>
        <v>C</v>
      </c>
      <c r="O1071">
        <f xml:space="preserve"> IF(J1071="",MEDIAN(J:J),J1071)</f>
        <v>55.441699999999997</v>
      </c>
      <c r="P1071">
        <f t="shared" si="135"/>
        <v>2</v>
      </c>
      <c r="Q1071">
        <f t="shared" si="136"/>
        <v>0</v>
      </c>
      <c r="R1071" t="s">
        <v>24</v>
      </c>
      <c r="S1071" t="str">
        <f xml:space="preserve"> VLOOKUP(R1071,[1]train_next!$D$3:$E$20,2,FALSE)</f>
        <v>Mr</v>
      </c>
      <c r="T1071" s="3">
        <f xml:space="preserve"> IF(F1071="",AVERAGEIF(S:S,S1071,F:F),F1071)</f>
        <v>54</v>
      </c>
      <c r="V1071">
        <f t="shared" si="137"/>
        <v>0</v>
      </c>
      <c r="W1071">
        <f t="shared" si="138"/>
        <v>1</v>
      </c>
      <c r="X1071">
        <f xml:space="preserve"> IF(N1071=X$2,1,0)</f>
        <v>0</v>
      </c>
      <c r="Y1071">
        <f xml:space="preserve"> IF(N1071=Y$2,1,0)</f>
        <v>1</v>
      </c>
      <c r="Z1071">
        <f t="shared" si="140"/>
        <v>0</v>
      </c>
      <c r="AA1071">
        <f t="shared" si="140"/>
        <v>0</v>
      </c>
      <c r="AB1071">
        <f t="shared" si="140"/>
        <v>0</v>
      </c>
      <c r="AC1071">
        <f t="shared" si="140"/>
        <v>0</v>
      </c>
      <c r="AD1071">
        <f t="shared" si="141"/>
        <v>0</v>
      </c>
      <c r="AE1071">
        <f t="shared" si="141"/>
        <v>0</v>
      </c>
      <c r="AF1071">
        <f t="shared" si="139"/>
        <v>1</v>
      </c>
      <c r="AG1071">
        <f t="shared" si="139"/>
        <v>0</v>
      </c>
      <c r="AH1071">
        <f t="shared" si="139"/>
        <v>0</v>
      </c>
      <c r="AI1071">
        <f t="shared" si="139"/>
        <v>0</v>
      </c>
      <c r="AJ1071">
        <v>55.441699999999997</v>
      </c>
      <c r="AK1071">
        <v>2</v>
      </c>
      <c r="AL1071">
        <v>0</v>
      </c>
      <c r="AM1071" s="3">
        <v>54</v>
      </c>
    </row>
    <row r="1072" spans="1:39" x14ac:dyDescent="0.3">
      <c r="A1072">
        <v>1070</v>
      </c>
      <c r="B1072" t="s">
        <v>1247</v>
      </c>
      <c r="C1072">
        <v>2</v>
      </c>
      <c r="D1072" t="s">
        <v>1467</v>
      </c>
      <c r="E1072" t="s">
        <v>26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300</v>
      </c>
      <c r="L1072" t="s">
        <v>23</v>
      </c>
      <c r="M1072" t="s">
        <v>23</v>
      </c>
      <c r="N1072" t="str">
        <f t="shared" si="134"/>
        <v>F</v>
      </c>
      <c r="O1072">
        <f xml:space="preserve"> IF(J1072="",MEDIAN(J:J),J1072)</f>
        <v>39</v>
      </c>
      <c r="P1072">
        <f t="shared" si="135"/>
        <v>4</v>
      </c>
      <c r="Q1072">
        <f t="shared" si="136"/>
        <v>1</v>
      </c>
      <c r="R1072" t="s">
        <v>30</v>
      </c>
      <c r="S1072" t="str">
        <f xml:space="preserve"> VLOOKUP(R1072,[1]train_next!$D$3:$E$20,2,FALSE)</f>
        <v>Mrs</v>
      </c>
      <c r="T1072" s="3">
        <f xml:space="preserve"> IF(F1072="",AVERAGEIF(S:S,S1072,F:F),F1072)</f>
        <v>36</v>
      </c>
      <c r="V1072">
        <f t="shared" si="137"/>
        <v>1</v>
      </c>
      <c r="W1072">
        <f t="shared" si="138"/>
        <v>0</v>
      </c>
      <c r="X1072">
        <f xml:space="preserve"> IF(N1072=X$2,1,0)</f>
        <v>0</v>
      </c>
      <c r="Y1072">
        <f xml:space="preserve"> IF(N1072=Y$2,1,0)</f>
        <v>0</v>
      </c>
      <c r="Z1072">
        <f t="shared" si="140"/>
        <v>0</v>
      </c>
      <c r="AA1072">
        <f t="shared" si="140"/>
        <v>0</v>
      </c>
      <c r="AB1072">
        <f t="shared" si="140"/>
        <v>0</v>
      </c>
      <c r="AC1072">
        <f t="shared" si="140"/>
        <v>0</v>
      </c>
      <c r="AD1072">
        <f t="shared" si="141"/>
        <v>0</v>
      </c>
      <c r="AE1072">
        <f t="shared" si="141"/>
        <v>1</v>
      </c>
      <c r="AF1072">
        <f t="shared" si="139"/>
        <v>0</v>
      </c>
      <c r="AG1072">
        <f t="shared" si="139"/>
        <v>1</v>
      </c>
      <c r="AH1072">
        <f t="shared" si="139"/>
        <v>0</v>
      </c>
      <c r="AI1072">
        <f t="shared" si="139"/>
        <v>0</v>
      </c>
      <c r="AJ1072">
        <v>39</v>
      </c>
      <c r="AK1072">
        <v>4</v>
      </c>
      <c r="AL1072">
        <v>1</v>
      </c>
      <c r="AM1072" s="3">
        <v>36</v>
      </c>
    </row>
    <row r="1073" spans="1:39" x14ac:dyDescent="0.3">
      <c r="A1073">
        <v>1071</v>
      </c>
      <c r="B1073" t="s">
        <v>1247</v>
      </c>
      <c r="C1073">
        <v>1</v>
      </c>
      <c r="D1073" t="s">
        <v>1468</v>
      </c>
      <c r="E1073" t="s">
        <v>26</v>
      </c>
      <c r="F1073">
        <v>64</v>
      </c>
      <c r="G1073">
        <v>0</v>
      </c>
      <c r="H1073">
        <v>2</v>
      </c>
      <c r="I1073" t="s">
        <v>1176</v>
      </c>
      <c r="J1073">
        <v>83.158299999999997</v>
      </c>
      <c r="K1073" t="s">
        <v>1469</v>
      </c>
      <c r="L1073" t="s">
        <v>29</v>
      </c>
      <c r="M1073" t="s">
        <v>29</v>
      </c>
      <c r="N1073" t="str">
        <f t="shared" si="134"/>
        <v>E</v>
      </c>
      <c r="O1073">
        <f xml:space="preserve"> IF(J1073="",MEDIAN(J:J),J1073)</f>
        <v>83.158299999999997</v>
      </c>
      <c r="P1073">
        <f t="shared" si="135"/>
        <v>3</v>
      </c>
      <c r="Q1073">
        <f t="shared" si="136"/>
        <v>1</v>
      </c>
      <c r="R1073" t="s">
        <v>30</v>
      </c>
      <c r="S1073" t="str">
        <f xml:space="preserve"> VLOOKUP(R1073,[1]train_next!$D$3:$E$20,2,FALSE)</f>
        <v>Mrs</v>
      </c>
      <c r="T1073" s="3">
        <f xml:space="preserve"> IF(F1073="",AVERAGEIF(S:S,S1073,F:F),F1073)</f>
        <v>64</v>
      </c>
      <c r="V1073">
        <f t="shared" si="137"/>
        <v>0</v>
      </c>
      <c r="W1073">
        <f t="shared" si="138"/>
        <v>1</v>
      </c>
      <c r="X1073">
        <f xml:space="preserve"> IF(N1073=X$2,1,0)</f>
        <v>0</v>
      </c>
      <c r="Y1073">
        <f xml:space="preserve"> IF(N1073=Y$2,1,0)</f>
        <v>0</v>
      </c>
      <c r="Z1073">
        <f t="shared" si="140"/>
        <v>1</v>
      </c>
      <c r="AA1073">
        <f t="shared" si="140"/>
        <v>0</v>
      </c>
      <c r="AB1073">
        <f t="shared" si="140"/>
        <v>0</v>
      </c>
      <c r="AC1073">
        <f t="shared" si="140"/>
        <v>0</v>
      </c>
      <c r="AD1073">
        <f t="shared" si="141"/>
        <v>0</v>
      </c>
      <c r="AE1073">
        <f t="shared" si="141"/>
        <v>0</v>
      </c>
      <c r="AF1073">
        <f t="shared" si="139"/>
        <v>0</v>
      </c>
      <c r="AG1073">
        <f t="shared" si="139"/>
        <v>1</v>
      </c>
      <c r="AH1073">
        <f t="shared" si="139"/>
        <v>0</v>
      </c>
      <c r="AI1073">
        <f t="shared" si="139"/>
        <v>0</v>
      </c>
      <c r="AJ1073">
        <v>83.158299999999997</v>
      </c>
      <c r="AK1073">
        <v>3</v>
      </c>
      <c r="AL1073">
        <v>1</v>
      </c>
      <c r="AM1073" s="3">
        <v>64</v>
      </c>
    </row>
    <row r="1074" spans="1:39" x14ac:dyDescent="0.3">
      <c r="A1074">
        <v>1072</v>
      </c>
      <c r="B1074" t="s">
        <v>1247</v>
      </c>
      <c r="C1074">
        <v>2</v>
      </c>
      <c r="D1074" t="s">
        <v>1470</v>
      </c>
      <c r="E1074" t="s">
        <v>21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23</v>
      </c>
      <c r="M1074" t="s">
        <v>23</v>
      </c>
      <c r="N1074" t="str">
        <f t="shared" si="134"/>
        <v>M</v>
      </c>
      <c r="O1074">
        <f xml:space="preserve"> IF(J1074="",MEDIAN(J:J),J1074)</f>
        <v>13</v>
      </c>
      <c r="P1074">
        <f t="shared" si="135"/>
        <v>1</v>
      </c>
      <c r="Q1074">
        <f t="shared" si="136"/>
        <v>0</v>
      </c>
      <c r="R1074" t="s">
        <v>24</v>
      </c>
      <c r="S1074" t="str">
        <f xml:space="preserve"> VLOOKUP(R1074,[1]train_next!$D$3:$E$20,2,FALSE)</f>
        <v>Mr</v>
      </c>
      <c r="T1074" s="3">
        <f xml:space="preserve"> IF(F1074="",AVERAGEIF(S:S,S1074,F:F),F1074)</f>
        <v>30</v>
      </c>
      <c r="V1074">
        <f t="shared" si="137"/>
        <v>1</v>
      </c>
      <c r="W1074">
        <f t="shared" si="138"/>
        <v>0</v>
      </c>
      <c r="X1074">
        <f xml:space="preserve"> IF(N1074=X$2,1,0)</f>
        <v>1</v>
      </c>
      <c r="Y1074">
        <f xml:space="preserve"> IF(N1074=Y$2,1,0)</f>
        <v>0</v>
      </c>
      <c r="Z1074">
        <f t="shared" si="140"/>
        <v>0</v>
      </c>
      <c r="AA1074">
        <f t="shared" si="140"/>
        <v>0</v>
      </c>
      <c r="AB1074">
        <f t="shared" si="140"/>
        <v>0</v>
      </c>
      <c r="AC1074">
        <f t="shared" si="140"/>
        <v>0</v>
      </c>
      <c r="AD1074">
        <f t="shared" si="141"/>
        <v>0</v>
      </c>
      <c r="AE1074">
        <f t="shared" si="141"/>
        <v>0</v>
      </c>
      <c r="AF1074">
        <f t="shared" si="139"/>
        <v>1</v>
      </c>
      <c r="AG1074">
        <f t="shared" si="139"/>
        <v>0</v>
      </c>
      <c r="AH1074">
        <f t="shared" si="139"/>
        <v>0</v>
      </c>
      <c r="AI1074">
        <f t="shared" si="139"/>
        <v>0</v>
      </c>
      <c r="AJ1074">
        <v>13</v>
      </c>
      <c r="AK1074">
        <v>1</v>
      </c>
      <c r="AL1074">
        <v>0</v>
      </c>
      <c r="AM1074" s="3">
        <v>30</v>
      </c>
    </row>
    <row r="1075" spans="1:39" x14ac:dyDescent="0.3">
      <c r="A1075">
        <v>1073</v>
      </c>
      <c r="B1075" t="s">
        <v>1247</v>
      </c>
      <c r="C1075">
        <v>1</v>
      </c>
      <c r="D1075" t="s">
        <v>1471</v>
      </c>
      <c r="E1075" t="s">
        <v>21</v>
      </c>
      <c r="F1075">
        <v>37</v>
      </c>
      <c r="G1075">
        <v>1</v>
      </c>
      <c r="H1075">
        <v>1</v>
      </c>
      <c r="I1075" t="s">
        <v>1176</v>
      </c>
      <c r="J1075">
        <v>83.158299999999997</v>
      </c>
      <c r="K1075" t="s">
        <v>1472</v>
      </c>
      <c r="L1075" t="s">
        <v>29</v>
      </c>
      <c r="M1075" t="s">
        <v>29</v>
      </c>
      <c r="N1075" t="str">
        <f t="shared" si="134"/>
        <v>E</v>
      </c>
      <c r="O1075">
        <f xml:space="preserve"> IF(J1075="",MEDIAN(J:J),J1075)</f>
        <v>83.158299999999997</v>
      </c>
      <c r="P1075">
        <f t="shared" si="135"/>
        <v>3</v>
      </c>
      <c r="Q1075">
        <f t="shared" si="136"/>
        <v>0</v>
      </c>
      <c r="R1075" t="s">
        <v>24</v>
      </c>
      <c r="S1075" t="str">
        <f xml:space="preserve"> VLOOKUP(R1075,[1]train_next!$D$3:$E$20,2,FALSE)</f>
        <v>Mr</v>
      </c>
      <c r="T1075" s="3">
        <f xml:space="preserve"> IF(F1075="",AVERAGEIF(S:S,S1075,F:F),F1075)</f>
        <v>37</v>
      </c>
      <c r="V1075">
        <f t="shared" si="137"/>
        <v>0</v>
      </c>
      <c r="W1075">
        <f t="shared" si="138"/>
        <v>1</v>
      </c>
      <c r="X1075">
        <f xml:space="preserve"> IF(N1075=X$2,1,0)</f>
        <v>0</v>
      </c>
      <c r="Y1075">
        <f xml:space="preserve"> IF(N1075=Y$2,1,0)</f>
        <v>0</v>
      </c>
      <c r="Z1075">
        <f t="shared" si="140"/>
        <v>1</v>
      </c>
      <c r="AA1075">
        <f t="shared" si="140"/>
        <v>0</v>
      </c>
      <c r="AB1075">
        <f t="shared" si="140"/>
        <v>0</v>
      </c>
      <c r="AC1075">
        <f t="shared" si="140"/>
        <v>0</v>
      </c>
      <c r="AD1075">
        <f t="shared" si="141"/>
        <v>0</v>
      </c>
      <c r="AE1075">
        <f t="shared" si="141"/>
        <v>0</v>
      </c>
      <c r="AF1075">
        <f t="shared" si="139"/>
        <v>1</v>
      </c>
      <c r="AG1075">
        <f t="shared" si="139"/>
        <v>0</v>
      </c>
      <c r="AH1075">
        <f t="shared" si="139"/>
        <v>0</v>
      </c>
      <c r="AI1075">
        <f t="shared" si="139"/>
        <v>0</v>
      </c>
      <c r="AJ1075">
        <v>83.158299999999997</v>
      </c>
      <c r="AK1075">
        <v>3</v>
      </c>
      <c r="AL1075">
        <v>0</v>
      </c>
      <c r="AM1075" s="3">
        <v>37</v>
      </c>
    </row>
    <row r="1076" spans="1:39" x14ac:dyDescent="0.3">
      <c r="A1076">
        <v>1074</v>
      </c>
      <c r="B1076" t="s">
        <v>1247</v>
      </c>
      <c r="C1076">
        <v>1</v>
      </c>
      <c r="D1076" t="s">
        <v>1473</v>
      </c>
      <c r="E1076" t="s">
        <v>26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1067</v>
      </c>
      <c r="L1076" t="s">
        <v>23</v>
      </c>
      <c r="M1076" t="s">
        <v>23</v>
      </c>
      <c r="N1076" t="str">
        <f t="shared" si="134"/>
        <v>D</v>
      </c>
      <c r="O1076">
        <f xml:space="preserve"> IF(J1076="",MEDIAN(J:J),J1076)</f>
        <v>53.1</v>
      </c>
      <c r="P1076">
        <f t="shared" si="135"/>
        <v>2</v>
      </c>
      <c r="Q1076">
        <f t="shared" si="136"/>
        <v>1</v>
      </c>
      <c r="R1076" t="s">
        <v>30</v>
      </c>
      <c r="S1076" t="str">
        <f xml:space="preserve"> VLOOKUP(R1076,[1]train_next!$D$3:$E$20,2,FALSE)</f>
        <v>Mrs</v>
      </c>
      <c r="T1076" s="3">
        <f xml:space="preserve"> IF(F1076="",AVERAGEIF(S:S,S1076,F:F),F1076)</f>
        <v>18</v>
      </c>
      <c r="V1076">
        <f t="shared" si="137"/>
        <v>1</v>
      </c>
      <c r="W1076">
        <f t="shared" si="138"/>
        <v>0</v>
      </c>
      <c r="X1076">
        <f xml:space="preserve"> IF(N1076=X$2,1,0)</f>
        <v>0</v>
      </c>
      <c r="Y1076">
        <f xml:space="preserve"> IF(N1076=Y$2,1,0)</f>
        <v>0</v>
      </c>
      <c r="Z1076">
        <f t="shared" si="140"/>
        <v>0</v>
      </c>
      <c r="AA1076">
        <f t="shared" si="140"/>
        <v>0</v>
      </c>
      <c r="AB1076">
        <f t="shared" si="140"/>
        <v>1</v>
      </c>
      <c r="AC1076">
        <f t="shared" si="140"/>
        <v>0</v>
      </c>
      <c r="AD1076">
        <f t="shared" si="141"/>
        <v>0</v>
      </c>
      <c r="AE1076">
        <f t="shared" si="141"/>
        <v>0</v>
      </c>
      <c r="AF1076">
        <f t="shared" si="139"/>
        <v>0</v>
      </c>
      <c r="AG1076">
        <f t="shared" si="139"/>
        <v>1</v>
      </c>
      <c r="AH1076">
        <f t="shared" si="139"/>
        <v>0</v>
      </c>
      <c r="AI1076">
        <f t="shared" si="139"/>
        <v>0</v>
      </c>
      <c r="AJ1076">
        <v>53.1</v>
      </c>
      <c r="AK1076">
        <v>2</v>
      </c>
      <c r="AL1076">
        <v>1</v>
      </c>
      <c r="AM1076" s="3">
        <v>18</v>
      </c>
    </row>
    <row r="1077" spans="1:39" x14ac:dyDescent="0.3">
      <c r="A1077">
        <v>1075</v>
      </c>
      <c r="B1077" t="s">
        <v>1247</v>
      </c>
      <c r="C1077">
        <v>3</v>
      </c>
      <c r="D1077" t="s">
        <v>1474</v>
      </c>
      <c r="E1077" t="s">
        <v>21</v>
      </c>
      <c r="G1077">
        <v>0</v>
      </c>
      <c r="H1077">
        <v>0</v>
      </c>
      <c r="I1077">
        <v>7935</v>
      </c>
      <c r="J1077">
        <v>7.75</v>
      </c>
      <c r="L1077" t="s">
        <v>38</v>
      </c>
      <c r="M1077" t="s">
        <v>38</v>
      </c>
      <c r="N1077" t="str">
        <f t="shared" si="134"/>
        <v>M</v>
      </c>
      <c r="O1077">
        <f xml:space="preserve"> IF(J1077="",MEDIAN(J:J),J1077)</f>
        <v>7.75</v>
      </c>
      <c r="P1077">
        <f t="shared" si="135"/>
        <v>1</v>
      </c>
      <c r="Q1077">
        <f t="shared" si="136"/>
        <v>0</v>
      </c>
      <c r="R1077" t="s">
        <v>24</v>
      </c>
      <c r="S1077" t="str">
        <f xml:space="preserve"> VLOOKUP(R1077,[1]train_next!$D$3:$E$20,2,FALSE)</f>
        <v>Mr</v>
      </c>
      <c r="T1077" s="3">
        <f xml:space="preserve"> IF(F1077="",AVERAGEIF(S:S,S1077,F:F),F1077)</f>
        <v>32.252151462994838</v>
      </c>
      <c r="V1077">
        <f t="shared" si="137"/>
        <v>0</v>
      </c>
      <c r="W1077">
        <f t="shared" si="138"/>
        <v>0</v>
      </c>
      <c r="X1077">
        <f xml:space="preserve"> IF(N1077=X$2,1,0)</f>
        <v>1</v>
      </c>
      <c r="Y1077">
        <f xml:space="preserve"> IF(N1077=Y$2,1,0)</f>
        <v>0</v>
      </c>
      <c r="Z1077">
        <f t="shared" si="140"/>
        <v>0</v>
      </c>
      <c r="AA1077">
        <f t="shared" si="140"/>
        <v>0</v>
      </c>
      <c r="AB1077">
        <f t="shared" si="140"/>
        <v>0</v>
      </c>
      <c r="AC1077">
        <f t="shared" si="140"/>
        <v>0</v>
      </c>
      <c r="AD1077">
        <f t="shared" si="141"/>
        <v>0</v>
      </c>
      <c r="AE1077">
        <f t="shared" si="141"/>
        <v>0</v>
      </c>
      <c r="AF1077">
        <f t="shared" si="139"/>
        <v>1</v>
      </c>
      <c r="AG1077">
        <f t="shared" si="139"/>
        <v>0</v>
      </c>
      <c r="AH1077">
        <f t="shared" si="139"/>
        <v>0</v>
      </c>
      <c r="AI1077">
        <f t="shared" si="139"/>
        <v>0</v>
      </c>
      <c r="AJ1077">
        <v>7.75</v>
      </c>
      <c r="AK1077">
        <v>1</v>
      </c>
      <c r="AL1077">
        <v>0</v>
      </c>
      <c r="AM1077" s="3">
        <v>32.252151462994838</v>
      </c>
    </row>
    <row r="1078" spans="1:39" x14ac:dyDescent="0.3">
      <c r="A1078">
        <v>1076</v>
      </c>
      <c r="B1078" t="s">
        <v>1247</v>
      </c>
      <c r="C1078">
        <v>1</v>
      </c>
      <c r="D1078" t="s">
        <v>1475</v>
      </c>
      <c r="E1078" t="s">
        <v>26</v>
      </c>
      <c r="F1078">
        <v>27</v>
      </c>
      <c r="G1078">
        <v>1</v>
      </c>
      <c r="H1078">
        <v>1</v>
      </c>
      <c r="I1078" t="s">
        <v>200</v>
      </c>
      <c r="J1078">
        <v>247.52080000000001</v>
      </c>
      <c r="K1078" t="s">
        <v>201</v>
      </c>
      <c r="L1078" t="s">
        <v>29</v>
      </c>
      <c r="M1078" t="s">
        <v>29</v>
      </c>
      <c r="N1078" t="str">
        <f t="shared" si="134"/>
        <v>B</v>
      </c>
      <c r="O1078">
        <f xml:space="preserve"> IF(J1078="",MEDIAN(J:J),J1078)</f>
        <v>247.52080000000001</v>
      </c>
      <c r="P1078">
        <f t="shared" si="135"/>
        <v>3</v>
      </c>
      <c r="Q1078">
        <f t="shared" si="136"/>
        <v>1</v>
      </c>
      <c r="R1078" t="s">
        <v>30</v>
      </c>
      <c r="S1078" t="str">
        <f xml:space="preserve"> VLOOKUP(R1078,[1]train_next!$D$3:$E$20,2,FALSE)</f>
        <v>Mrs</v>
      </c>
      <c r="T1078" s="3">
        <f xml:space="preserve"> IF(F1078="",AVERAGEIF(S:S,S1078,F:F),F1078)</f>
        <v>27</v>
      </c>
      <c r="V1078">
        <f t="shared" si="137"/>
        <v>0</v>
      </c>
      <c r="W1078">
        <f t="shared" si="138"/>
        <v>1</v>
      </c>
      <c r="X1078">
        <f xml:space="preserve"> IF(N1078=X$2,1,0)</f>
        <v>0</v>
      </c>
      <c r="Y1078">
        <f xml:space="preserve"> IF(N1078=Y$2,1,0)</f>
        <v>0</v>
      </c>
      <c r="Z1078">
        <f t="shared" si="140"/>
        <v>0</v>
      </c>
      <c r="AA1078">
        <f t="shared" si="140"/>
        <v>0</v>
      </c>
      <c r="AB1078">
        <f t="shared" si="140"/>
        <v>0</v>
      </c>
      <c r="AC1078">
        <f t="shared" si="140"/>
        <v>0</v>
      </c>
      <c r="AD1078">
        <f t="shared" si="141"/>
        <v>1</v>
      </c>
      <c r="AE1078">
        <f t="shared" si="141"/>
        <v>0</v>
      </c>
      <c r="AF1078">
        <f t="shared" si="139"/>
        <v>0</v>
      </c>
      <c r="AG1078">
        <f t="shared" si="139"/>
        <v>1</v>
      </c>
      <c r="AH1078">
        <f t="shared" si="139"/>
        <v>0</v>
      </c>
      <c r="AI1078">
        <f t="shared" si="139"/>
        <v>0</v>
      </c>
      <c r="AJ1078">
        <v>247.52080000000001</v>
      </c>
      <c r="AK1078">
        <v>3</v>
      </c>
      <c r="AL1078">
        <v>1</v>
      </c>
      <c r="AM1078" s="3">
        <v>27</v>
      </c>
    </row>
    <row r="1079" spans="1:39" x14ac:dyDescent="0.3">
      <c r="A1079">
        <v>1077</v>
      </c>
      <c r="B1079" t="s">
        <v>1247</v>
      </c>
      <c r="C1079">
        <v>2</v>
      </c>
      <c r="D1079" t="s">
        <v>1476</v>
      </c>
      <c r="E1079" t="s">
        <v>21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23</v>
      </c>
      <c r="M1079" t="s">
        <v>23</v>
      </c>
      <c r="N1079" t="str">
        <f t="shared" si="134"/>
        <v>M</v>
      </c>
      <c r="O1079">
        <f xml:space="preserve"> IF(J1079="",MEDIAN(J:J),J1079)</f>
        <v>16</v>
      </c>
      <c r="P1079">
        <f t="shared" si="135"/>
        <v>1</v>
      </c>
      <c r="Q1079">
        <f t="shared" si="136"/>
        <v>0</v>
      </c>
      <c r="R1079" t="s">
        <v>24</v>
      </c>
      <c r="S1079" t="str">
        <f xml:space="preserve"> VLOOKUP(R1079,[1]train_next!$D$3:$E$20,2,FALSE)</f>
        <v>Mr</v>
      </c>
      <c r="T1079" s="3">
        <f xml:space="preserve"> IF(F1079="",AVERAGEIF(S:S,S1079,F:F),F1079)</f>
        <v>40</v>
      </c>
      <c r="V1079">
        <f t="shared" si="137"/>
        <v>1</v>
      </c>
      <c r="W1079">
        <f t="shared" si="138"/>
        <v>0</v>
      </c>
      <c r="X1079">
        <f xml:space="preserve"> IF(N1079=X$2,1,0)</f>
        <v>1</v>
      </c>
      <c r="Y1079">
        <f xml:space="preserve"> IF(N1079=Y$2,1,0)</f>
        <v>0</v>
      </c>
      <c r="Z1079">
        <f t="shared" si="140"/>
        <v>0</v>
      </c>
      <c r="AA1079">
        <f t="shared" si="140"/>
        <v>0</v>
      </c>
      <c r="AB1079">
        <f t="shared" si="140"/>
        <v>0</v>
      </c>
      <c r="AC1079">
        <f t="shared" si="140"/>
        <v>0</v>
      </c>
      <c r="AD1079">
        <f t="shared" si="141"/>
        <v>0</v>
      </c>
      <c r="AE1079">
        <f t="shared" si="141"/>
        <v>0</v>
      </c>
      <c r="AF1079">
        <f t="shared" si="139"/>
        <v>1</v>
      </c>
      <c r="AG1079">
        <f t="shared" si="139"/>
        <v>0</v>
      </c>
      <c r="AH1079">
        <f t="shared" si="139"/>
        <v>0</v>
      </c>
      <c r="AI1079">
        <f t="shared" si="139"/>
        <v>0</v>
      </c>
      <c r="AJ1079">
        <v>16</v>
      </c>
      <c r="AK1079">
        <v>1</v>
      </c>
      <c r="AL1079">
        <v>0</v>
      </c>
      <c r="AM1079" s="3">
        <v>40</v>
      </c>
    </row>
    <row r="1080" spans="1:39" x14ac:dyDescent="0.3">
      <c r="A1080">
        <v>1078</v>
      </c>
      <c r="B1080" t="s">
        <v>1247</v>
      </c>
      <c r="C1080">
        <v>2</v>
      </c>
      <c r="D1080" t="s">
        <v>1477</v>
      </c>
      <c r="E1080" t="s">
        <v>26</v>
      </c>
      <c r="F1080">
        <v>21</v>
      </c>
      <c r="G1080">
        <v>0</v>
      </c>
      <c r="H1080">
        <v>1</v>
      </c>
      <c r="I1080" t="s">
        <v>1478</v>
      </c>
      <c r="J1080">
        <v>21</v>
      </c>
      <c r="L1080" t="s">
        <v>23</v>
      </c>
      <c r="M1080" t="s">
        <v>23</v>
      </c>
      <c r="N1080" t="str">
        <f t="shared" si="134"/>
        <v>M</v>
      </c>
      <c r="O1080">
        <f xml:space="preserve"> IF(J1080="",MEDIAN(J:J),J1080)</f>
        <v>21</v>
      </c>
      <c r="P1080">
        <f t="shared" si="135"/>
        <v>2</v>
      </c>
      <c r="Q1080">
        <f t="shared" si="136"/>
        <v>1</v>
      </c>
      <c r="R1080" t="s">
        <v>33</v>
      </c>
      <c r="S1080" t="str">
        <f xml:space="preserve"> VLOOKUP(R1080,[1]train_next!$D$3:$E$20,2,FALSE)</f>
        <v>Miss</v>
      </c>
      <c r="T1080" s="3">
        <f xml:space="preserve"> IF(F1080="",AVERAGEIF(S:S,S1080,F:F),F1080)</f>
        <v>21</v>
      </c>
      <c r="V1080">
        <f t="shared" si="137"/>
        <v>1</v>
      </c>
      <c r="W1080">
        <f t="shared" si="138"/>
        <v>0</v>
      </c>
      <c r="X1080">
        <f xml:space="preserve"> IF(N1080=X$2,1,0)</f>
        <v>1</v>
      </c>
      <c r="Y1080">
        <f xml:space="preserve"> IF(N1080=Y$2,1,0)</f>
        <v>0</v>
      </c>
      <c r="Z1080">
        <f t="shared" si="140"/>
        <v>0</v>
      </c>
      <c r="AA1080">
        <f t="shared" si="140"/>
        <v>0</v>
      </c>
      <c r="AB1080">
        <f t="shared" si="140"/>
        <v>0</v>
      </c>
      <c r="AC1080">
        <f t="shared" si="140"/>
        <v>0</v>
      </c>
      <c r="AD1080">
        <f t="shared" si="141"/>
        <v>0</v>
      </c>
      <c r="AE1080">
        <f t="shared" si="141"/>
        <v>0</v>
      </c>
      <c r="AF1080">
        <f t="shared" si="139"/>
        <v>0</v>
      </c>
      <c r="AG1080">
        <f t="shared" si="139"/>
        <v>0</v>
      </c>
      <c r="AH1080">
        <f t="shared" si="139"/>
        <v>0</v>
      </c>
      <c r="AI1080">
        <f t="shared" si="139"/>
        <v>1</v>
      </c>
      <c r="AJ1080">
        <v>21</v>
      </c>
      <c r="AK1080">
        <v>2</v>
      </c>
      <c r="AL1080">
        <v>1</v>
      </c>
      <c r="AM1080" s="3">
        <v>21</v>
      </c>
    </row>
    <row r="1081" spans="1:39" x14ac:dyDescent="0.3">
      <c r="A1081">
        <v>1079</v>
      </c>
      <c r="B1081" t="s">
        <v>1247</v>
      </c>
      <c r="C1081">
        <v>3</v>
      </c>
      <c r="D1081" t="s">
        <v>1479</v>
      </c>
      <c r="E1081" t="s">
        <v>21</v>
      </c>
      <c r="F1081">
        <v>17</v>
      </c>
      <c r="G1081">
        <v>2</v>
      </c>
      <c r="H1081">
        <v>0</v>
      </c>
      <c r="I1081" t="s">
        <v>1480</v>
      </c>
      <c r="J1081">
        <v>8.0500000000000007</v>
      </c>
      <c r="L1081" t="s">
        <v>23</v>
      </c>
      <c r="M1081" t="s">
        <v>23</v>
      </c>
      <c r="N1081" t="str">
        <f t="shared" si="134"/>
        <v>M</v>
      </c>
      <c r="O1081">
        <f xml:space="preserve"> IF(J1081="",MEDIAN(J:J),J1081)</f>
        <v>8.0500000000000007</v>
      </c>
      <c r="P1081">
        <f t="shared" si="135"/>
        <v>3</v>
      </c>
      <c r="Q1081">
        <f t="shared" si="136"/>
        <v>0</v>
      </c>
      <c r="R1081" t="s">
        <v>24</v>
      </c>
      <c r="S1081" t="str">
        <f xml:space="preserve"> VLOOKUP(R1081,[1]train_next!$D$3:$E$20,2,FALSE)</f>
        <v>Mr</v>
      </c>
      <c r="T1081" s="3">
        <f xml:space="preserve"> IF(F1081="",AVERAGEIF(S:S,S1081,F:F),F1081)</f>
        <v>17</v>
      </c>
      <c r="V1081">
        <f t="shared" si="137"/>
        <v>1</v>
      </c>
      <c r="W1081">
        <f t="shared" si="138"/>
        <v>0</v>
      </c>
      <c r="X1081">
        <f xml:space="preserve"> IF(N1081=X$2,1,0)</f>
        <v>1</v>
      </c>
      <c r="Y1081">
        <f xml:space="preserve"> IF(N1081=Y$2,1,0)</f>
        <v>0</v>
      </c>
      <c r="Z1081">
        <f t="shared" si="140"/>
        <v>0</v>
      </c>
      <c r="AA1081">
        <f t="shared" si="140"/>
        <v>0</v>
      </c>
      <c r="AB1081">
        <f t="shared" si="140"/>
        <v>0</v>
      </c>
      <c r="AC1081">
        <f t="shared" si="140"/>
        <v>0</v>
      </c>
      <c r="AD1081">
        <f t="shared" si="141"/>
        <v>0</v>
      </c>
      <c r="AE1081">
        <f t="shared" si="141"/>
        <v>0</v>
      </c>
      <c r="AF1081">
        <f t="shared" si="139"/>
        <v>1</v>
      </c>
      <c r="AG1081">
        <f t="shared" si="139"/>
        <v>0</v>
      </c>
      <c r="AH1081">
        <f t="shared" si="139"/>
        <v>0</v>
      </c>
      <c r="AI1081">
        <f t="shared" si="139"/>
        <v>0</v>
      </c>
      <c r="AJ1081">
        <v>8.0500000000000007</v>
      </c>
      <c r="AK1081">
        <v>3</v>
      </c>
      <c r="AL1081">
        <v>0</v>
      </c>
      <c r="AM1081" s="3">
        <v>17</v>
      </c>
    </row>
    <row r="1082" spans="1:39" x14ac:dyDescent="0.3">
      <c r="A1082">
        <v>1080</v>
      </c>
      <c r="B1082" t="s">
        <v>1247</v>
      </c>
      <c r="C1082">
        <v>3</v>
      </c>
      <c r="D1082" t="s">
        <v>1481</v>
      </c>
      <c r="E1082" t="s">
        <v>26</v>
      </c>
      <c r="G1082">
        <v>8</v>
      </c>
      <c r="H1082">
        <v>2</v>
      </c>
      <c r="I1082" t="s">
        <v>265</v>
      </c>
      <c r="J1082">
        <v>69.55</v>
      </c>
      <c r="L1082" t="s">
        <v>23</v>
      </c>
      <c r="M1082" t="s">
        <v>23</v>
      </c>
      <c r="N1082" t="str">
        <f t="shared" si="134"/>
        <v>M</v>
      </c>
      <c r="O1082">
        <f xml:space="preserve"> IF(J1082="",MEDIAN(J:J),J1082)</f>
        <v>69.55</v>
      </c>
      <c r="P1082">
        <f t="shared" si="135"/>
        <v>11</v>
      </c>
      <c r="Q1082">
        <f t="shared" si="136"/>
        <v>1</v>
      </c>
      <c r="R1082" t="s">
        <v>33</v>
      </c>
      <c r="S1082" t="str">
        <f xml:space="preserve"> VLOOKUP(R1082,[1]train_next!$D$3:$E$20,2,FALSE)</f>
        <v>Miss</v>
      </c>
      <c r="T1082" s="3">
        <f xml:space="preserve"> IF(F1082="",AVERAGEIF(S:S,S1082,F:F),F1082)</f>
        <v>21.8243661971831</v>
      </c>
      <c r="V1082">
        <f t="shared" si="137"/>
        <v>1</v>
      </c>
      <c r="W1082">
        <f t="shared" si="138"/>
        <v>0</v>
      </c>
      <c r="X1082">
        <f xml:space="preserve"> IF(N1082=X$2,1,0)</f>
        <v>1</v>
      </c>
      <c r="Y1082">
        <f xml:space="preserve"> IF(N1082=Y$2,1,0)</f>
        <v>0</v>
      </c>
      <c r="Z1082">
        <f t="shared" si="140"/>
        <v>0</v>
      </c>
      <c r="AA1082">
        <f t="shared" si="140"/>
        <v>0</v>
      </c>
      <c r="AB1082">
        <f t="shared" si="140"/>
        <v>0</v>
      </c>
      <c r="AC1082">
        <f t="shared" si="140"/>
        <v>0</v>
      </c>
      <c r="AD1082">
        <f t="shared" si="141"/>
        <v>0</v>
      </c>
      <c r="AE1082">
        <f t="shared" si="141"/>
        <v>0</v>
      </c>
      <c r="AF1082">
        <f t="shared" si="139"/>
        <v>0</v>
      </c>
      <c r="AG1082">
        <f t="shared" si="139"/>
        <v>0</v>
      </c>
      <c r="AH1082">
        <f t="shared" si="139"/>
        <v>0</v>
      </c>
      <c r="AI1082">
        <f t="shared" si="139"/>
        <v>1</v>
      </c>
      <c r="AJ1082">
        <v>69.55</v>
      </c>
      <c r="AK1082">
        <v>11</v>
      </c>
      <c r="AL1082">
        <v>1</v>
      </c>
      <c r="AM1082" s="3">
        <v>21.8243661971831</v>
      </c>
    </row>
    <row r="1083" spans="1:39" x14ac:dyDescent="0.3">
      <c r="A1083">
        <v>1081</v>
      </c>
      <c r="B1083" t="s">
        <v>1247</v>
      </c>
      <c r="C1083">
        <v>2</v>
      </c>
      <c r="D1083" t="s">
        <v>1482</v>
      </c>
      <c r="E1083" t="s">
        <v>21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23</v>
      </c>
      <c r="M1083" t="s">
        <v>23</v>
      </c>
      <c r="N1083" t="str">
        <f t="shared" si="134"/>
        <v>M</v>
      </c>
      <c r="O1083">
        <f xml:space="preserve"> IF(J1083="",MEDIAN(J:J),J1083)</f>
        <v>13</v>
      </c>
      <c r="P1083">
        <f t="shared" si="135"/>
        <v>1</v>
      </c>
      <c r="Q1083">
        <f t="shared" si="136"/>
        <v>0</v>
      </c>
      <c r="R1083" t="s">
        <v>24</v>
      </c>
      <c r="S1083" t="str">
        <f xml:space="preserve"> VLOOKUP(R1083,[1]train_next!$D$3:$E$20,2,FALSE)</f>
        <v>Mr</v>
      </c>
      <c r="T1083" s="3">
        <f xml:space="preserve"> IF(F1083="",AVERAGEIF(S:S,S1083,F:F),F1083)</f>
        <v>40</v>
      </c>
      <c r="V1083">
        <f t="shared" si="137"/>
        <v>1</v>
      </c>
      <c r="W1083">
        <f t="shared" si="138"/>
        <v>0</v>
      </c>
      <c r="X1083">
        <f xml:space="preserve"> IF(N1083=X$2,1,0)</f>
        <v>1</v>
      </c>
      <c r="Y1083">
        <f xml:space="preserve"> IF(N1083=Y$2,1,0)</f>
        <v>0</v>
      </c>
      <c r="Z1083">
        <f t="shared" si="140"/>
        <v>0</v>
      </c>
      <c r="AA1083">
        <f t="shared" si="140"/>
        <v>0</v>
      </c>
      <c r="AB1083">
        <f t="shared" si="140"/>
        <v>0</v>
      </c>
      <c r="AC1083">
        <f t="shared" si="140"/>
        <v>0</v>
      </c>
      <c r="AD1083">
        <f t="shared" si="141"/>
        <v>0</v>
      </c>
      <c r="AE1083">
        <f t="shared" si="141"/>
        <v>0</v>
      </c>
      <c r="AF1083">
        <f t="shared" si="139"/>
        <v>1</v>
      </c>
      <c r="AG1083">
        <f t="shared" si="139"/>
        <v>0</v>
      </c>
      <c r="AH1083">
        <f t="shared" si="139"/>
        <v>0</v>
      </c>
      <c r="AI1083">
        <f t="shared" si="139"/>
        <v>0</v>
      </c>
      <c r="AJ1083">
        <v>13</v>
      </c>
      <c r="AK1083">
        <v>1</v>
      </c>
      <c r="AL1083">
        <v>0</v>
      </c>
      <c r="AM1083" s="3">
        <v>40</v>
      </c>
    </row>
    <row r="1084" spans="1:39" x14ac:dyDescent="0.3">
      <c r="A1084">
        <v>1082</v>
      </c>
      <c r="B1084" t="s">
        <v>1247</v>
      </c>
      <c r="C1084">
        <v>2</v>
      </c>
      <c r="D1084" t="s">
        <v>1483</v>
      </c>
      <c r="E1084" t="s">
        <v>21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23</v>
      </c>
      <c r="M1084" t="s">
        <v>23</v>
      </c>
      <c r="N1084" t="str">
        <f t="shared" si="134"/>
        <v>M</v>
      </c>
      <c r="O1084">
        <f xml:space="preserve"> IF(J1084="",MEDIAN(J:J),J1084)</f>
        <v>26</v>
      </c>
      <c r="P1084">
        <f t="shared" si="135"/>
        <v>2</v>
      </c>
      <c r="Q1084">
        <f t="shared" si="136"/>
        <v>0</v>
      </c>
      <c r="R1084" t="s">
        <v>24</v>
      </c>
      <c r="S1084" t="str">
        <f xml:space="preserve"> VLOOKUP(R1084,[1]train_next!$D$3:$E$20,2,FALSE)</f>
        <v>Mr</v>
      </c>
      <c r="T1084" s="3">
        <f xml:space="preserve"> IF(F1084="",AVERAGEIF(S:S,S1084,F:F),F1084)</f>
        <v>34</v>
      </c>
      <c r="V1084">
        <f t="shared" si="137"/>
        <v>1</v>
      </c>
      <c r="W1084">
        <f t="shared" si="138"/>
        <v>0</v>
      </c>
      <c r="X1084">
        <f xml:space="preserve"> IF(N1084=X$2,1,0)</f>
        <v>1</v>
      </c>
      <c r="Y1084">
        <f xml:space="preserve"> IF(N1084=Y$2,1,0)</f>
        <v>0</v>
      </c>
      <c r="Z1084">
        <f t="shared" si="140"/>
        <v>0</v>
      </c>
      <c r="AA1084">
        <f t="shared" si="140"/>
        <v>0</v>
      </c>
      <c r="AB1084">
        <f t="shared" si="140"/>
        <v>0</v>
      </c>
      <c r="AC1084">
        <f t="shared" si="140"/>
        <v>0</v>
      </c>
      <c r="AD1084">
        <f t="shared" si="141"/>
        <v>0</v>
      </c>
      <c r="AE1084">
        <f t="shared" si="141"/>
        <v>0</v>
      </c>
      <c r="AF1084">
        <f t="shared" si="139"/>
        <v>1</v>
      </c>
      <c r="AG1084">
        <f t="shared" si="139"/>
        <v>0</v>
      </c>
      <c r="AH1084">
        <f t="shared" si="139"/>
        <v>0</v>
      </c>
      <c r="AI1084">
        <f t="shared" si="139"/>
        <v>0</v>
      </c>
      <c r="AJ1084">
        <v>26</v>
      </c>
      <c r="AK1084">
        <v>2</v>
      </c>
      <c r="AL1084">
        <v>0</v>
      </c>
      <c r="AM1084" s="3">
        <v>34</v>
      </c>
    </row>
    <row r="1085" spans="1:39" x14ac:dyDescent="0.3">
      <c r="A1085">
        <v>1083</v>
      </c>
      <c r="B1085" t="s">
        <v>1247</v>
      </c>
      <c r="C1085">
        <v>1</v>
      </c>
      <c r="D1085" t="s">
        <v>1484</v>
      </c>
      <c r="E1085" t="s">
        <v>21</v>
      </c>
      <c r="G1085">
        <v>0</v>
      </c>
      <c r="H1085">
        <v>0</v>
      </c>
      <c r="I1085">
        <v>111163</v>
      </c>
      <c r="J1085">
        <v>26</v>
      </c>
      <c r="L1085" t="s">
        <v>23</v>
      </c>
      <c r="M1085" t="s">
        <v>23</v>
      </c>
      <c r="N1085" t="str">
        <f t="shared" si="134"/>
        <v>M</v>
      </c>
      <c r="O1085">
        <f xml:space="preserve"> IF(J1085="",MEDIAN(J:J),J1085)</f>
        <v>26</v>
      </c>
      <c r="P1085">
        <f t="shared" si="135"/>
        <v>1</v>
      </c>
      <c r="Q1085">
        <f t="shared" si="136"/>
        <v>0</v>
      </c>
      <c r="R1085" t="s">
        <v>24</v>
      </c>
      <c r="S1085" t="str">
        <f xml:space="preserve"> VLOOKUP(R1085,[1]train_next!$D$3:$E$20,2,FALSE)</f>
        <v>Mr</v>
      </c>
      <c r="T1085" s="3">
        <f xml:space="preserve"> IF(F1085="",AVERAGEIF(S:S,S1085,F:F),F1085)</f>
        <v>32.252151462994838</v>
      </c>
      <c r="V1085">
        <f t="shared" si="137"/>
        <v>1</v>
      </c>
      <c r="W1085">
        <f t="shared" si="138"/>
        <v>0</v>
      </c>
      <c r="X1085">
        <f xml:space="preserve"> IF(N1085=X$2,1,0)</f>
        <v>1</v>
      </c>
      <c r="Y1085">
        <f xml:space="preserve"> IF(N1085=Y$2,1,0)</f>
        <v>0</v>
      </c>
      <c r="Z1085">
        <f t="shared" si="140"/>
        <v>0</v>
      </c>
      <c r="AA1085">
        <f t="shared" si="140"/>
        <v>0</v>
      </c>
      <c r="AB1085">
        <f t="shared" si="140"/>
        <v>0</v>
      </c>
      <c r="AC1085">
        <f t="shared" si="140"/>
        <v>0</v>
      </c>
      <c r="AD1085">
        <f t="shared" si="141"/>
        <v>0</v>
      </c>
      <c r="AE1085">
        <f t="shared" si="141"/>
        <v>0</v>
      </c>
      <c r="AF1085">
        <f t="shared" si="139"/>
        <v>1</v>
      </c>
      <c r="AG1085">
        <f t="shared" si="139"/>
        <v>0</v>
      </c>
      <c r="AH1085">
        <f t="shared" si="139"/>
        <v>0</v>
      </c>
      <c r="AI1085">
        <f t="shared" si="139"/>
        <v>0</v>
      </c>
      <c r="AJ1085">
        <v>26</v>
      </c>
      <c r="AK1085">
        <v>1</v>
      </c>
      <c r="AL1085">
        <v>0</v>
      </c>
      <c r="AM1085" s="3">
        <v>32.252151462994838</v>
      </c>
    </row>
    <row r="1086" spans="1:39" x14ac:dyDescent="0.3">
      <c r="A1086">
        <v>1084</v>
      </c>
      <c r="B1086" t="s">
        <v>1247</v>
      </c>
      <c r="C1086">
        <v>3</v>
      </c>
      <c r="D1086" t="s">
        <v>1485</v>
      </c>
      <c r="E1086" t="s">
        <v>21</v>
      </c>
      <c r="F1086">
        <v>11.5</v>
      </c>
      <c r="G1086">
        <v>1</v>
      </c>
      <c r="H1086">
        <v>1</v>
      </c>
      <c r="I1086" t="s">
        <v>255</v>
      </c>
      <c r="J1086">
        <v>14.5</v>
      </c>
      <c r="L1086" t="s">
        <v>23</v>
      </c>
      <c r="M1086" t="s">
        <v>23</v>
      </c>
      <c r="N1086" t="str">
        <f t="shared" si="134"/>
        <v>M</v>
      </c>
      <c r="O1086">
        <f xml:space="preserve"> IF(J1086="",MEDIAN(J:J),J1086)</f>
        <v>14.5</v>
      </c>
      <c r="P1086">
        <f t="shared" si="135"/>
        <v>3</v>
      </c>
      <c r="Q1086">
        <f t="shared" si="136"/>
        <v>0</v>
      </c>
      <c r="R1086" t="s">
        <v>42</v>
      </c>
      <c r="S1086" t="str">
        <f xml:space="preserve"> VLOOKUP(R1086,[1]train_next!$D$3:$E$20,2,FALSE)</f>
        <v>Master</v>
      </c>
      <c r="T1086" s="3">
        <f xml:space="preserve"> IF(F1086="",AVERAGEIF(S:S,S1086,F:F),F1086)</f>
        <v>11.5</v>
      </c>
      <c r="V1086">
        <f t="shared" si="137"/>
        <v>1</v>
      </c>
      <c r="W1086">
        <f t="shared" si="138"/>
        <v>0</v>
      </c>
      <c r="X1086">
        <f xml:space="preserve"> IF(N1086=X$2,1,0)</f>
        <v>1</v>
      </c>
      <c r="Y1086">
        <f xml:space="preserve"> IF(N1086=Y$2,1,0)</f>
        <v>0</v>
      </c>
      <c r="Z1086">
        <f t="shared" si="140"/>
        <v>0</v>
      </c>
      <c r="AA1086">
        <f t="shared" si="140"/>
        <v>0</v>
      </c>
      <c r="AB1086">
        <f t="shared" si="140"/>
        <v>0</v>
      </c>
      <c r="AC1086">
        <f t="shared" si="140"/>
        <v>0</v>
      </c>
      <c r="AD1086">
        <f t="shared" si="141"/>
        <v>0</v>
      </c>
      <c r="AE1086">
        <f t="shared" si="141"/>
        <v>0</v>
      </c>
      <c r="AF1086">
        <f t="shared" si="139"/>
        <v>0</v>
      </c>
      <c r="AG1086">
        <f t="shared" si="139"/>
        <v>0</v>
      </c>
      <c r="AH1086">
        <f t="shared" si="139"/>
        <v>1</v>
      </c>
      <c r="AI1086">
        <f t="shared" si="139"/>
        <v>0</v>
      </c>
      <c r="AJ1086">
        <v>14.5</v>
      </c>
      <c r="AK1086">
        <v>3</v>
      </c>
      <c r="AL1086">
        <v>0</v>
      </c>
      <c r="AM1086" s="3">
        <v>11.5</v>
      </c>
    </row>
    <row r="1087" spans="1:39" x14ac:dyDescent="0.3">
      <c r="A1087">
        <v>1085</v>
      </c>
      <c r="B1087" t="s">
        <v>1247</v>
      </c>
      <c r="C1087">
        <v>2</v>
      </c>
      <c r="D1087" t="s">
        <v>1486</v>
      </c>
      <c r="E1087" t="s">
        <v>21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38</v>
      </c>
      <c r="M1087" t="s">
        <v>38</v>
      </c>
      <c r="N1087" t="str">
        <f t="shared" si="134"/>
        <v>M</v>
      </c>
      <c r="O1087">
        <f xml:space="preserve"> IF(J1087="",MEDIAN(J:J),J1087)</f>
        <v>12.35</v>
      </c>
      <c r="P1087">
        <f t="shared" si="135"/>
        <v>1</v>
      </c>
      <c r="Q1087">
        <f t="shared" si="136"/>
        <v>0</v>
      </c>
      <c r="R1087" t="s">
        <v>24</v>
      </c>
      <c r="S1087" t="str">
        <f xml:space="preserve"> VLOOKUP(R1087,[1]train_next!$D$3:$E$20,2,FALSE)</f>
        <v>Mr</v>
      </c>
      <c r="T1087" s="3">
        <f xml:space="preserve"> IF(F1087="",AVERAGEIF(S:S,S1087,F:F),F1087)</f>
        <v>61</v>
      </c>
      <c r="V1087">
        <f t="shared" si="137"/>
        <v>0</v>
      </c>
      <c r="W1087">
        <f t="shared" si="138"/>
        <v>0</v>
      </c>
      <c r="X1087">
        <f xml:space="preserve"> IF(N1087=X$2,1,0)</f>
        <v>1</v>
      </c>
      <c r="Y1087">
        <f xml:space="preserve"> IF(N1087=Y$2,1,0)</f>
        <v>0</v>
      </c>
      <c r="Z1087">
        <f t="shared" si="140"/>
        <v>0</v>
      </c>
      <c r="AA1087">
        <f t="shared" si="140"/>
        <v>0</v>
      </c>
      <c r="AB1087">
        <f t="shared" si="140"/>
        <v>0</v>
      </c>
      <c r="AC1087">
        <f t="shared" si="140"/>
        <v>0</v>
      </c>
      <c r="AD1087">
        <f t="shared" si="141"/>
        <v>0</v>
      </c>
      <c r="AE1087">
        <f t="shared" si="141"/>
        <v>0</v>
      </c>
      <c r="AF1087">
        <f t="shared" ref="AF1087:AI1137" si="142" xml:space="preserve"> IF($S1087 = AF$2,1,0)</f>
        <v>1</v>
      </c>
      <c r="AG1087">
        <f t="shared" si="142"/>
        <v>0</v>
      </c>
      <c r="AH1087">
        <f t="shared" si="142"/>
        <v>0</v>
      </c>
      <c r="AI1087">
        <f t="shared" si="142"/>
        <v>0</v>
      </c>
      <c r="AJ1087">
        <v>12.35</v>
      </c>
      <c r="AK1087">
        <v>1</v>
      </c>
      <c r="AL1087">
        <v>0</v>
      </c>
      <c r="AM1087" s="3">
        <v>61</v>
      </c>
    </row>
    <row r="1088" spans="1:39" x14ac:dyDescent="0.3">
      <c r="A1088">
        <v>1086</v>
      </c>
      <c r="B1088" t="s">
        <v>1247</v>
      </c>
      <c r="C1088">
        <v>2</v>
      </c>
      <c r="D1088" t="s">
        <v>1487</v>
      </c>
      <c r="E1088" t="s">
        <v>21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23</v>
      </c>
      <c r="M1088" t="s">
        <v>23</v>
      </c>
      <c r="N1088" t="str">
        <f t="shared" si="134"/>
        <v>M</v>
      </c>
      <c r="O1088">
        <f xml:space="preserve"> IF(J1088="",MEDIAN(J:J),J1088)</f>
        <v>32.5</v>
      </c>
      <c r="P1088">
        <f t="shared" si="135"/>
        <v>3</v>
      </c>
      <c r="Q1088">
        <f t="shared" si="136"/>
        <v>0</v>
      </c>
      <c r="R1088" t="s">
        <v>42</v>
      </c>
      <c r="S1088" t="str">
        <f xml:space="preserve"> VLOOKUP(R1088,[1]train_next!$D$3:$E$20,2,FALSE)</f>
        <v>Master</v>
      </c>
      <c r="T1088" s="3">
        <f xml:space="preserve"> IF(F1088="",AVERAGEIF(S:S,S1088,F:F),F1088)</f>
        <v>8</v>
      </c>
      <c r="V1088">
        <f t="shared" si="137"/>
        <v>1</v>
      </c>
      <c r="W1088">
        <f t="shared" si="138"/>
        <v>0</v>
      </c>
      <c r="X1088">
        <f xml:space="preserve"> IF(N1088=X$2,1,0)</f>
        <v>1</v>
      </c>
      <c r="Y1088">
        <f xml:space="preserve"> IF(N1088=Y$2,1,0)</f>
        <v>0</v>
      </c>
      <c r="Z1088">
        <f t="shared" si="140"/>
        <v>0</v>
      </c>
      <c r="AA1088">
        <f t="shared" si="140"/>
        <v>0</v>
      </c>
      <c r="AB1088">
        <f t="shared" si="140"/>
        <v>0</v>
      </c>
      <c r="AC1088">
        <f t="shared" si="140"/>
        <v>0</v>
      </c>
      <c r="AD1088">
        <f t="shared" si="141"/>
        <v>0</v>
      </c>
      <c r="AE1088">
        <f t="shared" si="141"/>
        <v>0</v>
      </c>
      <c r="AF1088">
        <f t="shared" si="142"/>
        <v>0</v>
      </c>
      <c r="AG1088">
        <f t="shared" si="142"/>
        <v>0</v>
      </c>
      <c r="AH1088">
        <f t="shared" si="142"/>
        <v>1</v>
      </c>
      <c r="AI1088">
        <f t="shared" si="142"/>
        <v>0</v>
      </c>
      <c r="AJ1088">
        <v>32.5</v>
      </c>
      <c r="AK1088">
        <v>3</v>
      </c>
      <c r="AL1088">
        <v>0</v>
      </c>
      <c r="AM1088" s="3">
        <v>8</v>
      </c>
    </row>
    <row r="1089" spans="1:39" x14ac:dyDescent="0.3">
      <c r="A1089">
        <v>1087</v>
      </c>
      <c r="B1089" t="s">
        <v>1247</v>
      </c>
      <c r="C1089">
        <v>3</v>
      </c>
      <c r="D1089" t="s">
        <v>1488</v>
      </c>
      <c r="E1089" t="s">
        <v>21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23</v>
      </c>
      <c r="M1089" t="s">
        <v>23</v>
      </c>
      <c r="N1089" t="str">
        <f t="shared" si="134"/>
        <v>M</v>
      </c>
      <c r="O1089">
        <f xml:space="preserve"> IF(J1089="",MEDIAN(J:J),J1089)</f>
        <v>7.8541999999999996</v>
      </c>
      <c r="P1089">
        <f t="shared" si="135"/>
        <v>1</v>
      </c>
      <c r="Q1089">
        <f t="shared" si="136"/>
        <v>0</v>
      </c>
      <c r="R1089" t="s">
        <v>24</v>
      </c>
      <c r="S1089" t="str">
        <f xml:space="preserve"> VLOOKUP(R1089,[1]train_next!$D$3:$E$20,2,FALSE)</f>
        <v>Mr</v>
      </c>
      <c r="T1089" s="3">
        <f xml:space="preserve"> IF(F1089="",AVERAGEIF(S:S,S1089,F:F),F1089)</f>
        <v>33</v>
      </c>
      <c r="V1089">
        <f t="shared" si="137"/>
        <v>1</v>
      </c>
      <c r="W1089">
        <f t="shared" si="138"/>
        <v>0</v>
      </c>
      <c r="X1089">
        <f xml:space="preserve"> IF(N1089=X$2,1,0)</f>
        <v>1</v>
      </c>
      <c r="Y1089">
        <f xml:space="preserve"> IF(N1089=Y$2,1,0)</f>
        <v>0</v>
      </c>
      <c r="Z1089">
        <f t="shared" si="140"/>
        <v>0</v>
      </c>
      <c r="AA1089">
        <f t="shared" si="140"/>
        <v>0</v>
      </c>
      <c r="AB1089">
        <f t="shared" si="140"/>
        <v>0</v>
      </c>
      <c r="AC1089">
        <f t="shared" si="140"/>
        <v>0</v>
      </c>
      <c r="AD1089">
        <f t="shared" si="141"/>
        <v>0</v>
      </c>
      <c r="AE1089">
        <f t="shared" si="141"/>
        <v>0</v>
      </c>
      <c r="AF1089">
        <f t="shared" si="142"/>
        <v>1</v>
      </c>
      <c r="AG1089">
        <f t="shared" si="142"/>
        <v>0</v>
      </c>
      <c r="AH1089">
        <f t="shared" si="142"/>
        <v>0</v>
      </c>
      <c r="AI1089">
        <f t="shared" si="142"/>
        <v>0</v>
      </c>
      <c r="AJ1089">
        <v>7.8541999999999996</v>
      </c>
      <c r="AK1089">
        <v>1</v>
      </c>
      <c r="AL1089">
        <v>0</v>
      </c>
      <c r="AM1089" s="3">
        <v>33</v>
      </c>
    </row>
    <row r="1090" spans="1:39" x14ac:dyDescent="0.3">
      <c r="A1090">
        <v>1088</v>
      </c>
      <c r="B1090" t="s">
        <v>1247</v>
      </c>
      <c r="C1090">
        <v>1</v>
      </c>
      <c r="D1090" t="s">
        <v>1489</v>
      </c>
      <c r="E1090" t="s">
        <v>21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499</v>
      </c>
      <c r="L1090" t="s">
        <v>29</v>
      </c>
      <c r="M1090" t="s">
        <v>29</v>
      </c>
      <c r="N1090" t="str">
        <f t="shared" si="134"/>
        <v>E</v>
      </c>
      <c r="O1090">
        <f xml:space="preserve"> IF(J1090="",MEDIAN(J:J),J1090)</f>
        <v>134.5</v>
      </c>
      <c r="P1090">
        <f t="shared" si="135"/>
        <v>3</v>
      </c>
      <c r="Q1090">
        <f t="shared" si="136"/>
        <v>0</v>
      </c>
      <c r="R1090" t="s">
        <v>42</v>
      </c>
      <c r="S1090" t="str">
        <f xml:space="preserve"> VLOOKUP(R1090,[1]train_next!$D$3:$E$20,2,FALSE)</f>
        <v>Master</v>
      </c>
      <c r="T1090" s="3">
        <f xml:space="preserve"> IF(F1090="",AVERAGEIF(S:S,S1090,F:F),F1090)</f>
        <v>6</v>
      </c>
      <c r="V1090">
        <f t="shared" si="137"/>
        <v>0</v>
      </c>
      <c r="W1090">
        <f t="shared" si="138"/>
        <v>1</v>
      </c>
      <c r="X1090">
        <f xml:space="preserve"> IF(N1090=X$2,1,0)</f>
        <v>0</v>
      </c>
      <c r="Y1090">
        <f xml:space="preserve"> IF(N1090=Y$2,1,0)</f>
        <v>0</v>
      </c>
      <c r="Z1090">
        <f t="shared" si="140"/>
        <v>1</v>
      </c>
      <c r="AA1090">
        <f t="shared" si="140"/>
        <v>0</v>
      </c>
      <c r="AB1090">
        <f t="shared" si="140"/>
        <v>0</v>
      </c>
      <c r="AC1090">
        <f t="shared" si="140"/>
        <v>0</v>
      </c>
      <c r="AD1090">
        <f t="shared" si="141"/>
        <v>0</v>
      </c>
      <c r="AE1090">
        <f t="shared" si="141"/>
        <v>0</v>
      </c>
      <c r="AF1090">
        <f t="shared" si="142"/>
        <v>0</v>
      </c>
      <c r="AG1090">
        <f t="shared" si="142"/>
        <v>0</v>
      </c>
      <c r="AH1090">
        <f t="shared" si="142"/>
        <v>1</v>
      </c>
      <c r="AI1090">
        <f t="shared" si="142"/>
        <v>0</v>
      </c>
      <c r="AJ1090">
        <v>134.5</v>
      </c>
      <c r="AK1090">
        <v>3</v>
      </c>
      <c r="AL1090">
        <v>0</v>
      </c>
      <c r="AM1090" s="3">
        <v>6</v>
      </c>
    </row>
    <row r="1091" spans="1:39" x14ac:dyDescent="0.3">
      <c r="A1091">
        <v>1089</v>
      </c>
      <c r="B1091" t="s">
        <v>1247</v>
      </c>
      <c r="C1091">
        <v>3</v>
      </c>
      <c r="D1091" t="s">
        <v>1490</v>
      </c>
      <c r="E1091" t="s">
        <v>26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23</v>
      </c>
      <c r="M1091" t="s">
        <v>23</v>
      </c>
      <c r="N1091" t="str">
        <f t="shared" si="134"/>
        <v>M</v>
      </c>
      <c r="O1091">
        <f xml:space="preserve"> IF(J1091="",MEDIAN(J:J),J1091)</f>
        <v>7.7750000000000004</v>
      </c>
      <c r="P1091">
        <f t="shared" si="135"/>
        <v>1</v>
      </c>
      <c r="Q1091">
        <f t="shared" si="136"/>
        <v>1</v>
      </c>
      <c r="R1091" t="s">
        <v>33</v>
      </c>
      <c r="S1091" t="str">
        <f xml:space="preserve"> VLOOKUP(R1091,[1]train_next!$D$3:$E$20,2,FALSE)</f>
        <v>Miss</v>
      </c>
      <c r="T1091" s="3">
        <f xml:space="preserve"> IF(F1091="",AVERAGEIF(S:S,S1091,F:F),F1091)</f>
        <v>18</v>
      </c>
      <c r="V1091">
        <f t="shared" si="137"/>
        <v>1</v>
      </c>
      <c r="W1091">
        <f t="shared" si="138"/>
        <v>0</v>
      </c>
      <c r="X1091">
        <f xml:space="preserve"> IF(N1091=X$2,1,0)</f>
        <v>1</v>
      </c>
      <c r="Y1091">
        <f xml:space="preserve"> IF(N1091=Y$2,1,0)</f>
        <v>0</v>
      </c>
      <c r="Z1091">
        <f t="shared" si="140"/>
        <v>0</v>
      </c>
      <c r="AA1091">
        <f t="shared" si="140"/>
        <v>0</v>
      </c>
      <c r="AB1091">
        <f t="shared" si="140"/>
        <v>0</v>
      </c>
      <c r="AC1091">
        <f t="shared" si="140"/>
        <v>0</v>
      </c>
      <c r="AD1091">
        <f t="shared" si="141"/>
        <v>0</v>
      </c>
      <c r="AE1091">
        <f t="shared" si="141"/>
        <v>0</v>
      </c>
      <c r="AF1091">
        <f t="shared" si="142"/>
        <v>0</v>
      </c>
      <c r="AG1091">
        <f t="shared" si="142"/>
        <v>0</v>
      </c>
      <c r="AH1091">
        <f t="shared" si="142"/>
        <v>0</v>
      </c>
      <c r="AI1091">
        <f t="shared" si="142"/>
        <v>1</v>
      </c>
      <c r="AJ1091">
        <v>7.7750000000000004</v>
      </c>
      <c r="AK1091">
        <v>1</v>
      </c>
      <c r="AL1091">
        <v>1</v>
      </c>
      <c r="AM1091" s="3">
        <v>18</v>
      </c>
    </row>
    <row r="1092" spans="1:39" x14ac:dyDescent="0.3">
      <c r="A1092">
        <v>1090</v>
      </c>
      <c r="B1092" t="s">
        <v>1247</v>
      </c>
      <c r="C1092">
        <v>2</v>
      </c>
      <c r="D1092" t="s">
        <v>1491</v>
      </c>
      <c r="E1092" t="s">
        <v>21</v>
      </c>
      <c r="F1092">
        <v>23</v>
      </c>
      <c r="G1092">
        <v>0</v>
      </c>
      <c r="H1092">
        <v>0</v>
      </c>
      <c r="I1092" t="s">
        <v>1492</v>
      </c>
      <c r="J1092">
        <v>10.5</v>
      </c>
      <c r="L1092" t="s">
        <v>23</v>
      </c>
      <c r="M1092" t="s">
        <v>23</v>
      </c>
      <c r="N1092" t="str">
        <f t="shared" ref="N1092:N1155" si="143" xml:space="preserve"> IF(K1092="","M",LEFT(K1092,1))</f>
        <v>M</v>
      </c>
      <c r="O1092">
        <f xml:space="preserve"> IF(J1092="",MEDIAN(J:J),J1092)</f>
        <v>10.5</v>
      </c>
      <c r="P1092">
        <f t="shared" ref="P1092:P1155" si="144" xml:space="preserve"> SUM(G1092,H1092,1)</f>
        <v>1</v>
      </c>
      <c r="Q1092">
        <f t="shared" ref="Q1092:Q1155" si="145" xml:space="preserve"> IF(E1092="male",0,1)</f>
        <v>0</v>
      </c>
      <c r="R1092" t="s">
        <v>24</v>
      </c>
      <c r="S1092" t="str">
        <f xml:space="preserve"> VLOOKUP(R1092,[1]train_next!$D$3:$E$20,2,FALSE)</f>
        <v>Mr</v>
      </c>
      <c r="T1092" s="3">
        <f xml:space="preserve"> IF(F1092="",AVERAGEIF(S:S,S1092,F:F),F1092)</f>
        <v>23</v>
      </c>
      <c r="V1092">
        <f t="shared" ref="V1092:V1155" si="146" xml:space="preserve"> IF(M1092=V$2,1,0)</f>
        <v>1</v>
      </c>
      <c r="W1092">
        <f t="shared" ref="W1092:W1155" si="147" xml:space="preserve"> IF(M1092=W$2,1,0)</f>
        <v>0</v>
      </c>
      <c r="X1092">
        <f xml:space="preserve"> IF(N1092=X$2,1,0)</f>
        <v>1</v>
      </c>
      <c r="Y1092">
        <f xml:space="preserve"> IF(N1092=Y$2,1,0)</f>
        <v>0</v>
      </c>
      <c r="Z1092">
        <f t="shared" si="140"/>
        <v>0</v>
      </c>
      <c r="AA1092">
        <f t="shared" si="140"/>
        <v>0</v>
      </c>
      <c r="AB1092">
        <f t="shared" si="140"/>
        <v>0</v>
      </c>
      <c r="AC1092">
        <f t="shared" si="140"/>
        <v>0</v>
      </c>
      <c r="AD1092">
        <f t="shared" si="141"/>
        <v>0</v>
      </c>
      <c r="AE1092">
        <f t="shared" si="141"/>
        <v>0</v>
      </c>
      <c r="AF1092">
        <f t="shared" si="142"/>
        <v>1</v>
      </c>
      <c r="AG1092">
        <f t="shared" si="142"/>
        <v>0</v>
      </c>
      <c r="AH1092">
        <f t="shared" si="142"/>
        <v>0</v>
      </c>
      <c r="AI1092">
        <f t="shared" si="142"/>
        <v>0</v>
      </c>
      <c r="AJ1092">
        <v>10.5</v>
      </c>
      <c r="AK1092">
        <v>1</v>
      </c>
      <c r="AL1092">
        <v>0</v>
      </c>
      <c r="AM1092" s="3">
        <v>23</v>
      </c>
    </row>
    <row r="1093" spans="1:39" x14ac:dyDescent="0.3">
      <c r="A1093">
        <v>1091</v>
      </c>
      <c r="B1093" t="s">
        <v>1247</v>
      </c>
      <c r="C1093">
        <v>3</v>
      </c>
      <c r="D1093" t="s">
        <v>1493</v>
      </c>
      <c r="E1093" t="s">
        <v>26</v>
      </c>
      <c r="G1093">
        <v>0</v>
      </c>
      <c r="H1093">
        <v>0</v>
      </c>
      <c r="I1093">
        <v>65305</v>
      </c>
      <c r="J1093">
        <v>8.1125000000000007</v>
      </c>
      <c r="L1093" t="s">
        <v>23</v>
      </c>
      <c r="M1093" t="s">
        <v>23</v>
      </c>
      <c r="N1093" t="str">
        <f t="shared" si="143"/>
        <v>M</v>
      </c>
      <c r="O1093">
        <f xml:space="preserve"> IF(J1093="",MEDIAN(J:J),J1093)</f>
        <v>8.1125000000000007</v>
      </c>
      <c r="P1093">
        <f t="shared" si="144"/>
        <v>1</v>
      </c>
      <c r="Q1093">
        <f t="shared" si="145"/>
        <v>1</v>
      </c>
      <c r="R1093" t="s">
        <v>30</v>
      </c>
      <c r="S1093" t="str">
        <f xml:space="preserve"> VLOOKUP(R1093,[1]train_next!$D$3:$E$20,2,FALSE)</f>
        <v>Mrs</v>
      </c>
      <c r="T1093" s="3">
        <f xml:space="preserve"> IF(F1093="",AVERAGEIF(S:S,S1093,F:F),F1093)</f>
        <v>36.918128654970758</v>
      </c>
      <c r="V1093">
        <f t="shared" si="146"/>
        <v>1</v>
      </c>
      <c r="W1093">
        <f t="shared" si="147"/>
        <v>0</v>
      </c>
      <c r="X1093">
        <f xml:space="preserve"> IF(N1093=X$2,1,0)</f>
        <v>1</v>
      </c>
      <c r="Y1093">
        <f xml:space="preserve"> IF(N1093=Y$2,1,0)</f>
        <v>0</v>
      </c>
      <c r="Z1093">
        <f t="shared" si="140"/>
        <v>0</v>
      </c>
      <c r="AA1093">
        <f t="shared" si="140"/>
        <v>0</v>
      </c>
      <c r="AB1093">
        <f t="shared" si="140"/>
        <v>0</v>
      </c>
      <c r="AC1093">
        <f t="shared" si="140"/>
        <v>0</v>
      </c>
      <c r="AD1093">
        <f t="shared" si="141"/>
        <v>0</v>
      </c>
      <c r="AE1093">
        <f t="shared" si="141"/>
        <v>0</v>
      </c>
      <c r="AF1093">
        <f t="shared" si="142"/>
        <v>0</v>
      </c>
      <c r="AG1093">
        <f t="shared" si="142"/>
        <v>1</v>
      </c>
      <c r="AH1093">
        <f t="shared" si="142"/>
        <v>0</v>
      </c>
      <c r="AI1093">
        <f t="shared" si="142"/>
        <v>0</v>
      </c>
      <c r="AJ1093">
        <v>8.1125000000000007</v>
      </c>
      <c r="AK1093">
        <v>1</v>
      </c>
      <c r="AL1093">
        <v>1</v>
      </c>
      <c r="AM1093" s="3">
        <v>36.918128654970758</v>
      </c>
    </row>
    <row r="1094" spans="1:39" x14ac:dyDescent="0.3">
      <c r="A1094">
        <v>1092</v>
      </c>
      <c r="B1094" t="s">
        <v>1247</v>
      </c>
      <c r="C1094">
        <v>3</v>
      </c>
      <c r="D1094" t="s">
        <v>1494</v>
      </c>
      <c r="E1094" t="s">
        <v>26</v>
      </c>
      <c r="G1094">
        <v>0</v>
      </c>
      <c r="H1094">
        <v>0</v>
      </c>
      <c r="I1094">
        <v>36568</v>
      </c>
      <c r="J1094">
        <v>15.5</v>
      </c>
      <c r="L1094" t="s">
        <v>38</v>
      </c>
      <c r="M1094" t="s">
        <v>38</v>
      </c>
      <c r="N1094" t="str">
        <f t="shared" si="143"/>
        <v>M</v>
      </c>
      <c r="O1094">
        <f xml:space="preserve"> IF(J1094="",MEDIAN(J:J),J1094)</f>
        <v>15.5</v>
      </c>
      <c r="P1094">
        <f t="shared" si="144"/>
        <v>1</v>
      </c>
      <c r="Q1094">
        <f t="shared" si="145"/>
        <v>1</v>
      </c>
      <c r="R1094" t="s">
        <v>33</v>
      </c>
      <c r="S1094" t="str">
        <f xml:space="preserve"> VLOOKUP(R1094,[1]train_next!$D$3:$E$20,2,FALSE)</f>
        <v>Miss</v>
      </c>
      <c r="T1094" s="3">
        <f xml:space="preserve"> IF(F1094="",AVERAGEIF(S:S,S1094,F:F),F1094)</f>
        <v>21.8243661971831</v>
      </c>
      <c r="V1094">
        <f t="shared" si="146"/>
        <v>0</v>
      </c>
      <c r="W1094">
        <f t="shared" si="147"/>
        <v>0</v>
      </c>
      <c r="X1094">
        <f xml:space="preserve"> IF(N1094=X$2,1,0)</f>
        <v>1</v>
      </c>
      <c r="Y1094">
        <f xml:space="preserve"> IF(N1094=Y$2,1,0)</f>
        <v>0</v>
      </c>
      <c r="Z1094">
        <f t="shared" si="140"/>
        <v>0</v>
      </c>
      <c r="AA1094">
        <f t="shared" si="140"/>
        <v>0</v>
      </c>
      <c r="AB1094">
        <f t="shared" si="140"/>
        <v>0</v>
      </c>
      <c r="AC1094">
        <f t="shared" si="140"/>
        <v>0</v>
      </c>
      <c r="AD1094">
        <f t="shared" si="141"/>
        <v>0</v>
      </c>
      <c r="AE1094">
        <f t="shared" si="141"/>
        <v>0</v>
      </c>
      <c r="AF1094">
        <f t="shared" si="142"/>
        <v>0</v>
      </c>
      <c r="AG1094">
        <f t="shared" si="142"/>
        <v>0</v>
      </c>
      <c r="AH1094">
        <f t="shared" si="142"/>
        <v>0</v>
      </c>
      <c r="AI1094">
        <f t="shared" si="142"/>
        <v>1</v>
      </c>
      <c r="AJ1094">
        <v>15.5</v>
      </c>
      <c r="AK1094">
        <v>1</v>
      </c>
      <c r="AL1094">
        <v>1</v>
      </c>
      <c r="AM1094" s="3">
        <v>21.8243661971831</v>
      </c>
    </row>
    <row r="1095" spans="1:39" x14ac:dyDescent="0.3">
      <c r="A1095">
        <v>1093</v>
      </c>
      <c r="B1095" t="s">
        <v>1247</v>
      </c>
      <c r="C1095">
        <v>3</v>
      </c>
      <c r="D1095" t="s">
        <v>1495</v>
      </c>
      <c r="E1095" t="s">
        <v>21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23</v>
      </c>
      <c r="M1095" t="s">
        <v>23</v>
      </c>
      <c r="N1095" t="str">
        <f t="shared" si="143"/>
        <v>M</v>
      </c>
      <c r="O1095">
        <f xml:space="preserve"> IF(J1095="",MEDIAN(J:J),J1095)</f>
        <v>14.4</v>
      </c>
      <c r="P1095">
        <f t="shared" si="144"/>
        <v>3</v>
      </c>
      <c r="Q1095">
        <f t="shared" si="145"/>
        <v>0</v>
      </c>
      <c r="R1095" t="s">
        <v>42</v>
      </c>
      <c r="S1095" t="str">
        <f xml:space="preserve"> VLOOKUP(R1095,[1]train_next!$D$3:$E$20,2,FALSE)</f>
        <v>Master</v>
      </c>
      <c r="T1095" s="3">
        <f xml:space="preserve"> IF(F1095="",AVERAGEIF(S:S,S1095,F:F),F1095)</f>
        <v>0.33</v>
      </c>
      <c r="V1095">
        <f t="shared" si="146"/>
        <v>1</v>
      </c>
      <c r="W1095">
        <f t="shared" si="147"/>
        <v>0</v>
      </c>
      <c r="X1095">
        <f xml:space="preserve"> IF(N1095=X$2,1,0)</f>
        <v>1</v>
      </c>
      <c r="Y1095">
        <f xml:space="preserve"> IF(N1095=Y$2,1,0)</f>
        <v>0</v>
      </c>
      <c r="Z1095">
        <f t="shared" si="140"/>
        <v>0</v>
      </c>
      <c r="AA1095">
        <f t="shared" si="140"/>
        <v>0</v>
      </c>
      <c r="AB1095">
        <f t="shared" si="140"/>
        <v>0</v>
      </c>
      <c r="AC1095">
        <f t="shared" si="140"/>
        <v>0</v>
      </c>
      <c r="AD1095">
        <f t="shared" si="141"/>
        <v>0</v>
      </c>
      <c r="AE1095">
        <f t="shared" si="141"/>
        <v>0</v>
      </c>
      <c r="AF1095">
        <f t="shared" si="142"/>
        <v>0</v>
      </c>
      <c r="AG1095">
        <f t="shared" si="142"/>
        <v>0</v>
      </c>
      <c r="AH1095">
        <f t="shared" si="142"/>
        <v>1</v>
      </c>
      <c r="AI1095">
        <f t="shared" si="142"/>
        <v>0</v>
      </c>
      <c r="AJ1095">
        <v>14.4</v>
      </c>
      <c r="AK1095">
        <v>3</v>
      </c>
      <c r="AL1095">
        <v>0</v>
      </c>
      <c r="AM1095" s="3">
        <v>0.33</v>
      </c>
    </row>
    <row r="1096" spans="1:39" x14ac:dyDescent="0.3">
      <c r="A1096">
        <v>1094</v>
      </c>
      <c r="B1096" t="s">
        <v>1247</v>
      </c>
      <c r="C1096">
        <v>1</v>
      </c>
      <c r="D1096" t="s">
        <v>1496</v>
      </c>
      <c r="E1096" t="s">
        <v>21</v>
      </c>
      <c r="F1096">
        <v>47</v>
      </c>
      <c r="G1096">
        <v>1</v>
      </c>
      <c r="H1096">
        <v>0</v>
      </c>
      <c r="I1096" t="s">
        <v>581</v>
      </c>
      <c r="J1096">
        <v>227.52500000000001</v>
      </c>
      <c r="K1096" t="s">
        <v>1005</v>
      </c>
      <c r="L1096" t="s">
        <v>29</v>
      </c>
      <c r="M1096" t="s">
        <v>29</v>
      </c>
      <c r="N1096" t="str">
        <f t="shared" si="143"/>
        <v>C</v>
      </c>
      <c r="O1096">
        <f xml:space="preserve"> IF(J1096="",MEDIAN(J:J),J1096)</f>
        <v>227.52500000000001</v>
      </c>
      <c r="P1096">
        <f t="shared" si="144"/>
        <v>2</v>
      </c>
      <c r="Q1096">
        <f t="shared" si="145"/>
        <v>0</v>
      </c>
      <c r="R1096" t="s">
        <v>936</v>
      </c>
      <c r="S1096" t="str">
        <f xml:space="preserve"> VLOOKUP(R1096,[1]train_next!$D$3:$E$20,2,FALSE)</f>
        <v>Royalty</v>
      </c>
      <c r="T1096" s="3">
        <f xml:space="preserve"> IF(F1096="",AVERAGEIF(S:S,S1096,F:F),F1096)</f>
        <v>47</v>
      </c>
      <c r="V1096">
        <f t="shared" si="146"/>
        <v>0</v>
      </c>
      <c r="W1096">
        <f t="shared" si="147"/>
        <v>1</v>
      </c>
      <c r="X1096">
        <f xml:space="preserve"> IF(N1096=X$2,1,0)</f>
        <v>0</v>
      </c>
      <c r="Y1096">
        <f xml:space="preserve"> IF(N1096=Y$2,1,0)</f>
        <v>1</v>
      </c>
      <c r="Z1096">
        <f t="shared" si="140"/>
        <v>0</v>
      </c>
      <c r="AA1096">
        <f t="shared" si="140"/>
        <v>0</v>
      </c>
      <c r="AB1096">
        <f t="shared" si="140"/>
        <v>0</v>
      </c>
      <c r="AC1096">
        <f t="shared" si="140"/>
        <v>0</v>
      </c>
      <c r="AD1096">
        <f t="shared" si="141"/>
        <v>0</v>
      </c>
      <c r="AE1096">
        <f t="shared" si="141"/>
        <v>0</v>
      </c>
      <c r="AF1096">
        <f t="shared" si="142"/>
        <v>0</v>
      </c>
      <c r="AG1096">
        <f t="shared" si="142"/>
        <v>0</v>
      </c>
      <c r="AH1096">
        <f t="shared" si="142"/>
        <v>0</v>
      </c>
      <c r="AI1096">
        <f t="shared" si="142"/>
        <v>0</v>
      </c>
      <c r="AJ1096">
        <v>227.52500000000001</v>
      </c>
      <c r="AK1096">
        <v>2</v>
      </c>
      <c r="AL1096">
        <v>0</v>
      </c>
      <c r="AM1096" s="3">
        <v>47</v>
      </c>
    </row>
    <row r="1097" spans="1:39" x14ac:dyDescent="0.3">
      <c r="A1097">
        <v>1095</v>
      </c>
      <c r="B1097" t="s">
        <v>1247</v>
      </c>
      <c r="C1097">
        <v>2</v>
      </c>
      <c r="D1097" t="s">
        <v>1497</v>
      </c>
      <c r="E1097" t="s">
        <v>26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23</v>
      </c>
      <c r="M1097" t="s">
        <v>23</v>
      </c>
      <c r="N1097" t="str">
        <f t="shared" si="143"/>
        <v>M</v>
      </c>
      <c r="O1097">
        <f xml:space="preserve"> IF(J1097="",MEDIAN(J:J),J1097)</f>
        <v>26</v>
      </c>
      <c r="P1097">
        <f t="shared" si="144"/>
        <v>3</v>
      </c>
      <c r="Q1097">
        <f t="shared" si="145"/>
        <v>1</v>
      </c>
      <c r="R1097" t="s">
        <v>33</v>
      </c>
      <c r="S1097" t="str">
        <f xml:space="preserve"> VLOOKUP(R1097,[1]train_next!$D$3:$E$20,2,FALSE)</f>
        <v>Miss</v>
      </c>
      <c r="T1097" s="3">
        <f xml:space="preserve"> IF(F1097="",AVERAGEIF(S:S,S1097,F:F),F1097)</f>
        <v>8</v>
      </c>
      <c r="V1097">
        <f t="shared" si="146"/>
        <v>1</v>
      </c>
      <c r="W1097">
        <f t="shared" si="147"/>
        <v>0</v>
      </c>
      <c r="X1097">
        <f xml:space="preserve"> IF(N1097=X$2,1,0)</f>
        <v>1</v>
      </c>
      <c r="Y1097">
        <f xml:space="preserve"> IF(N1097=Y$2,1,0)</f>
        <v>0</v>
      </c>
      <c r="Z1097">
        <f t="shared" si="140"/>
        <v>0</v>
      </c>
      <c r="AA1097">
        <f t="shared" si="140"/>
        <v>0</v>
      </c>
      <c r="AB1097">
        <f t="shared" si="140"/>
        <v>0</v>
      </c>
      <c r="AC1097">
        <f t="shared" si="140"/>
        <v>0</v>
      </c>
      <c r="AD1097">
        <f t="shared" si="141"/>
        <v>0</v>
      </c>
      <c r="AE1097">
        <f t="shared" si="141"/>
        <v>0</v>
      </c>
      <c r="AF1097">
        <f t="shared" si="142"/>
        <v>0</v>
      </c>
      <c r="AG1097">
        <f t="shared" si="142"/>
        <v>0</v>
      </c>
      <c r="AH1097">
        <f t="shared" si="142"/>
        <v>0</v>
      </c>
      <c r="AI1097">
        <f t="shared" si="142"/>
        <v>1</v>
      </c>
      <c r="AJ1097">
        <v>26</v>
      </c>
      <c r="AK1097">
        <v>3</v>
      </c>
      <c r="AL1097">
        <v>1</v>
      </c>
      <c r="AM1097" s="3">
        <v>8</v>
      </c>
    </row>
    <row r="1098" spans="1:39" x14ac:dyDescent="0.3">
      <c r="A1098">
        <v>1096</v>
      </c>
      <c r="B1098" t="s">
        <v>1247</v>
      </c>
      <c r="C1098">
        <v>2</v>
      </c>
      <c r="D1098" t="s">
        <v>1498</v>
      </c>
      <c r="E1098" t="s">
        <v>21</v>
      </c>
      <c r="F1098">
        <v>25</v>
      </c>
      <c r="G1098">
        <v>0</v>
      </c>
      <c r="H1098">
        <v>0</v>
      </c>
      <c r="I1098" t="s">
        <v>1499</v>
      </c>
      <c r="J1098">
        <v>10.5</v>
      </c>
      <c r="L1098" t="s">
        <v>23</v>
      </c>
      <c r="M1098" t="s">
        <v>23</v>
      </c>
      <c r="N1098" t="str">
        <f t="shared" si="143"/>
        <v>M</v>
      </c>
      <c r="O1098">
        <f xml:space="preserve"> IF(J1098="",MEDIAN(J:J),J1098)</f>
        <v>10.5</v>
      </c>
      <c r="P1098">
        <f t="shared" si="144"/>
        <v>1</v>
      </c>
      <c r="Q1098">
        <f t="shared" si="145"/>
        <v>0</v>
      </c>
      <c r="R1098" t="s">
        <v>24</v>
      </c>
      <c r="S1098" t="str">
        <f xml:space="preserve"> VLOOKUP(R1098,[1]train_next!$D$3:$E$20,2,FALSE)</f>
        <v>Mr</v>
      </c>
      <c r="T1098" s="3">
        <f xml:space="preserve"> IF(F1098="",AVERAGEIF(S:S,S1098,F:F),F1098)</f>
        <v>25</v>
      </c>
      <c r="V1098">
        <f t="shared" si="146"/>
        <v>1</v>
      </c>
      <c r="W1098">
        <f t="shared" si="147"/>
        <v>0</v>
      </c>
      <c r="X1098">
        <f xml:space="preserve"> IF(N1098=X$2,1,0)</f>
        <v>1</v>
      </c>
      <c r="Y1098">
        <f xml:space="preserve"> IF(N1098=Y$2,1,0)</f>
        <v>0</v>
      </c>
      <c r="Z1098">
        <f t="shared" si="140"/>
        <v>0</v>
      </c>
      <c r="AA1098">
        <f t="shared" si="140"/>
        <v>0</v>
      </c>
      <c r="AB1098">
        <f t="shared" si="140"/>
        <v>0</v>
      </c>
      <c r="AC1098">
        <f t="shared" si="140"/>
        <v>0</v>
      </c>
      <c r="AD1098">
        <f t="shared" si="141"/>
        <v>0</v>
      </c>
      <c r="AE1098">
        <f t="shared" si="141"/>
        <v>0</v>
      </c>
      <c r="AF1098">
        <f t="shared" si="142"/>
        <v>1</v>
      </c>
      <c r="AG1098">
        <f t="shared" si="142"/>
        <v>0</v>
      </c>
      <c r="AH1098">
        <f t="shared" si="142"/>
        <v>0</v>
      </c>
      <c r="AI1098">
        <f t="shared" si="142"/>
        <v>0</v>
      </c>
      <c r="AJ1098">
        <v>10.5</v>
      </c>
      <c r="AK1098">
        <v>1</v>
      </c>
      <c r="AL1098">
        <v>0</v>
      </c>
      <c r="AM1098" s="3">
        <v>25</v>
      </c>
    </row>
    <row r="1099" spans="1:39" x14ac:dyDescent="0.3">
      <c r="A1099">
        <v>1097</v>
      </c>
      <c r="B1099" t="s">
        <v>1247</v>
      </c>
      <c r="C1099">
        <v>1</v>
      </c>
      <c r="D1099" t="s">
        <v>1500</v>
      </c>
      <c r="E1099" t="s">
        <v>21</v>
      </c>
      <c r="G1099">
        <v>0</v>
      </c>
      <c r="H1099">
        <v>0</v>
      </c>
      <c r="I1099" t="s">
        <v>1501</v>
      </c>
      <c r="J1099">
        <v>25.741700000000002</v>
      </c>
      <c r="L1099" t="s">
        <v>29</v>
      </c>
      <c r="M1099" t="s">
        <v>29</v>
      </c>
      <c r="N1099" t="str">
        <f t="shared" si="143"/>
        <v>M</v>
      </c>
      <c r="O1099">
        <f xml:space="preserve"> IF(J1099="",MEDIAN(J:J),J1099)</f>
        <v>25.741700000000002</v>
      </c>
      <c r="P1099">
        <f t="shared" si="144"/>
        <v>1</v>
      </c>
      <c r="Q1099">
        <f t="shared" si="145"/>
        <v>0</v>
      </c>
      <c r="R1099" t="s">
        <v>24</v>
      </c>
      <c r="S1099" t="str">
        <f xml:space="preserve"> VLOOKUP(R1099,[1]train_next!$D$3:$E$20,2,FALSE)</f>
        <v>Mr</v>
      </c>
      <c r="T1099" s="3">
        <f xml:space="preserve"> IF(F1099="",AVERAGEIF(S:S,S1099,F:F),F1099)</f>
        <v>32.252151462994838</v>
      </c>
      <c r="V1099">
        <f t="shared" si="146"/>
        <v>0</v>
      </c>
      <c r="W1099">
        <f t="shared" si="147"/>
        <v>1</v>
      </c>
      <c r="X1099">
        <f xml:space="preserve"> IF(N1099=X$2,1,0)</f>
        <v>1</v>
      </c>
      <c r="Y1099">
        <f xml:space="preserve"> IF(N1099=Y$2,1,0)</f>
        <v>0</v>
      </c>
      <c r="Z1099">
        <f t="shared" si="140"/>
        <v>0</v>
      </c>
      <c r="AA1099">
        <f t="shared" si="140"/>
        <v>0</v>
      </c>
      <c r="AB1099">
        <f t="shared" si="140"/>
        <v>0</v>
      </c>
      <c r="AC1099">
        <f t="shared" si="140"/>
        <v>0</v>
      </c>
      <c r="AD1099">
        <f t="shared" si="141"/>
        <v>0</v>
      </c>
      <c r="AE1099">
        <f t="shared" si="141"/>
        <v>0</v>
      </c>
      <c r="AF1099">
        <f t="shared" si="142"/>
        <v>1</v>
      </c>
      <c r="AG1099">
        <f t="shared" si="142"/>
        <v>0</v>
      </c>
      <c r="AH1099">
        <f t="shared" si="142"/>
        <v>0</v>
      </c>
      <c r="AI1099">
        <f t="shared" si="142"/>
        <v>0</v>
      </c>
      <c r="AJ1099">
        <v>25.741700000000002</v>
      </c>
      <c r="AK1099">
        <v>1</v>
      </c>
      <c r="AL1099">
        <v>0</v>
      </c>
      <c r="AM1099" s="3">
        <v>32.252151462994838</v>
      </c>
    </row>
    <row r="1100" spans="1:39" x14ac:dyDescent="0.3">
      <c r="A1100">
        <v>1098</v>
      </c>
      <c r="B1100" t="s">
        <v>1247</v>
      </c>
      <c r="C1100">
        <v>3</v>
      </c>
      <c r="D1100" t="s">
        <v>1502</v>
      </c>
      <c r="E1100" t="s">
        <v>26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38</v>
      </c>
      <c r="M1100" t="s">
        <v>38</v>
      </c>
      <c r="N1100" t="str">
        <f t="shared" si="143"/>
        <v>M</v>
      </c>
      <c r="O1100">
        <f xml:space="preserve"> IF(J1100="",MEDIAN(J:J),J1100)</f>
        <v>7.75</v>
      </c>
      <c r="P1100">
        <f t="shared" si="144"/>
        <v>1</v>
      </c>
      <c r="Q1100">
        <f t="shared" si="145"/>
        <v>1</v>
      </c>
      <c r="R1100" t="s">
        <v>33</v>
      </c>
      <c r="S1100" t="str">
        <f xml:space="preserve"> VLOOKUP(R1100,[1]train_next!$D$3:$E$20,2,FALSE)</f>
        <v>Miss</v>
      </c>
      <c r="T1100" s="3">
        <f xml:space="preserve"> IF(F1100="",AVERAGEIF(S:S,S1100,F:F),F1100)</f>
        <v>35</v>
      </c>
      <c r="V1100">
        <f t="shared" si="146"/>
        <v>0</v>
      </c>
      <c r="W1100">
        <f t="shared" si="147"/>
        <v>0</v>
      </c>
      <c r="X1100">
        <f xml:space="preserve"> IF(N1100=X$2,1,0)</f>
        <v>1</v>
      </c>
      <c r="Y1100">
        <f xml:space="preserve"> IF(N1100=Y$2,1,0)</f>
        <v>0</v>
      </c>
      <c r="Z1100">
        <f t="shared" si="140"/>
        <v>0</v>
      </c>
      <c r="AA1100">
        <f t="shared" si="140"/>
        <v>0</v>
      </c>
      <c r="AB1100">
        <f t="shared" si="140"/>
        <v>0</v>
      </c>
      <c r="AC1100">
        <f t="shared" si="140"/>
        <v>0</v>
      </c>
      <c r="AD1100">
        <f t="shared" si="141"/>
        <v>0</v>
      </c>
      <c r="AE1100">
        <f t="shared" si="141"/>
        <v>0</v>
      </c>
      <c r="AF1100">
        <f t="shared" si="142"/>
        <v>0</v>
      </c>
      <c r="AG1100">
        <f t="shared" si="142"/>
        <v>0</v>
      </c>
      <c r="AH1100">
        <f t="shared" si="142"/>
        <v>0</v>
      </c>
      <c r="AI1100">
        <f t="shared" si="142"/>
        <v>1</v>
      </c>
      <c r="AJ1100">
        <v>7.75</v>
      </c>
      <c r="AK1100">
        <v>1</v>
      </c>
      <c r="AL1100">
        <v>1</v>
      </c>
      <c r="AM1100" s="3">
        <v>35</v>
      </c>
    </row>
    <row r="1101" spans="1:39" x14ac:dyDescent="0.3">
      <c r="A1101">
        <v>1099</v>
      </c>
      <c r="B1101" t="s">
        <v>1247</v>
      </c>
      <c r="C1101">
        <v>2</v>
      </c>
      <c r="D1101" t="s">
        <v>1503</v>
      </c>
      <c r="E1101" t="s">
        <v>21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23</v>
      </c>
      <c r="M1101" t="s">
        <v>23</v>
      </c>
      <c r="N1101" t="str">
        <f t="shared" si="143"/>
        <v>M</v>
      </c>
      <c r="O1101">
        <f xml:space="preserve"> IF(J1101="",MEDIAN(J:J),J1101)</f>
        <v>10.5</v>
      </c>
      <c r="P1101">
        <f t="shared" si="144"/>
        <v>1</v>
      </c>
      <c r="Q1101">
        <f t="shared" si="145"/>
        <v>0</v>
      </c>
      <c r="R1101" t="s">
        <v>24</v>
      </c>
      <c r="S1101" t="str">
        <f xml:space="preserve"> VLOOKUP(R1101,[1]train_next!$D$3:$E$20,2,FALSE)</f>
        <v>Mr</v>
      </c>
      <c r="T1101" s="3">
        <f xml:space="preserve"> IF(F1101="",AVERAGEIF(S:S,S1101,F:F),F1101)</f>
        <v>24</v>
      </c>
      <c r="V1101">
        <f t="shared" si="146"/>
        <v>1</v>
      </c>
      <c r="W1101">
        <f t="shared" si="147"/>
        <v>0</v>
      </c>
      <c r="X1101">
        <f xml:space="preserve"> IF(N1101=X$2,1,0)</f>
        <v>1</v>
      </c>
      <c r="Y1101">
        <f xml:space="preserve"> IF(N1101=Y$2,1,0)</f>
        <v>0</v>
      </c>
      <c r="Z1101">
        <f t="shared" si="140"/>
        <v>0</v>
      </c>
      <c r="AA1101">
        <f t="shared" si="140"/>
        <v>0</v>
      </c>
      <c r="AB1101">
        <f t="shared" si="140"/>
        <v>0</v>
      </c>
      <c r="AC1101">
        <f t="shared" si="140"/>
        <v>0</v>
      </c>
      <c r="AD1101">
        <f t="shared" si="141"/>
        <v>0</v>
      </c>
      <c r="AE1101">
        <f t="shared" si="141"/>
        <v>0</v>
      </c>
      <c r="AF1101">
        <f t="shared" si="142"/>
        <v>1</v>
      </c>
      <c r="AG1101">
        <f t="shared" si="142"/>
        <v>0</v>
      </c>
      <c r="AH1101">
        <f t="shared" si="142"/>
        <v>0</v>
      </c>
      <c r="AI1101">
        <f t="shared" si="142"/>
        <v>0</v>
      </c>
      <c r="AJ1101">
        <v>10.5</v>
      </c>
      <c r="AK1101">
        <v>1</v>
      </c>
      <c r="AL1101">
        <v>0</v>
      </c>
      <c r="AM1101" s="3">
        <v>24</v>
      </c>
    </row>
    <row r="1102" spans="1:39" x14ac:dyDescent="0.3">
      <c r="A1102">
        <v>1100</v>
      </c>
      <c r="B1102" t="s">
        <v>1247</v>
      </c>
      <c r="C1102">
        <v>1</v>
      </c>
      <c r="D1102" t="s">
        <v>1504</v>
      </c>
      <c r="E1102" t="s">
        <v>26</v>
      </c>
      <c r="F1102">
        <v>33</v>
      </c>
      <c r="G1102">
        <v>0</v>
      </c>
      <c r="H1102">
        <v>0</v>
      </c>
      <c r="I1102" t="s">
        <v>1505</v>
      </c>
      <c r="J1102">
        <v>27.720800000000001</v>
      </c>
      <c r="K1102" t="s">
        <v>1506</v>
      </c>
      <c r="L1102" t="s">
        <v>29</v>
      </c>
      <c r="M1102" t="s">
        <v>29</v>
      </c>
      <c r="N1102" t="str">
        <f t="shared" si="143"/>
        <v>A</v>
      </c>
      <c r="O1102">
        <f xml:space="preserve"> IF(J1102="",MEDIAN(J:J),J1102)</f>
        <v>27.720800000000001</v>
      </c>
      <c r="P1102">
        <f t="shared" si="144"/>
        <v>1</v>
      </c>
      <c r="Q1102">
        <f t="shared" si="145"/>
        <v>1</v>
      </c>
      <c r="R1102" t="s">
        <v>33</v>
      </c>
      <c r="S1102" t="str">
        <f xml:space="preserve"> VLOOKUP(R1102,[1]train_next!$D$3:$E$20,2,FALSE)</f>
        <v>Miss</v>
      </c>
      <c r="T1102" s="3">
        <f xml:space="preserve"> IF(F1102="",AVERAGEIF(S:S,S1102,F:F),F1102)</f>
        <v>33</v>
      </c>
      <c r="V1102">
        <f t="shared" si="146"/>
        <v>0</v>
      </c>
      <c r="W1102">
        <f t="shared" si="147"/>
        <v>1</v>
      </c>
      <c r="X1102">
        <f xml:space="preserve"> IF(N1102=X$2,1,0)</f>
        <v>0</v>
      </c>
      <c r="Y1102">
        <f xml:space="preserve"> IF(N1102=Y$2,1,0)</f>
        <v>0</v>
      </c>
      <c r="Z1102">
        <f t="shared" si="140"/>
        <v>0</v>
      </c>
      <c r="AA1102">
        <f t="shared" si="140"/>
        <v>0</v>
      </c>
      <c r="AB1102">
        <f t="shared" si="140"/>
        <v>0</v>
      </c>
      <c r="AC1102">
        <f t="shared" si="140"/>
        <v>1</v>
      </c>
      <c r="AD1102">
        <f t="shared" si="141"/>
        <v>0</v>
      </c>
      <c r="AE1102">
        <f t="shared" si="141"/>
        <v>0</v>
      </c>
      <c r="AF1102">
        <f t="shared" si="142"/>
        <v>0</v>
      </c>
      <c r="AG1102">
        <f t="shared" si="142"/>
        <v>0</v>
      </c>
      <c r="AH1102">
        <f t="shared" si="142"/>
        <v>0</v>
      </c>
      <c r="AI1102">
        <f t="shared" si="142"/>
        <v>1</v>
      </c>
      <c r="AJ1102">
        <v>27.720800000000001</v>
      </c>
      <c r="AK1102">
        <v>1</v>
      </c>
      <c r="AL1102">
        <v>1</v>
      </c>
      <c r="AM1102" s="3">
        <v>33</v>
      </c>
    </row>
    <row r="1103" spans="1:39" x14ac:dyDescent="0.3">
      <c r="A1103">
        <v>1101</v>
      </c>
      <c r="B1103" t="s">
        <v>1247</v>
      </c>
      <c r="C1103">
        <v>3</v>
      </c>
      <c r="D1103" t="s">
        <v>1507</v>
      </c>
      <c r="E1103" t="s">
        <v>21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23</v>
      </c>
      <c r="M1103" t="s">
        <v>23</v>
      </c>
      <c r="N1103" t="str">
        <f t="shared" si="143"/>
        <v>M</v>
      </c>
      <c r="O1103">
        <f xml:space="preserve"> IF(J1103="",MEDIAN(J:J),J1103)</f>
        <v>7.8958000000000004</v>
      </c>
      <c r="P1103">
        <f t="shared" si="144"/>
        <v>1</v>
      </c>
      <c r="Q1103">
        <f t="shared" si="145"/>
        <v>0</v>
      </c>
      <c r="R1103" t="s">
        <v>24</v>
      </c>
      <c r="S1103" t="str">
        <f xml:space="preserve"> VLOOKUP(R1103,[1]train_next!$D$3:$E$20,2,FALSE)</f>
        <v>Mr</v>
      </c>
      <c r="T1103" s="3">
        <f xml:space="preserve"> IF(F1103="",AVERAGEIF(S:S,S1103,F:F),F1103)</f>
        <v>25</v>
      </c>
      <c r="V1103">
        <f t="shared" si="146"/>
        <v>1</v>
      </c>
      <c r="W1103">
        <f t="shared" si="147"/>
        <v>0</v>
      </c>
      <c r="X1103">
        <f xml:space="preserve"> IF(N1103=X$2,1,0)</f>
        <v>1</v>
      </c>
      <c r="Y1103">
        <f xml:space="preserve"> IF(N1103=Y$2,1,0)</f>
        <v>0</v>
      </c>
      <c r="Z1103">
        <f t="shared" si="140"/>
        <v>0</v>
      </c>
      <c r="AA1103">
        <f t="shared" si="140"/>
        <v>0</v>
      </c>
      <c r="AB1103">
        <f t="shared" si="140"/>
        <v>0</v>
      </c>
      <c r="AC1103">
        <f t="shared" si="140"/>
        <v>0</v>
      </c>
      <c r="AD1103">
        <f t="shared" si="141"/>
        <v>0</v>
      </c>
      <c r="AE1103">
        <f t="shared" si="141"/>
        <v>0</v>
      </c>
      <c r="AF1103">
        <f t="shared" si="142"/>
        <v>1</v>
      </c>
      <c r="AG1103">
        <f t="shared" si="142"/>
        <v>0</v>
      </c>
      <c r="AH1103">
        <f t="shared" si="142"/>
        <v>0</v>
      </c>
      <c r="AI1103">
        <f t="shared" si="142"/>
        <v>0</v>
      </c>
      <c r="AJ1103">
        <v>7.8958000000000004</v>
      </c>
      <c r="AK1103">
        <v>1</v>
      </c>
      <c r="AL1103">
        <v>0</v>
      </c>
      <c r="AM1103" s="3">
        <v>25</v>
      </c>
    </row>
    <row r="1104" spans="1:39" x14ac:dyDescent="0.3">
      <c r="A1104">
        <v>1102</v>
      </c>
      <c r="B1104" t="s">
        <v>1247</v>
      </c>
      <c r="C1104">
        <v>3</v>
      </c>
      <c r="D1104" t="s">
        <v>1508</v>
      </c>
      <c r="E1104" t="s">
        <v>21</v>
      </c>
      <c r="F1104">
        <v>32</v>
      </c>
      <c r="G1104">
        <v>0</v>
      </c>
      <c r="H1104">
        <v>0</v>
      </c>
      <c r="I1104" t="s">
        <v>749</v>
      </c>
      <c r="J1104">
        <v>22.524999999999999</v>
      </c>
      <c r="L1104" t="s">
        <v>23</v>
      </c>
      <c r="M1104" t="s">
        <v>23</v>
      </c>
      <c r="N1104" t="str">
        <f t="shared" si="143"/>
        <v>M</v>
      </c>
      <c r="O1104">
        <f xml:space="preserve"> IF(J1104="",MEDIAN(J:J),J1104)</f>
        <v>22.524999999999999</v>
      </c>
      <c r="P1104">
        <f t="shared" si="144"/>
        <v>1</v>
      </c>
      <c r="Q1104">
        <f t="shared" si="145"/>
        <v>0</v>
      </c>
      <c r="R1104" t="s">
        <v>24</v>
      </c>
      <c r="S1104" t="str">
        <f xml:space="preserve"> VLOOKUP(R1104,[1]train_next!$D$3:$E$20,2,FALSE)</f>
        <v>Mr</v>
      </c>
      <c r="T1104" s="3">
        <f xml:space="preserve"> IF(F1104="",AVERAGEIF(S:S,S1104,F:F),F1104)</f>
        <v>32</v>
      </c>
      <c r="V1104">
        <f t="shared" si="146"/>
        <v>1</v>
      </c>
      <c r="W1104">
        <f t="shared" si="147"/>
        <v>0</v>
      </c>
      <c r="X1104">
        <f xml:space="preserve"> IF(N1104=X$2,1,0)</f>
        <v>1</v>
      </c>
      <c r="Y1104">
        <f xml:space="preserve"> IF(N1104=Y$2,1,0)</f>
        <v>0</v>
      </c>
      <c r="Z1104">
        <f t="shared" si="140"/>
        <v>0</v>
      </c>
      <c r="AA1104">
        <f t="shared" si="140"/>
        <v>0</v>
      </c>
      <c r="AB1104">
        <f t="shared" si="140"/>
        <v>0</v>
      </c>
      <c r="AC1104">
        <f t="shared" si="140"/>
        <v>0</v>
      </c>
      <c r="AD1104">
        <f t="shared" si="141"/>
        <v>0</v>
      </c>
      <c r="AE1104">
        <f t="shared" si="141"/>
        <v>0</v>
      </c>
      <c r="AF1104">
        <f t="shared" si="142"/>
        <v>1</v>
      </c>
      <c r="AG1104">
        <f t="shared" si="142"/>
        <v>0</v>
      </c>
      <c r="AH1104">
        <f t="shared" si="142"/>
        <v>0</v>
      </c>
      <c r="AI1104">
        <f t="shared" si="142"/>
        <v>0</v>
      </c>
      <c r="AJ1104">
        <v>22.524999999999999</v>
      </c>
      <c r="AK1104">
        <v>1</v>
      </c>
      <c r="AL1104">
        <v>0</v>
      </c>
      <c r="AM1104" s="3">
        <v>32</v>
      </c>
    </row>
    <row r="1105" spans="1:39" x14ac:dyDescent="0.3">
      <c r="A1105">
        <v>1103</v>
      </c>
      <c r="B1105" t="s">
        <v>1247</v>
      </c>
      <c r="C1105">
        <v>3</v>
      </c>
      <c r="D1105" t="s">
        <v>1509</v>
      </c>
      <c r="E1105" t="s">
        <v>21</v>
      </c>
      <c r="G1105">
        <v>0</v>
      </c>
      <c r="H1105">
        <v>0</v>
      </c>
      <c r="I1105" t="s">
        <v>1510</v>
      </c>
      <c r="J1105">
        <v>7.05</v>
      </c>
      <c r="L1105" t="s">
        <v>23</v>
      </c>
      <c r="M1105" t="s">
        <v>23</v>
      </c>
      <c r="N1105" t="str">
        <f t="shared" si="143"/>
        <v>M</v>
      </c>
      <c r="O1105">
        <f xml:space="preserve"> IF(J1105="",MEDIAN(J:J),J1105)</f>
        <v>7.05</v>
      </c>
      <c r="P1105">
        <f t="shared" si="144"/>
        <v>1</v>
      </c>
      <c r="Q1105">
        <f t="shared" si="145"/>
        <v>0</v>
      </c>
      <c r="R1105" t="s">
        <v>24</v>
      </c>
      <c r="S1105" t="str">
        <f xml:space="preserve"> VLOOKUP(R1105,[1]train_next!$D$3:$E$20,2,FALSE)</f>
        <v>Mr</v>
      </c>
      <c r="T1105" s="3">
        <f xml:space="preserve"> IF(F1105="",AVERAGEIF(S:S,S1105,F:F),F1105)</f>
        <v>32.252151462994838</v>
      </c>
      <c r="V1105">
        <f t="shared" si="146"/>
        <v>1</v>
      </c>
      <c r="W1105">
        <f t="shared" si="147"/>
        <v>0</v>
      </c>
      <c r="X1105">
        <f xml:space="preserve"> IF(N1105=X$2,1,0)</f>
        <v>1</v>
      </c>
      <c r="Y1105">
        <f xml:space="preserve"> IF(N1105=Y$2,1,0)</f>
        <v>0</v>
      </c>
      <c r="Z1105">
        <f t="shared" si="140"/>
        <v>0</v>
      </c>
      <c r="AA1105">
        <f t="shared" si="140"/>
        <v>0</v>
      </c>
      <c r="AB1105">
        <f t="shared" si="140"/>
        <v>0</v>
      </c>
      <c r="AC1105">
        <f t="shared" si="140"/>
        <v>0</v>
      </c>
      <c r="AD1105">
        <f t="shared" si="141"/>
        <v>0</v>
      </c>
      <c r="AE1105">
        <f t="shared" si="141"/>
        <v>0</v>
      </c>
      <c r="AF1105">
        <f t="shared" si="142"/>
        <v>1</v>
      </c>
      <c r="AG1105">
        <f t="shared" si="142"/>
        <v>0</v>
      </c>
      <c r="AH1105">
        <f t="shared" si="142"/>
        <v>0</v>
      </c>
      <c r="AI1105">
        <f t="shared" si="142"/>
        <v>0</v>
      </c>
      <c r="AJ1105">
        <v>7.05</v>
      </c>
      <c r="AK1105">
        <v>1</v>
      </c>
      <c r="AL1105">
        <v>0</v>
      </c>
      <c r="AM1105" s="3">
        <v>32.252151462994838</v>
      </c>
    </row>
    <row r="1106" spans="1:39" x14ac:dyDescent="0.3">
      <c r="A1106">
        <v>1104</v>
      </c>
      <c r="B1106" t="s">
        <v>1247</v>
      </c>
      <c r="C1106">
        <v>2</v>
      </c>
      <c r="D1106" t="s">
        <v>1511</v>
      </c>
      <c r="E1106" t="s">
        <v>21</v>
      </c>
      <c r="F1106">
        <v>17</v>
      </c>
      <c r="G1106">
        <v>0</v>
      </c>
      <c r="H1106">
        <v>0</v>
      </c>
      <c r="I1106" t="s">
        <v>139</v>
      </c>
      <c r="J1106">
        <v>73.5</v>
      </c>
      <c r="L1106" t="s">
        <v>23</v>
      </c>
      <c r="M1106" t="s">
        <v>23</v>
      </c>
      <c r="N1106" t="str">
        <f t="shared" si="143"/>
        <v>M</v>
      </c>
      <c r="O1106">
        <f xml:space="preserve"> IF(J1106="",MEDIAN(J:J),J1106)</f>
        <v>73.5</v>
      </c>
      <c r="P1106">
        <f t="shared" si="144"/>
        <v>1</v>
      </c>
      <c r="Q1106">
        <f t="shared" si="145"/>
        <v>0</v>
      </c>
      <c r="R1106" t="s">
        <v>24</v>
      </c>
      <c r="S1106" t="str">
        <f xml:space="preserve"> VLOOKUP(R1106,[1]train_next!$D$3:$E$20,2,FALSE)</f>
        <v>Mr</v>
      </c>
      <c r="T1106" s="3">
        <f xml:space="preserve"> IF(F1106="",AVERAGEIF(S:S,S1106,F:F),F1106)</f>
        <v>17</v>
      </c>
      <c r="V1106">
        <f t="shared" si="146"/>
        <v>1</v>
      </c>
      <c r="W1106">
        <f t="shared" si="147"/>
        <v>0</v>
      </c>
      <c r="X1106">
        <f xml:space="preserve"> IF(N1106=X$2,1,0)</f>
        <v>1</v>
      </c>
      <c r="Y1106">
        <f xml:space="preserve"> IF(N1106=Y$2,1,0)</f>
        <v>0</v>
      </c>
      <c r="Z1106">
        <f t="shared" si="140"/>
        <v>0</v>
      </c>
      <c r="AA1106">
        <f t="shared" si="140"/>
        <v>0</v>
      </c>
      <c r="AB1106">
        <f t="shared" si="140"/>
        <v>0</v>
      </c>
      <c r="AC1106">
        <f t="shared" ref="AC1106:AE1169" si="148" xml:space="preserve"> IF($N1106=AC$2,1,0)</f>
        <v>0</v>
      </c>
      <c r="AD1106">
        <f t="shared" si="141"/>
        <v>0</v>
      </c>
      <c r="AE1106">
        <f t="shared" si="141"/>
        <v>0</v>
      </c>
      <c r="AF1106">
        <f t="shared" si="142"/>
        <v>1</v>
      </c>
      <c r="AG1106">
        <f t="shared" si="142"/>
        <v>0</v>
      </c>
      <c r="AH1106">
        <f t="shared" si="142"/>
        <v>0</v>
      </c>
      <c r="AI1106">
        <f t="shared" si="142"/>
        <v>0</v>
      </c>
      <c r="AJ1106">
        <v>73.5</v>
      </c>
      <c r="AK1106">
        <v>1</v>
      </c>
      <c r="AL1106">
        <v>0</v>
      </c>
      <c r="AM1106" s="3">
        <v>17</v>
      </c>
    </row>
    <row r="1107" spans="1:39" x14ac:dyDescent="0.3">
      <c r="A1107">
        <v>1105</v>
      </c>
      <c r="B1107" t="s">
        <v>1247</v>
      </c>
      <c r="C1107">
        <v>2</v>
      </c>
      <c r="D1107" t="s">
        <v>1512</v>
      </c>
      <c r="E1107" t="s">
        <v>26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23</v>
      </c>
      <c r="M1107" t="s">
        <v>23</v>
      </c>
      <c r="N1107" t="str">
        <f t="shared" si="143"/>
        <v>M</v>
      </c>
      <c r="O1107">
        <f xml:space="preserve"> IF(J1107="",MEDIAN(J:J),J1107)</f>
        <v>26</v>
      </c>
      <c r="P1107">
        <f t="shared" si="144"/>
        <v>2</v>
      </c>
      <c r="Q1107">
        <f t="shared" si="145"/>
        <v>1</v>
      </c>
      <c r="R1107" t="s">
        <v>30</v>
      </c>
      <c r="S1107" t="str">
        <f xml:space="preserve"> VLOOKUP(R1107,[1]train_next!$D$3:$E$20,2,FALSE)</f>
        <v>Mrs</v>
      </c>
      <c r="T1107" s="3">
        <f xml:space="preserve"> IF(F1107="",AVERAGEIF(S:S,S1107,F:F),F1107)</f>
        <v>60</v>
      </c>
      <c r="V1107">
        <f t="shared" si="146"/>
        <v>1</v>
      </c>
      <c r="W1107">
        <f t="shared" si="147"/>
        <v>0</v>
      </c>
      <c r="X1107">
        <f xml:space="preserve"> IF(N1107=X$2,1,0)</f>
        <v>1</v>
      </c>
      <c r="Y1107">
        <f xml:space="preserve"> IF(N1107=Y$2,1,0)</f>
        <v>0</v>
      </c>
      <c r="Z1107">
        <f t="shared" ref="Z1107:AE1170" si="149" xml:space="preserve"> IF($N1107=Z$2,1,0)</f>
        <v>0</v>
      </c>
      <c r="AA1107">
        <f t="shared" si="149"/>
        <v>0</v>
      </c>
      <c r="AB1107">
        <f t="shared" si="149"/>
        <v>0</v>
      </c>
      <c r="AC1107">
        <f t="shared" si="148"/>
        <v>0</v>
      </c>
      <c r="AD1107">
        <f t="shared" si="148"/>
        <v>0</v>
      </c>
      <c r="AE1107">
        <f t="shared" si="148"/>
        <v>0</v>
      </c>
      <c r="AF1107">
        <f t="shared" si="142"/>
        <v>0</v>
      </c>
      <c r="AG1107">
        <f t="shared" si="142"/>
        <v>1</v>
      </c>
      <c r="AH1107">
        <f t="shared" si="142"/>
        <v>0</v>
      </c>
      <c r="AI1107">
        <f t="shared" si="142"/>
        <v>0</v>
      </c>
      <c r="AJ1107">
        <v>26</v>
      </c>
      <c r="AK1107">
        <v>2</v>
      </c>
      <c r="AL1107">
        <v>1</v>
      </c>
      <c r="AM1107" s="3">
        <v>60</v>
      </c>
    </row>
    <row r="1108" spans="1:39" x14ac:dyDescent="0.3">
      <c r="A1108">
        <v>1106</v>
      </c>
      <c r="B1108" t="s">
        <v>1247</v>
      </c>
      <c r="C1108">
        <v>3</v>
      </c>
      <c r="D1108" t="s">
        <v>1513</v>
      </c>
      <c r="E1108" t="s">
        <v>26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23</v>
      </c>
      <c r="M1108" t="s">
        <v>23</v>
      </c>
      <c r="N1108" t="str">
        <f t="shared" si="143"/>
        <v>M</v>
      </c>
      <c r="O1108">
        <f xml:space="preserve"> IF(J1108="",MEDIAN(J:J),J1108)</f>
        <v>7.7750000000000004</v>
      </c>
      <c r="P1108">
        <f t="shared" si="144"/>
        <v>7</v>
      </c>
      <c r="Q1108">
        <f t="shared" si="145"/>
        <v>1</v>
      </c>
      <c r="R1108" t="s">
        <v>33</v>
      </c>
      <c r="S1108" t="str">
        <f xml:space="preserve"> VLOOKUP(R1108,[1]train_next!$D$3:$E$20,2,FALSE)</f>
        <v>Miss</v>
      </c>
      <c r="T1108" s="3">
        <f xml:space="preserve"> IF(F1108="",AVERAGEIF(S:S,S1108,F:F),F1108)</f>
        <v>38</v>
      </c>
      <c r="V1108">
        <f t="shared" si="146"/>
        <v>1</v>
      </c>
      <c r="W1108">
        <f t="shared" si="147"/>
        <v>0</v>
      </c>
      <c r="X1108">
        <f xml:space="preserve"> IF(N1108=X$2,1,0)</f>
        <v>1</v>
      </c>
      <c r="Y1108">
        <f xml:space="preserve"> IF(N1108=Y$2,1,0)</f>
        <v>0</v>
      </c>
      <c r="Z1108">
        <f t="shared" si="149"/>
        <v>0</v>
      </c>
      <c r="AA1108">
        <f t="shared" si="149"/>
        <v>0</v>
      </c>
      <c r="AB1108">
        <f t="shared" si="149"/>
        <v>0</v>
      </c>
      <c r="AC1108">
        <f t="shared" si="148"/>
        <v>0</v>
      </c>
      <c r="AD1108">
        <f t="shared" si="148"/>
        <v>0</v>
      </c>
      <c r="AE1108">
        <f t="shared" si="148"/>
        <v>0</v>
      </c>
      <c r="AF1108">
        <f t="shared" si="142"/>
        <v>0</v>
      </c>
      <c r="AG1108">
        <f t="shared" si="142"/>
        <v>0</v>
      </c>
      <c r="AH1108">
        <f t="shared" si="142"/>
        <v>0</v>
      </c>
      <c r="AI1108">
        <f t="shared" si="142"/>
        <v>1</v>
      </c>
      <c r="AJ1108">
        <v>7.7750000000000004</v>
      </c>
      <c r="AK1108">
        <v>7</v>
      </c>
      <c r="AL1108">
        <v>1</v>
      </c>
      <c r="AM1108" s="3">
        <v>38</v>
      </c>
    </row>
    <row r="1109" spans="1:39" x14ac:dyDescent="0.3">
      <c r="A1109">
        <v>1107</v>
      </c>
      <c r="B1109" t="s">
        <v>1247</v>
      </c>
      <c r="C1109">
        <v>1</v>
      </c>
      <c r="D1109" t="s">
        <v>1514</v>
      </c>
      <c r="E1109" t="s">
        <v>21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1515</v>
      </c>
      <c r="L1109" t="s">
        <v>23</v>
      </c>
      <c r="M1109" t="s">
        <v>23</v>
      </c>
      <c r="N1109" t="str">
        <f t="shared" si="143"/>
        <v>B</v>
      </c>
      <c r="O1109">
        <f xml:space="preserve"> IF(J1109="",MEDIAN(J:J),J1109)</f>
        <v>42.5</v>
      </c>
      <c r="P1109">
        <f t="shared" si="144"/>
        <v>1</v>
      </c>
      <c r="Q1109">
        <f t="shared" si="145"/>
        <v>0</v>
      </c>
      <c r="R1109" t="s">
        <v>24</v>
      </c>
      <c r="S1109" t="str">
        <f xml:space="preserve"> VLOOKUP(R1109,[1]train_next!$D$3:$E$20,2,FALSE)</f>
        <v>Mr</v>
      </c>
      <c r="T1109" s="3">
        <f xml:space="preserve"> IF(F1109="",AVERAGEIF(S:S,S1109,F:F),F1109)</f>
        <v>42</v>
      </c>
      <c r="V1109">
        <f t="shared" si="146"/>
        <v>1</v>
      </c>
      <c r="W1109">
        <f t="shared" si="147"/>
        <v>0</v>
      </c>
      <c r="X1109">
        <f xml:space="preserve"> IF(N1109=X$2,1,0)</f>
        <v>0</v>
      </c>
      <c r="Y1109">
        <f xml:space="preserve"> IF(N1109=Y$2,1,0)</f>
        <v>0</v>
      </c>
      <c r="Z1109">
        <f t="shared" si="149"/>
        <v>0</v>
      </c>
      <c r="AA1109">
        <f t="shared" si="149"/>
        <v>0</v>
      </c>
      <c r="AB1109">
        <f t="shared" si="149"/>
        <v>0</v>
      </c>
      <c r="AC1109">
        <f t="shared" si="148"/>
        <v>0</v>
      </c>
      <c r="AD1109">
        <f t="shared" si="148"/>
        <v>1</v>
      </c>
      <c r="AE1109">
        <f t="shared" si="148"/>
        <v>0</v>
      </c>
      <c r="AF1109">
        <f t="shared" si="142"/>
        <v>1</v>
      </c>
      <c r="AG1109">
        <f t="shared" si="142"/>
        <v>0</v>
      </c>
      <c r="AH1109">
        <f t="shared" si="142"/>
        <v>0</v>
      </c>
      <c r="AI1109">
        <f t="shared" si="142"/>
        <v>0</v>
      </c>
      <c r="AJ1109">
        <v>42.5</v>
      </c>
      <c r="AK1109">
        <v>1</v>
      </c>
      <c r="AL1109">
        <v>0</v>
      </c>
      <c r="AM1109" s="3">
        <v>42</v>
      </c>
    </row>
    <row r="1110" spans="1:39" x14ac:dyDescent="0.3">
      <c r="A1110">
        <v>1108</v>
      </c>
      <c r="B1110" t="s">
        <v>1247</v>
      </c>
      <c r="C1110">
        <v>3</v>
      </c>
      <c r="D1110" t="s">
        <v>1516</v>
      </c>
      <c r="E1110" t="s">
        <v>26</v>
      </c>
      <c r="G1110">
        <v>0</v>
      </c>
      <c r="H1110">
        <v>0</v>
      </c>
      <c r="I1110">
        <v>330924</v>
      </c>
      <c r="J1110">
        <v>7.8792</v>
      </c>
      <c r="L1110" t="s">
        <v>38</v>
      </c>
      <c r="M1110" t="s">
        <v>38</v>
      </c>
      <c r="N1110" t="str">
        <f t="shared" si="143"/>
        <v>M</v>
      </c>
      <c r="O1110">
        <f xml:space="preserve"> IF(J1110="",MEDIAN(J:J),J1110)</f>
        <v>7.8792</v>
      </c>
      <c r="P1110">
        <f t="shared" si="144"/>
        <v>1</v>
      </c>
      <c r="Q1110">
        <f t="shared" si="145"/>
        <v>1</v>
      </c>
      <c r="R1110" t="s">
        <v>33</v>
      </c>
      <c r="S1110" t="str">
        <f xml:space="preserve"> VLOOKUP(R1110,[1]train_next!$D$3:$E$20,2,FALSE)</f>
        <v>Miss</v>
      </c>
      <c r="T1110" s="3">
        <f xml:space="preserve"> IF(F1110="",AVERAGEIF(S:S,S1110,F:F),F1110)</f>
        <v>21.8243661971831</v>
      </c>
      <c r="V1110">
        <f t="shared" si="146"/>
        <v>0</v>
      </c>
      <c r="W1110">
        <f t="shared" si="147"/>
        <v>0</v>
      </c>
      <c r="X1110">
        <f xml:space="preserve"> IF(N1110=X$2,1,0)</f>
        <v>1</v>
      </c>
      <c r="Y1110">
        <f xml:space="preserve"> IF(N1110=Y$2,1,0)</f>
        <v>0</v>
      </c>
      <c r="Z1110">
        <f t="shared" si="149"/>
        <v>0</v>
      </c>
      <c r="AA1110">
        <f t="shared" si="149"/>
        <v>0</v>
      </c>
      <c r="AB1110">
        <f t="shared" si="149"/>
        <v>0</v>
      </c>
      <c r="AC1110">
        <f t="shared" si="148"/>
        <v>0</v>
      </c>
      <c r="AD1110">
        <f t="shared" si="148"/>
        <v>0</v>
      </c>
      <c r="AE1110">
        <f t="shared" si="148"/>
        <v>0</v>
      </c>
      <c r="AF1110">
        <f t="shared" si="142"/>
        <v>0</v>
      </c>
      <c r="AG1110">
        <f t="shared" si="142"/>
        <v>0</v>
      </c>
      <c r="AH1110">
        <f t="shared" si="142"/>
        <v>0</v>
      </c>
      <c r="AI1110">
        <f t="shared" si="142"/>
        <v>1</v>
      </c>
      <c r="AJ1110">
        <v>7.8792</v>
      </c>
      <c r="AK1110">
        <v>1</v>
      </c>
      <c r="AL1110">
        <v>1</v>
      </c>
      <c r="AM1110" s="3">
        <v>21.8243661971831</v>
      </c>
    </row>
    <row r="1111" spans="1:39" x14ac:dyDescent="0.3">
      <c r="A1111">
        <v>1109</v>
      </c>
      <c r="B1111" t="s">
        <v>1247</v>
      </c>
      <c r="C1111">
        <v>1</v>
      </c>
      <c r="D1111" t="s">
        <v>1517</v>
      </c>
      <c r="E1111" t="s">
        <v>21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23</v>
      </c>
      <c r="M1111" t="s">
        <v>23</v>
      </c>
      <c r="N1111" t="str">
        <f t="shared" si="143"/>
        <v>M</v>
      </c>
      <c r="O1111">
        <f xml:space="preserve"> IF(J1111="",MEDIAN(J:J),J1111)</f>
        <v>164.86670000000001</v>
      </c>
      <c r="P1111">
        <f t="shared" si="144"/>
        <v>3</v>
      </c>
      <c r="Q1111">
        <f t="shared" si="145"/>
        <v>0</v>
      </c>
      <c r="R1111" t="s">
        <v>24</v>
      </c>
      <c r="S1111" t="str">
        <f xml:space="preserve"> VLOOKUP(R1111,[1]train_next!$D$3:$E$20,2,FALSE)</f>
        <v>Mr</v>
      </c>
      <c r="T1111" s="3">
        <f xml:space="preserve"> IF(F1111="",AVERAGEIF(S:S,S1111,F:F),F1111)</f>
        <v>57</v>
      </c>
      <c r="V1111">
        <f t="shared" si="146"/>
        <v>1</v>
      </c>
      <c r="W1111">
        <f t="shared" si="147"/>
        <v>0</v>
      </c>
      <c r="X1111">
        <f xml:space="preserve"> IF(N1111=X$2,1,0)</f>
        <v>1</v>
      </c>
      <c r="Y1111">
        <f xml:space="preserve"> IF(N1111=Y$2,1,0)</f>
        <v>0</v>
      </c>
      <c r="Z1111">
        <f t="shared" si="149"/>
        <v>0</v>
      </c>
      <c r="AA1111">
        <f t="shared" si="149"/>
        <v>0</v>
      </c>
      <c r="AB1111">
        <f t="shared" si="149"/>
        <v>0</v>
      </c>
      <c r="AC1111">
        <f t="shared" si="148"/>
        <v>0</v>
      </c>
      <c r="AD1111">
        <f t="shared" si="148"/>
        <v>0</v>
      </c>
      <c r="AE1111">
        <f t="shared" si="148"/>
        <v>0</v>
      </c>
      <c r="AF1111">
        <f t="shared" si="142"/>
        <v>1</v>
      </c>
      <c r="AG1111">
        <f t="shared" si="142"/>
        <v>0</v>
      </c>
      <c r="AH1111">
        <f t="shared" si="142"/>
        <v>0</v>
      </c>
      <c r="AI1111">
        <f t="shared" si="142"/>
        <v>0</v>
      </c>
      <c r="AJ1111">
        <v>164.86670000000001</v>
      </c>
      <c r="AK1111">
        <v>3</v>
      </c>
      <c r="AL1111">
        <v>0</v>
      </c>
      <c r="AM1111" s="3">
        <v>57</v>
      </c>
    </row>
    <row r="1112" spans="1:39" x14ac:dyDescent="0.3">
      <c r="A1112">
        <v>1110</v>
      </c>
      <c r="B1112" t="s">
        <v>1247</v>
      </c>
      <c r="C1112">
        <v>1</v>
      </c>
      <c r="D1112" t="s">
        <v>1518</v>
      </c>
      <c r="E1112" t="s">
        <v>26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1519</v>
      </c>
      <c r="L1112" t="s">
        <v>29</v>
      </c>
      <c r="M1112" t="s">
        <v>29</v>
      </c>
      <c r="N1112" t="str">
        <f t="shared" si="143"/>
        <v>C</v>
      </c>
      <c r="O1112">
        <f xml:space="preserve"> IF(J1112="",MEDIAN(J:J),J1112)</f>
        <v>211.5</v>
      </c>
      <c r="P1112">
        <f t="shared" si="144"/>
        <v>3</v>
      </c>
      <c r="Q1112">
        <f t="shared" si="145"/>
        <v>1</v>
      </c>
      <c r="R1112" t="s">
        <v>30</v>
      </c>
      <c r="S1112" t="str">
        <f xml:space="preserve"> VLOOKUP(R1112,[1]train_next!$D$3:$E$20,2,FALSE)</f>
        <v>Mrs</v>
      </c>
      <c r="T1112" s="3">
        <f xml:space="preserve"> IF(F1112="",AVERAGEIF(S:S,S1112,F:F),F1112)</f>
        <v>50</v>
      </c>
      <c r="V1112">
        <f t="shared" si="146"/>
        <v>0</v>
      </c>
      <c r="W1112">
        <f t="shared" si="147"/>
        <v>1</v>
      </c>
      <c r="X1112">
        <f xml:space="preserve"> IF(N1112=X$2,1,0)</f>
        <v>0</v>
      </c>
      <c r="Y1112">
        <f xml:space="preserve"> IF(N1112=Y$2,1,0)</f>
        <v>1</v>
      </c>
      <c r="Z1112">
        <f t="shared" si="149"/>
        <v>0</v>
      </c>
      <c r="AA1112">
        <f t="shared" si="149"/>
        <v>0</v>
      </c>
      <c r="AB1112">
        <f t="shared" si="149"/>
        <v>0</v>
      </c>
      <c r="AC1112">
        <f t="shared" si="148"/>
        <v>0</v>
      </c>
      <c r="AD1112">
        <f t="shared" si="148"/>
        <v>0</v>
      </c>
      <c r="AE1112">
        <f t="shared" si="148"/>
        <v>0</v>
      </c>
      <c r="AF1112">
        <f t="shared" si="142"/>
        <v>0</v>
      </c>
      <c r="AG1112">
        <f t="shared" si="142"/>
        <v>1</v>
      </c>
      <c r="AH1112">
        <f t="shared" si="142"/>
        <v>0</v>
      </c>
      <c r="AI1112">
        <f t="shared" si="142"/>
        <v>0</v>
      </c>
      <c r="AJ1112">
        <v>211.5</v>
      </c>
      <c r="AK1112">
        <v>3</v>
      </c>
      <c r="AL1112">
        <v>1</v>
      </c>
      <c r="AM1112" s="3">
        <v>50</v>
      </c>
    </row>
    <row r="1113" spans="1:39" x14ac:dyDescent="0.3">
      <c r="A1113">
        <v>1111</v>
      </c>
      <c r="B1113" t="s">
        <v>1247</v>
      </c>
      <c r="C1113">
        <v>3</v>
      </c>
      <c r="D1113" t="s">
        <v>1520</v>
      </c>
      <c r="E1113" t="s">
        <v>21</v>
      </c>
      <c r="G1113">
        <v>0</v>
      </c>
      <c r="H1113">
        <v>0</v>
      </c>
      <c r="I1113">
        <v>32302</v>
      </c>
      <c r="J1113">
        <v>8.0500000000000007</v>
      </c>
      <c r="L1113" t="s">
        <v>23</v>
      </c>
      <c r="M1113" t="s">
        <v>23</v>
      </c>
      <c r="N1113" t="str">
        <f t="shared" si="143"/>
        <v>M</v>
      </c>
      <c r="O1113">
        <f xml:space="preserve"> IF(J1113="",MEDIAN(J:J),J1113)</f>
        <v>8.0500000000000007</v>
      </c>
      <c r="P1113">
        <f t="shared" si="144"/>
        <v>1</v>
      </c>
      <c r="Q1113">
        <f t="shared" si="145"/>
        <v>0</v>
      </c>
      <c r="R1113" t="s">
        <v>24</v>
      </c>
      <c r="S1113" t="str">
        <f xml:space="preserve"> VLOOKUP(R1113,[1]train_next!$D$3:$E$20,2,FALSE)</f>
        <v>Mr</v>
      </c>
      <c r="T1113" s="3">
        <f xml:space="preserve"> IF(F1113="",AVERAGEIF(S:S,S1113,F:F),F1113)</f>
        <v>32.252151462994838</v>
      </c>
      <c r="V1113">
        <f t="shared" si="146"/>
        <v>1</v>
      </c>
      <c r="W1113">
        <f t="shared" si="147"/>
        <v>0</v>
      </c>
      <c r="X1113">
        <f xml:space="preserve"> IF(N1113=X$2,1,0)</f>
        <v>1</v>
      </c>
      <c r="Y1113">
        <f xml:space="preserve"> IF(N1113=Y$2,1,0)</f>
        <v>0</v>
      </c>
      <c r="Z1113">
        <f t="shared" si="149"/>
        <v>0</v>
      </c>
      <c r="AA1113">
        <f t="shared" si="149"/>
        <v>0</v>
      </c>
      <c r="AB1113">
        <f t="shared" si="149"/>
        <v>0</v>
      </c>
      <c r="AC1113">
        <f t="shared" si="148"/>
        <v>0</v>
      </c>
      <c r="AD1113">
        <f t="shared" si="148"/>
        <v>0</v>
      </c>
      <c r="AE1113">
        <f t="shared" si="148"/>
        <v>0</v>
      </c>
      <c r="AF1113">
        <f t="shared" si="142"/>
        <v>1</v>
      </c>
      <c r="AG1113">
        <f t="shared" si="142"/>
        <v>0</v>
      </c>
      <c r="AH1113">
        <f t="shared" si="142"/>
        <v>0</v>
      </c>
      <c r="AI1113">
        <f t="shared" si="142"/>
        <v>0</v>
      </c>
      <c r="AJ1113">
        <v>8.0500000000000007</v>
      </c>
      <c r="AK1113">
        <v>1</v>
      </c>
      <c r="AL1113">
        <v>0</v>
      </c>
      <c r="AM1113" s="3">
        <v>32.252151462994838</v>
      </c>
    </row>
    <row r="1114" spans="1:39" x14ac:dyDescent="0.3">
      <c r="A1114">
        <v>1112</v>
      </c>
      <c r="B1114" t="s">
        <v>1247</v>
      </c>
      <c r="C1114">
        <v>2</v>
      </c>
      <c r="D1114" t="s">
        <v>1521</v>
      </c>
      <c r="E1114" t="s">
        <v>26</v>
      </c>
      <c r="F1114">
        <v>30</v>
      </c>
      <c r="G1114">
        <v>1</v>
      </c>
      <c r="H1114">
        <v>0</v>
      </c>
      <c r="I1114" t="s">
        <v>1522</v>
      </c>
      <c r="J1114">
        <v>13.8583</v>
      </c>
      <c r="L1114" t="s">
        <v>29</v>
      </c>
      <c r="M1114" t="s">
        <v>29</v>
      </c>
      <c r="N1114" t="str">
        <f t="shared" si="143"/>
        <v>M</v>
      </c>
      <c r="O1114">
        <f xml:space="preserve"> IF(J1114="",MEDIAN(J:J),J1114)</f>
        <v>13.8583</v>
      </c>
      <c r="P1114">
        <f t="shared" si="144"/>
        <v>2</v>
      </c>
      <c r="Q1114">
        <f t="shared" si="145"/>
        <v>1</v>
      </c>
      <c r="R1114" t="s">
        <v>33</v>
      </c>
      <c r="S1114" t="str">
        <f xml:space="preserve"> VLOOKUP(R1114,[1]train_next!$D$3:$E$20,2,FALSE)</f>
        <v>Miss</v>
      </c>
      <c r="T1114" s="3">
        <f xml:space="preserve"> IF(F1114="",AVERAGEIF(S:S,S1114,F:F),F1114)</f>
        <v>30</v>
      </c>
      <c r="V1114">
        <f t="shared" si="146"/>
        <v>0</v>
      </c>
      <c r="W1114">
        <f t="shared" si="147"/>
        <v>1</v>
      </c>
      <c r="X1114">
        <f xml:space="preserve"> IF(N1114=X$2,1,0)</f>
        <v>1</v>
      </c>
      <c r="Y1114">
        <f xml:space="preserve"> IF(N1114=Y$2,1,0)</f>
        <v>0</v>
      </c>
      <c r="Z1114">
        <f t="shared" si="149"/>
        <v>0</v>
      </c>
      <c r="AA1114">
        <f t="shared" si="149"/>
        <v>0</v>
      </c>
      <c r="AB1114">
        <f t="shared" si="149"/>
        <v>0</v>
      </c>
      <c r="AC1114">
        <f t="shared" si="148"/>
        <v>0</v>
      </c>
      <c r="AD1114">
        <f t="shared" si="148"/>
        <v>0</v>
      </c>
      <c r="AE1114">
        <f t="shared" si="148"/>
        <v>0</v>
      </c>
      <c r="AF1114">
        <f t="shared" si="142"/>
        <v>0</v>
      </c>
      <c r="AG1114">
        <f t="shared" si="142"/>
        <v>0</v>
      </c>
      <c r="AH1114">
        <f t="shared" si="142"/>
        <v>0</v>
      </c>
      <c r="AI1114">
        <f t="shared" si="142"/>
        <v>1</v>
      </c>
      <c r="AJ1114">
        <v>13.8583</v>
      </c>
      <c r="AK1114">
        <v>2</v>
      </c>
      <c r="AL1114">
        <v>1</v>
      </c>
      <c r="AM1114" s="3">
        <v>30</v>
      </c>
    </row>
    <row r="1115" spans="1:39" x14ac:dyDescent="0.3">
      <c r="A1115">
        <v>1113</v>
      </c>
      <c r="B1115" t="s">
        <v>1247</v>
      </c>
      <c r="C1115">
        <v>3</v>
      </c>
      <c r="D1115" t="s">
        <v>1523</v>
      </c>
      <c r="E1115" t="s">
        <v>21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23</v>
      </c>
      <c r="M1115" t="s">
        <v>23</v>
      </c>
      <c r="N1115" t="str">
        <f t="shared" si="143"/>
        <v>M</v>
      </c>
      <c r="O1115">
        <f xml:space="preserve"> IF(J1115="",MEDIAN(J:J),J1115)</f>
        <v>8.0500000000000007</v>
      </c>
      <c r="P1115">
        <f t="shared" si="144"/>
        <v>1</v>
      </c>
      <c r="Q1115">
        <f t="shared" si="145"/>
        <v>0</v>
      </c>
      <c r="R1115" t="s">
        <v>24</v>
      </c>
      <c r="S1115" t="str">
        <f xml:space="preserve"> VLOOKUP(R1115,[1]train_next!$D$3:$E$20,2,FALSE)</f>
        <v>Mr</v>
      </c>
      <c r="T1115" s="3">
        <f xml:space="preserve"> IF(F1115="",AVERAGEIF(S:S,S1115,F:F),F1115)</f>
        <v>21</v>
      </c>
      <c r="V1115">
        <f t="shared" si="146"/>
        <v>1</v>
      </c>
      <c r="W1115">
        <f t="shared" si="147"/>
        <v>0</v>
      </c>
      <c r="X1115">
        <f xml:space="preserve"> IF(N1115=X$2,1,0)</f>
        <v>1</v>
      </c>
      <c r="Y1115">
        <f xml:space="preserve"> IF(N1115=Y$2,1,0)</f>
        <v>0</v>
      </c>
      <c r="Z1115">
        <f t="shared" si="149"/>
        <v>0</v>
      </c>
      <c r="AA1115">
        <f t="shared" si="149"/>
        <v>0</v>
      </c>
      <c r="AB1115">
        <f t="shared" si="149"/>
        <v>0</v>
      </c>
      <c r="AC1115">
        <f t="shared" si="148"/>
        <v>0</v>
      </c>
      <c r="AD1115">
        <f t="shared" si="148"/>
        <v>0</v>
      </c>
      <c r="AE1115">
        <f t="shared" si="148"/>
        <v>0</v>
      </c>
      <c r="AF1115">
        <f t="shared" si="142"/>
        <v>1</v>
      </c>
      <c r="AG1115">
        <f t="shared" si="142"/>
        <v>0</v>
      </c>
      <c r="AH1115">
        <f t="shared" si="142"/>
        <v>0</v>
      </c>
      <c r="AI1115">
        <f t="shared" si="142"/>
        <v>0</v>
      </c>
      <c r="AJ1115">
        <v>8.0500000000000007</v>
      </c>
      <c r="AK1115">
        <v>1</v>
      </c>
      <c r="AL1115">
        <v>0</v>
      </c>
      <c r="AM1115" s="3">
        <v>21</v>
      </c>
    </row>
    <row r="1116" spans="1:39" x14ac:dyDescent="0.3">
      <c r="A1116">
        <v>1114</v>
      </c>
      <c r="B1116" t="s">
        <v>1247</v>
      </c>
      <c r="C1116">
        <v>2</v>
      </c>
      <c r="D1116" t="s">
        <v>1524</v>
      </c>
      <c r="E1116" t="s">
        <v>26</v>
      </c>
      <c r="F1116">
        <v>22</v>
      </c>
      <c r="G1116">
        <v>0</v>
      </c>
      <c r="H1116">
        <v>0</v>
      </c>
      <c r="I1116" t="s">
        <v>1525</v>
      </c>
      <c r="J1116">
        <v>10.5</v>
      </c>
      <c r="K1116" t="s">
        <v>130</v>
      </c>
      <c r="L1116" t="s">
        <v>23</v>
      </c>
      <c r="M1116" t="s">
        <v>23</v>
      </c>
      <c r="N1116" t="str">
        <f t="shared" si="143"/>
        <v>F</v>
      </c>
      <c r="O1116">
        <f xml:space="preserve"> IF(J1116="",MEDIAN(J:J),J1116)</f>
        <v>10.5</v>
      </c>
      <c r="P1116">
        <f t="shared" si="144"/>
        <v>1</v>
      </c>
      <c r="Q1116">
        <f t="shared" si="145"/>
        <v>1</v>
      </c>
      <c r="R1116" t="s">
        <v>30</v>
      </c>
      <c r="S1116" t="str">
        <f xml:space="preserve"> VLOOKUP(R1116,[1]train_next!$D$3:$E$20,2,FALSE)</f>
        <v>Mrs</v>
      </c>
      <c r="T1116" s="3">
        <f xml:space="preserve"> IF(F1116="",AVERAGEIF(S:S,S1116,F:F),F1116)</f>
        <v>22</v>
      </c>
      <c r="V1116">
        <f t="shared" si="146"/>
        <v>1</v>
      </c>
      <c r="W1116">
        <f t="shared" si="147"/>
        <v>0</v>
      </c>
      <c r="X1116">
        <f xml:space="preserve"> IF(N1116=X$2,1,0)</f>
        <v>0</v>
      </c>
      <c r="Y1116">
        <f xml:space="preserve"> IF(N1116=Y$2,1,0)</f>
        <v>0</v>
      </c>
      <c r="Z1116">
        <f t="shared" si="149"/>
        <v>0</v>
      </c>
      <c r="AA1116">
        <f t="shared" si="149"/>
        <v>0</v>
      </c>
      <c r="AB1116">
        <f t="shared" si="149"/>
        <v>0</v>
      </c>
      <c r="AC1116">
        <f t="shared" si="148"/>
        <v>0</v>
      </c>
      <c r="AD1116">
        <f t="shared" si="148"/>
        <v>0</v>
      </c>
      <c r="AE1116">
        <f t="shared" si="148"/>
        <v>1</v>
      </c>
      <c r="AF1116">
        <f t="shared" si="142"/>
        <v>0</v>
      </c>
      <c r="AG1116">
        <f t="shared" si="142"/>
        <v>1</v>
      </c>
      <c r="AH1116">
        <f t="shared" si="142"/>
        <v>0</v>
      </c>
      <c r="AI1116">
        <f t="shared" si="142"/>
        <v>0</v>
      </c>
      <c r="AJ1116">
        <v>10.5</v>
      </c>
      <c r="AK1116">
        <v>1</v>
      </c>
      <c r="AL1116">
        <v>1</v>
      </c>
      <c r="AM1116" s="3">
        <v>22</v>
      </c>
    </row>
    <row r="1117" spans="1:39" x14ac:dyDescent="0.3">
      <c r="A1117">
        <v>1115</v>
      </c>
      <c r="B1117" t="s">
        <v>1247</v>
      </c>
      <c r="C1117">
        <v>3</v>
      </c>
      <c r="D1117" t="s">
        <v>1526</v>
      </c>
      <c r="E1117" t="s">
        <v>21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23</v>
      </c>
      <c r="M1117" t="s">
        <v>23</v>
      </c>
      <c r="N1117" t="str">
        <f t="shared" si="143"/>
        <v>M</v>
      </c>
      <c r="O1117">
        <f xml:space="preserve"> IF(J1117="",MEDIAN(J:J),J1117)</f>
        <v>7.7957999999999998</v>
      </c>
      <c r="P1117">
        <f t="shared" si="144"/>
        <v>1</v>
      </c>
      <c r="Q1117">
        <f t="shared" si="145"/>
        <v>0</v>
      </c>
      <c r="R1117" t="s">
        <v>24</v>
      </c>
      <c r="S1117" t="str">
        <f xml:space="preserve"> VLOOKUP(R1117,[1]train_next!$D$3:$E$20,2,FALSE)</f>
        <v>Mr</v>
      </c>
      <c r="T1117" s="3">
        <f xml:space="preserve"> IF(F1117="",AVERAGEIF(S:S,S1117,F:F),F1117)</f>
        <v>21</v>
      </c>
      <c r="V1117">
        <f t="shared" si="146"/>
        <v>1</v>
      </c>
      <c r="W1117">
        <f t="shared" si="147"/>
        <v>0</v>
      </c>
      <c r="X1117">
        <f xml:space="preserve"> IF(N1117=X$2,1,0)</f>
        <v>1</v>
      </c>
      <c r="Y1117">
        <f xml:space="preserve"> IF(N1117=Y$2,1,0)</f>
        <v>0</v>
      </c>
      <c r="Z1117">
        <f t="shared" si="149"/>
        <v>0</v>
      </c>
      <c r="AA1117">
        <f t="shared" si="149"/>
        <v>0</v>
      </c>
      <c r="AB1117">
        <f t="shared" si="149"/>
        <v>0</v>
      </c>
      <c r="AC1117">
        <f t="shared" si="148"/>
        <v>0</v>
      </c>
      <c r="AD1117">
        <f t="shared" si="148"/>
        <v>0</v>
      </c>
      <c r="AE1117">
        <f t="shared" si="148"/>
        <v>0</v>
      </c>
      <c r="AF1117">
        <f t="shared" si="142"/>
        <v>1</v>
      </c>
      <c r="AG1117">
        <f t="shared" si="142"/>
        <v>0</v>
      </c>
      <c r="AH1117">
        <f t="shared" si="142"/>
        <v>0</v>
      </c>
      <c r="AI1117">
        <f t="shared" si="142"/>
        <v>0</v>
      </c>
      <c r="AJ1117">
        <v>7.7957999999999998</v>
      </c>
      <c r="AK1117">
        <v>1</v>
      </c>
      <c r="AL1117">
        <v>0</v>
      </c>
      <c r="AM1117" s="3">
        <v>21</v>
      </c>
    </row>
    <row r="1118" spans="1:39" x14ac:dyDescent="0.3">
      <c r="A1118">
        <v>1116</v>
      </c>
      <c r="B1118" t="s">
        <v>1247</v>
      </c>
      <c r="C1118">
        <v>1</v>
      </c>
      <c r="D1118" t="s">
        <v>1527</v>
      </c>
      <c r="E1118" t="s">
        <v>26</v>
      </c>
      <c r="F1118">
        <v>53</v>
      </c>
      <c r="G1118">
        <v>0</v>
      </c>
      <c r="H1118">
        <v>0</v>
      </c>
      <c r="I1118" t="s">
        <v>1528</v>
      </c>
      <c r="J1118">
        <v>27.445799999999998</v>
      </c>
      <c r="L1118" t="s">
        <v>29</v>
      </c>
      <c r="M1118" t="s">
        <v>29</v>
      </c>
      <c r="N1118" t="str">
        <f t="shared" si="143"/>
        <v>M</v>
      </c>
      <c r="O1118">
        <f xml:space="preserve"> IF(J1118="",MEDIAN(J:J),J1118)</f>
        <v>27.445799999999998</v>
      </c>
      <c r="P1118">
        <f t="shared" si="144"/>
        <v>1</v>
      </c>
      <c r="Q1118">
        <f t="shared" si="145"/>
        <v>1</v>
      </c>
      <c r="R1118" t="s">
        <v>30</v>
      </c>
      <c r="S1118" t="str">
        <f xml:space="preserve"> VLOOKUP(R1118,[1]train_next!$D$3:$E$20,2,FALSE)</f>
        <v>Mrs</v>
      </c>
      <c r="T1118" s="3">
        <f xml:space="preserve"> IF(F1118="",AVERAGEIF(S:S,S1118,F:F),F1118)</f>
        <v>53</v>
      </c>
      <c r="V1118">
        <f t="shared" si="146"/>
        <v>0</v>
      </c>
      <c r="W1118">
        <f t="shared" si="147"/>
        <v>1</v>
      </c>
      <c r="X1118">
        <f xml:space="preserve"> IF(N1118=X$2,1,0)</f>
        <v>1</v>
      </c>
      <c r="Y1118">
        <f xml:space="preserve"> IF(N1118=Y$2,1,0)</f>
        <v>0</v>
      </c>
      <c r="Z1118">
        <f t="shared" si="149"/>
        <v>0</v>
      </c>
      <c r="AA1118">
        <f t="shared" si="149"/>
        <v>0</v>
      </c>
      <c r="AB1118">
        <f t="shared" si="149"/>
        <v>0</v>
      </c>
      <c r="AC1118">
        <f t="shared" si="148"/>
        <v>0</v>
      </c>
      <c r="AD1118">
        <f t="shared" si="148"/>
        <v>0</v>
      </c>
      <c r="AE1118">
        <f t="shared" si="148"/>
        <v>0</v>
      </c>
      <c r="AF1118">
        <f t="shared" si="142"/>
        <v>0</v>
      </c>
      <c r="AG1118">
        <f t="shared" si="142"/>
        <v>1</v>
      </c>
      <c r="AH1118">
        <f t="shared" si="142"/>
        <v>0</v>
      </c>
      <c r="AI1118">
        <f t="shared" si="142"/>
        <v>0</v>
      </c>
      <c r="AJ1118">
        <v>27.445799999999998</v>
      </c>
      <c r="AK1118">
        <v>1</v>
      </c>
      <c r="AL1118">
        <v>1</v>
      </c>
      <c r="AM1118" s="3">
        <v>53</v>
      </c>
    </row>
    <row r="1119" spans="1:39" x14ac:dyDescent="0.3">
      <c r="A1119">
        <v>1117</v>
      </c>
      <c r="B1119" t="s">
        <v>1247</v>
      </c>
      <c r="C1119">
        <v>3</v>
      </c>
      <c r="D1119" t="s">
        <v>1529</v>
      </c>
      <c r="E1119" t="s">
        <v>26</v>
      </c>
      <c r="G1119">
        <v>0</v>
      </c>
      <c r="H1119">
        <v>2</v>
      </c>
      <c r="I1119">
        <v>2661</v>
      </c>
      <c r="J1119">
        <v>15.245799999999999</v>
      </c>
      <c r="L1119" t="s">
        <v>29</v>
      </c>
      <c r="M1119" t="s">
        <v>29</v>
      </c>
      <c r="N1119" t="str">
        <f t="shared" si="143"/>
        <v>M</v>
      </c>
      <c r="O1119">
        <f xml:space="preserve"> IF(J1119="",MEDIAN(J:J),J1119)</f>
        <v>15.245799999999999</v>
      </c>
      <c r="P1119">
        <f t="shared" si="144"/>
        <v>3</v>
      </c>
      <c r="Q1119">
        <f t="shared" si="145"/>
        <v>1</v>
      </c>
      <c r="R1119" t="s">
        <v>30</v>
      </c>
      <c r="S1119" t="str">
        <f xml:space="preserve"> VLOOKUP(R1119,[1]train_next!$D$3:$E$20,2,FALSE)</f>
        <v>Mrs</v>
      </c>
      <c r="T1119" s="3">
        <f xml:space="preserve"> IF(F1119="",AVERAGEIF(S:S,S1119,F:F),F1119)</f>
        <v>36.918128654970758</v>
      </c>
      <c r="V1119">
        <f t="shared" si="146"/>
        <v>0</v>
      </c>
      <c r="W1119">
        <f t="shared" si="147"/>
        <v>1</v>
      </c>
      <c r="X1119">
        <f xml:space="preserve"> IF(N1119=X$2,1,0)</f>
        <v>1</v>
      </c>
      <c r="Y1119">
        <f xml:space="preserve"> IF(N1119=Y$2,1,0)</f>
        <v>0</v>
      </c>
      <c r="Z1119">
        <f t="shared" si="149"/>
        <v>0</v>
      </c>
      <c r="AA1119">
        <f t="shared" si="149"/>
        <v>0</v>
      </c>
      <c r="AB1119">
        <f t="shared" si="149"/>
        <v>0</v>
      </c>
      <c r="AC1119">
        <f t="shared" si="148"/>
        <v>0</v>
      </c>
      <c r="AD1119">
        <f t="shared" si="148"/>
        <v>0</v>
      </c>
      <c r="AE1119">
        <f t="shared" si="148"/>
        <v>0</v>
      </c>
      <c r="AF1119">
        <f t="shared" si="142"/>
        <v>0</v>
      </c>
      <c r="AG1119">
        <f t="shared" si="142"/>
        <v>1</v>
      </c>
      <c r="AH1119">
        <f t="shared" si="142"/>
        <v>0</v>
      </c>
      <c r="AI1119">
        <f t="shared" si="142"/>
        <v>0</v>
      </c>
      <c r="AJ1119">
        <v>15.245799999999999</v>
      </c>
      <c r="AK1119">
        <v>3</v>
      </c>
      <c r="AL1119">
        <v>1</v>
      </c>
      <c r="AM1119" s="3">
        <v>36.918128654970758</v>
      </c>
    </row>
    <row r="1120" spans="1:39" x14ac:dyDescent="0.3">
      <c r="A1120">
        <v>1118</v>
      </c>
      <c r="B1120" t="s">
        <v>1247</v>
      </c>
      <c r="C1120">
        <v>3</v>
      </c>
      <c r="D1120" t="s">
        <v>1530</v>
      </c>
      <c r="E1120" t="s">
        <v>21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23</v>
      </c>
      <c r="M1120" t="s">
        <v>23</v>
      </c>
      <c r="N1120" t="str">
        <f t="shared" si="143"/>
        <v>M</v>
      </c>
      <c r="O1120">
        <f xml:space="preserve"> IF(J1120="",MEDIAN(J:J),J1120)</f>
        <v>7.7957999999999998</v>
      </c>
      <c r="P1120">
        <f t="shared" si="144"/>
        <v>1</v>
      </c>
      <c r="Q1120">
        <f t="shared" si="145"/>
        <v>0</v>
      </c>
      <c r="R1120" t="s">
        <v>24</v>
      </c>
      <c r="S1120" t="str">
        <f xml:space="preserve"> VLOOKUP(R1120,[1]train_next!$D$3:$E$20,2,FALSE)</f>
        <v>Mr</v>
      </c>
      <c r="T1120" s="3">
        <f xml:space="preserve"> IF(F1120="",AVERAGEIF(S:S,S1120,F:F),F1120)</f>
        <v>23</v>
      </c>
      <c r="V1120">
        <f t="shared" si="146"/>
        <v>1</v>
      </c>
      <c r="W1120">
        <f t="shared" si="147"/>
        <v>0</v>
      </c>
      <c r="X1120">
        <f xml:space="preserve"> IF(N1120=X$2,1,0)</f>
        <v>1</v>
      </c>
      <c r="Y1120">
        <f xml:space="preserve"> IF(N1120=Y$2,1,0)</f>
        <v>0</v>
      </c>
      <c r="Z1120">
        <f t="shared" si="149"/>
        <v>0</v>
      </c>
      <c r="AA1120">
        <f t="shared" si="149"/>
        <v>0</v>
      </c>
      <c r="AB1120">
        <f t="shared" si="149"/>
        <v>0</v>
      </c>
      <c r="AC1120">
        <f t="shared" si="148"/>
        <v>0</v>
      </c>
      <c r="AD1120">
        <f t="shared" si="148"/>
        <v>0</v>
      </c>
      <c r="AE1120">
        <f t="shared" si="148"/>
        <v>0</v>
      </c>
      <c r="AF1120">
        <f t="shared" si="142"/>
        <v>1</v>
      </c>
      <c r="AG1120">
        <f t="shared" si="142"/>
        <v>0</v>
      </c>
      <c r="AH1120">
        <f t="shared" si="142"/>
        <v>0</v>
      </c>
      <c r="AI1120">
        <f t="shared" si="142"/>
        <v>0</v>
      </c>
      <c r="AJ1120">
        <v>7.7957999999999998</v>
      </c>
      <c r="AK1120">
        <v>1</v>
      </c>
      <c r="AL1120">
        <v>0</v>
      </c>
      <c r="AM1120" s="3">
        <v>23</v>
      </c>
    </row>
    <row r="1121" spans="1:39" x14ac:dyDescent="0.3">
      <c r="A1121">
        <v>1119</v>
      </c>
      <c r="B1121" t="s">
        <v>1247</v>
      </c>
      <c r="C1121">
        <v>3</v>
      </c>
      <c r="D1121" t="s">
        <v>1531</v>
      </c>
      <c r="E1121" t="s">
        <v>26</v>
      </c>
      <c r="G1121">
        <v>0</v>
      </c>
      <c r="H1121">
        <v>0</v>
      </c>
      <c r="I1121">
        <v>370368</v>
      </c>
      <c r="J1121">
        <v>7.75</v>
      </c>
      <c r="L1121" t="s">
        <v>38</v>
      </c>
      <c r="M1121" t="s">
        <v>38</v>
      </c>
      <c r="N1121" t="str">
        <f t="shared" si="143"/>
        <v>M</v>
      </c>
      <c r="O1121">
        <f xml:space="preserve"> IF(J1121="",MEDIAN(J:J),J1121)</f>
        <v>7.75</v>
      </c>
      <c r="P1121">
        <f t="shared" si="144"/>
        <v>1</v>
      </c>
      <c r="Q1121">
        <f t="shared" si="145"/>
        <v>1</v>
      </c>
      <c r="R1121" t="s">
        <v>33</v>
      </c>
      <c r="S1121" t="str">
        <f xml:space="preserve"> VLOOKUP(R1121,[1]train_next!$D$3:$E$20,2,FALSE)</f>
        <v>Miss</v>
      </c>
      <c r="T1121" s="3">
        <f xml:space="preserve"> IF(F1121="",AVERAGEIF(S:S,S1121,F:F),F1121)</f>
        <v>21.8243661971831</v>
      </c>
      <c r="V1121">
        <f t="shared" si="146"/>
        <v>0</v>
      </c>
      <c r="W1121">
        <f t="shared" si="147"/>
        <v>0</v>
      </c>
      <c r="X1121">
        <f xml:space="preserve"> IF(N1121=X$2,1,0)</f>
        <v>1</v>
      </c>
      <c r="Y1121">
        <f xml:space="preserve"> IF(N1121=Y$2,1,0)</f>
        <v>0</v>
      </c>
      <c r="Z1121">
        <f t="shared" si="149"/>
        <v>0</v>
      </c>
      <c r="AA1121">
        <f t="shared" si="149"/>
        <v>0</v>
      </c>
      <c r="AB1121">
        <f t="shared" si="149"/>
        <v>0</v>
      </c>
      <c r="AC1121">
        <f t="shared" si="148"/>
        <v>0</v>
      </c>
      <c r="AD1121">
        <f t="shared" si="148"/>
        <v>0</v>
      </c>
      <c r="AE1121">
        <f t="shared" si="148"/>
        <v>0</v>
      </c>
      <c r="AF1121">
        <f t="shared" si="142"/>
        <v>0</v>
      </c>
      <c r="AG1121">
        <f t="shared" si="142"/>
        <v>0</v>
      </c>
      <c r="AH1121">
        <f t="shared" si="142"/>
        <v>0</v>
      </c>
      <c r="AI1121">
        <f t="shared" si="142"/>
        <v>1</v>
      </c>
      <c r="AJ1121">
        <v>7.75</v>
      </c>
      <c r="AK1121">
        <v>1</v>
      </c>
      <c r="AL1121">
        <v>1</v>
      </c>
      <c r="AM1121" s="3">
        <v>21.8243661971831</v>
      </c>
    </row>
    <row r="1122" spans="1:39" x14ac:dyDescent="0.3">
      <c r="A1122">
        <v>1120</v>
      </c>
      <c r="B1122" t="s">
        <v>1247</v>
      </c>
      <c r="C1122">
        <v>3</v>
      </c>
      <c r="D1122" t="s">
        <v>1532</v>
      </c>
      <c r="E1122" t="s">
        <v>21</v>
      </c>
      <c r="F1122">
        <v>40.5</v>
      </c>
      <c r="G1122">
        <v>0</v>
      </c>
      <c r="H1122">
        <v>0</v>
      </c>
      <c r="I1122" t="s">
        <v>736</v>
      </c>
      <c r="J1122">
        <v>15.1</v>
      </c>
      <c r="L1122" t="s">
        <v>23</v>
      </c>
      <c r="M1122" t="s">
        <v>23</v>
      </c>
      <c r="N1122" t="str">
        <f t="shared" si="143"/>
        <v>M</v>
      </c>
      <c r="O1122">
        <f xml:space="preserve"> IF(J1122="",MEDIAN(J:J),J1122)</f>
        <v>15.1</v>
      </c>
      <c r="P1122">
        <f t="shared" si="144"/>
        <v>1</v>
      </c>
      <c r="Q1122">
        <f t="shared" si="145"/>
        <v>0</v>
      </c>
      <c r="R1122" t="s">
        <v>24</v>
      </c>
      <c r="S1122" t="str">
        <f xml:space="preserve"> VLOOKUP(R1122,[1]train_next!$D$3:$E$20,2,FALSE)</f>
        <v>Mr</v>
      </c>
      <c r="T1122" s="3">
        <f xml:space="preserve"> IF(F1122="",AVERAGEIF(S:S,S1122,F:F),F1122)</f>
        <v>40.5</v>
      </c>
      <c r="V1122">
        <f t="shared" si="146"/>
        <v>1</v>
      </c>
      <c r="W1122">
        <f t="shared" si="147"/>
        <v>0</v>
      </c>
      <c r="X1122">
        <f xml:space="preserve"> IF(N1122=X$2,1,0)</f>
        <v>1</v>
      </c>
      <c r="Y1122">
        <f xml:space="preserve"> IF(N1122=Y$2,1,0)</f>
        <v>0</v>
      </c>
      <c r="Z1122">
        <f t="shared" si="149"/>
        <v>0</v>
      </c>
      <c r="AA1122">
        <f t="shared" si="149"/>
        <v>0</v>
      </c>
      <c r="AB1122">
        <f t="shared" si="149"/>
        <v>0</v>
      </c>
      <c r="AC1122">
        <f t="shared" si="148"/>
        <v>0</v>
      </c>
      <c r="AD1122">
        <f t="shared" si="148"/>
        <v>0</v>
      </c>
      <c r="AE1122">
        <f t="shared" si="148"/>
        <v>0</v>
      </c>
      <c r="AF1122">
        <f t="shared" si="142"/>
        <v>1</v>
      </c>
      <c r="AG1122">
        <f t="shared" si="142"/>
        <v>0</v>
      </c>
      <c r="AH1122">
        <f t="shared" si="142"/>
        <v>0</v>
      </c>
      <c r="AI1122">
        <f t="shared" si="142"/>
        <v>0</v>
      </c>
      <c r="AJ1122">
        <v>15.1</v>
      </c>
      <c r="AK1122">
        <v>1</v>
      </c>
      <c r="AL1122">
        <v>0</v>
      </c>
      <c r="AM1122" s="3">
        <v>40.5</v>
      </c>
    </row>
    <row r="1123" spans="1:39" x14ac:dyDescent="0.3">
      <c r="A1123">
        <v>1121</v>
      </c>
      <c r="B1123" t="s">
        <v>1247</v>
      </c>
      <c r="C1123">
        <v>2</v>
      </c>
      <c r="D1123" t="s">
        <v>1533</v>
      </c>
      <c r="E1123" t="s">
        <v>21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23</v>
      </c>
      <c r="M1123" t="s">
        <v>23</v>
      </c>
      <c r="N1123" t="str">
        <f t="shared" si="143"/>
        <v>M</v>
      </c>
      <c r="O1123">
        <f xml:space="preserve"> IF(J1123="",MEDIAN(J:J),J1123)</f>
        <v>13</v>
      </c>
      <c r="P1123">
        <f t="shared" si="144"/>
        <v>1</v>
      </c>
      <c r="Q1123">
        <f t="shared" si="145"/>
        <v>0</v>
      </c>
      <c r="R1123" t="s">
        <v>24</v>
      </c>
      <c r="S1123" t="str">
        <f xml:space="preserve"> VLOOKUP(R1123,[1]train_next!$D$3:$E$20,2,FALSE)</f>
        <v>Mr</v>
      </c>
      <c r="T1123" s="3">
        <f xml:space="preserve"> IF(F1123="",AVERAGEIF(S:S,S1123,F:F),F1123)</f>
        <v>36</v>
      </c>
      <c r="V1123">
        <f t="shared" si="146"/>
        <v>1</v>
      </c>
      <c r="W1123">
        <f t="shared" si="147"/>
        <v>0</v>
      </c>
      <c r="X1123">
        <f xml:space="preserve"> IF(N1123=X$2,1,0)</f>
        <v>1</v>
      </c>
      <c r="Y1123">
        <f xml:space="preserve"> IF(N1123=Y$2,1,0)</f>
        <v>0</v>
      </c>
      <c r="Z1123">
        <f t="shared" si="149"/>
        <v>0</v>
      </c>
      <c r="AA1123">
        <f t="shared" si="149"/>
        <v>0</v>
      </c>
      <c r="AB1123">
        <f t="shared" si="149"/>
        <v>0</v>
      </c>
      <c r="AC1123">
        <f t="shared" si="148"/>
        <v>0</v>
      </c>
      <c r="AD1123">
        <f t="shared" si="148"/>
        <v>0</v>
      </c>
      <c r="AE1123">
        <f t="shared" si="148"/>
        <v>0</v>
      </c>
      <c r="AF1123">
        <f t="shared" si="142"/>
        <v>1</v>
      </c>
      <c r="AG1123">
        <f t="shared" si="142"/>
        <v>0</v>
      </c>
      <c r="AH1123">
        <f t="shared" si="142"/>
        <v>0</v>
      </c>
      <c r="AI1123">
        <f t="shared" si="142"/>
        <v>0</v>
      </c>
      <c r="AJ1123">
        <v>13</v>
      </c>
      <c r="AK1123">
        <v>1</v>
      </c>
      <c r="AL1123">
        <v>0</v>
      </c>
      <c r="AM1123" s="3">
        <v>36</v>
      </c>
    </row>
    <row r="1124" spans="1:39" x14ac:dyDescent="0.3">
      <c r="A1124">
        <v>1122</v>
      </c>
      <c r="B1124" t="s">
        <v>1247</v>
      </c>
      <c r="C1124">
        <v>2</v>
      </c>
      <c r="D1124" t="s">
        <v>1534</v>
      </c>
      <c r="E1124" t="s">
        <v>21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23</v>
      </c>
      <c r="M1124" t="s">
        <v>23</v>
      </c>
      <c r="N1124" t="str">
        <f t="shared" si="143"/>
        <v>M</v>
      </c>
      <c r="O1124">
        <f xml:space="preserve"> IF(J1124="",MEDIAN(J:J),J1124)</f>
        <v>65</v>
      </c>
      <c r="P1124">
        <f t="shared" si="144"/>
        <v>1</v>
      </c>
      <c r="Q1124">
        <f t="shared" si="145"/>
        <v>0</v>
      </c>
      <c r="R1124" t="s">
        <v>24</v>
      </c>
      <c r="S1124" t="str">
        <f xml:space="preserve"> VLOOKUP(R1124,[1]train_next!$D$3:$E$20,2,FALSE)</f>
        <v>Mr</v>
      </c>
      <c r="T1124" s="3">
        <f xml:space="preserve"> IF(F1124="",AVERAGEIF(S:S,S1124,F:F),F1124)</f>
        <v>14</v>
      </c>
      <c r="V1124">
        <f t="shared" si="146"/>
        <v>1</v>
      </c>
      <c r="W1124">
        <f t="shared" si="147"/>
        <v>0</v>
      </c>
      <c r="X1124">
        <f xml:space="preserve"> IF(N1124=X$2,1,0)</f>
        <v>1</v>
      </c>
      <c r="Y1124">
        <f xml:space="preserve"> IF(N1124=Y$2,1,0)</f>
        <v>0</v>
      </c>
      <c r="Z1124">
        <f t="shared" si="149"/>
        <v>0</v>
      </c>
      <c r="AA1124">
        <f t="shared" si="149"/>
        <v>0</v>
      </c>
      <c r="AB1124">
        <f t="shared" si="149"/>
        <v>0</v>
      </c>
      <c r="AC1124">
        <f t="shared" si="148"/>
        <v>0</v>
      </c>
      <c r="AD1124">
        <f t="shared" si="148"/>
        <v>0</v>
      </c>
      <c r="AE1124">
        <f t="shared" si="148"/>
        <v>0</v>
      </c>
      <c r="AF1124">
        <f t="shared" si="142"/>
        <v>1</v>
      </c>
      <c r="AG1124">
        <f t="shared" si="142"/>
        <v>0</v>
      </c>
      <c r="AH1124">
        <f t="shared" si="142"/>
        <v>0</v>
      </c>
      <c r="AI1124">
        <f t="shared" si="142"/>
        <v>0</v>
      </c>
      <c r="AJ1124">
        <v>65</v>
      </c>
      <c r="AK1124">
        <v>1</v>
      </c>
      <c r="AL1124">
        <v>0</v>
      </c>
      <c r="AM1124" s="3">
        <v>14</v>
      </c>
    </row>
    <row r="1125" spans="1:39" x14ac:dyDescent="0.3">
      <c r="A1125">
        <v>1123</v>
      </c>
      <c r="B1125" t="s">
        <v>1247</v>
      </c>
      <c r="C1125">
        <v>1</v>
      </c>
      <c r="D1125" t="s">
        <v>1535</v>
      </c>
      <c r="E1125" t="s">
        <v>26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23</v>
      </c>
      <c r="M1125" t="s">
        <v>23</v>
      </c>
      <c r="N1125" t="str">
        <f t="shared" si="143"/>
        <v>M</v>
      </c>
      <c r="O1125">
        <f xml:space="preserve"> IF(J1125="",MEDIAN(J:J),J1125)</f>
        <v>26.55</v>
      </c>
      <c r="P1125">
        <f t="shared" si="144"/>
        <v>1</v>
      </c>
      <c r="Q1125">
        <f t="shared" si="145"/>
        <v>1</v>
      </c>
      <c r="R1125" t="s">
        <v>33</v>
      </c>
      <c r="S1125" t="str">
        <f xml:space="preserve"> VLOOKUP(R1125,[1]train_next!$D$3:$E$20,2,FALSE)</f>
        <v>Miss</v>
      </c>
      <c r="T1125" s="3">
        <f xml:space="preserve"> IF(F1125="",AVERAGEIF(S:S,S1125,F:F),F1125)</f>
        <v>21</v>
      </c>
      <c r="V1125">
        <f t="shared" si="146"/>
        <v>1</v>
      </c>
      <c r="W1125">
        <f t="shared" si="147"/>
        <v>0</v>
      </c>
      <c r="X1125">
        <f xml:space="preserve"> IF(N1125=X$2,1,0)</f>
        <v>1</v>
      </c>
      <c r="Y1125">
        <f xml:space="preserve"> IF(N1125=Y$2,1,0)</f>
        <v>0</v>
      </c>
      <c r="Z1125">
        <f t="shared" si="149"/>
        <v>0</v>
      </c>
      <c r="AA1125">
        <f t="shared" si="149"/>
        <v>0</v>
      </c>
      <c r="AB1125">
        <f t="shared" si="149"/>
        <v>0</v>
      </c>
      <c r="AC1125">
        <f t="shared" si="148"/>
        <v>0</v>
      </c>
      <c r="AD1125">
        <f t="shared" si="148"/>
        <v>0</v>
      </c>
      <c r="AE1125">
        <f t="shared" si="148"/>
        <v>0</v>
      </c>
      <c r="AF1125">
        <f t="shared" si="142"/>
        <v>0</v>
      </c>
      <c r="AG1125">
        <f t="shared" si="142"/>
        <v>0</v>
      </c>
      <c r="AH1125">
        <f t="shared" si="142"/>
        <v>0</v>
      </c>
      <c r="AI1125">
        <f t="shared" si="142"/>
        <v>1</v>
      </c>
      <c r="AJ1125">
        <v>26.55</v>
      </c>
      <c r="AK1125">
        <v>1</v>
      </c>
      <c r="AL1125">
        <v>1</v>
      </c>
      <c r="AM1125" s="3">
        <v>21</v>
      </c>
    </row>
    <row r="1126" spans="1:39" x14ac:dyDescent="0.3">
      <c r="A1126">
        <v>1124</v>
      </c>
      <c r="B1126" t="s">
        <v>1247</v>
      </c>
      <c r="C1126">
        <v>3</v>
      </c>
      <c r="D1126" t="s">
        <v>1536</v>
      </c>
      <c r="E1126" t="s">
        <v>21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23</v>
      </c>
      <c r="M1126" t="s">
        <v>23</v>
      </c>
      <c r="N1126" t="str">
        <f t="shared" si="143"/>
        <v>M</v>
      </c>
      <c r="O1126">
        <f xml:space="preserve"> IF(J1126="",MEDIAN(J:J),J1126)</f>
        <v>6.4958</v>
      </c>
      <c r="P1126">
        <f t="shared" si="144"/>
        <v>2</v>
      </c>
      <c r="Q1126">
        <f t="shared" si="145"/>
        <v>0</v>
      </c>
      <c r="R1126" t="s">
        <v>24</v>
      </c>
      <c r="S1126" t="str">
        <f xml:space="preserve"> VLOOKUP(R1126,[1]train_next!$D$3:$E$20,2,FALSE)</f>
        <v>Mr</v>
      </c>
      <c r="T1126" s="3">
        <f xml:space="preserve"> IF(F1126="",AVERAGEIF(S:S,S1126,F:F),F1126)</f>
        <v>21</v>
      </c>
      <c r="V1126">
        <f t="shared" si="146"/>
        <v>1</v>
      </c>
      <c r="W1126">
        <f t="shared" si="147"/>
        <v>0</v>
      </c>
      <c r="X1126">
        <f xml:space="preserve"> IF(N1126=X$2,1,0)</f>
        <v>1</v>
      </c>
      <c r="Y1126">
        <f xml:space="preserve"> IF(N1126=Y$2,1,0)</f>
        <v>0</v>
      </c>
      <c r="Z1126">
        <f t="shared" si="149"/>
        <v>0</v>
      </c>
      <c r="AA1126">
        <f t="shared" si="149"/>
        <v>0</v>
      </c>
      <c r="AB1126">
        <f t="shared" si="149"/>
        <v>0</v>
      </c>
      <c r="AC1126">
        <f t="shared" si="148"/>
        <v>0</v>
      </c>
      <c r="AD1126">
        <f t="shared" si="148"/>
        <v>0</v>
      </c>
      <c r="AE1126">
        <f t="shared" si="148"/>
        <v>0</v>
      </c>
      <c r="AF1126">
        <f t="shared" si="142"/>
        <v>1</v>
      </c>
      <c r="AG1126">
        <f t="shared" si="142"/>
        <v>0</v>
      </c>
      <c r="AH1126">
        <f t="shared" si="142"/>
        <v>0</v>
      </c>
      <c r="AI1126">
        <f t="shared" si="142"/>
        <v>0</v>
      </c>
      <c r="AJ1126">
        <v>6.4958</v>
      </c>
      <c r="AK1126">
        <v>2</v>
      </c>
      <c r="AL1126">
        <v>0</v>
      </c>
      <c r="AM1126" s="3">
        <v>21</v>
      </c>
    </row>
    <row r="1127" spans="1:39" x14ac:dyDescent="0.3">
      <c r="A1127">
        <v>1125</v>
      </c>
      <c r="B1127" t="s">
        <v>1247</v>
      </c>
      <c r="C1127">
        <v>3</v>
      </c>
      <c r="D1127" t="s">
        <v>1537</v>
      </c>
      <c r="E1127" t="s">
        <v>21</v>
      </c>
      <c r="G1127">
        <v>0</v>
      </c>
      <c r="H1127">
        <v>0</v>
      </c>
      <c r="I1127">
        <v>330971</v>
      </c>
      <c r="J1127">
        <v>7.8792</v>
      </c>
      <c r="L1127" t="s">
        <v>38</v>
      </c>
      <c r="M1127" t="s">
        <v>38</v>
      </c>
      <c r="N1127" t="str">
        <f t="shared" si="143"/>
        <v>M</v>
      </c>
      <c r="O1127">
        <f xml:space="preserve"> IF(J1127="",MEDIAN(J:J),J1127)</f>
        <v>7.8792</v>
      </c>
      <c r="P1127">
        <f t="shared" si="144"/>
        <v>1</v>
      </c>
      <c r="Q1127">
        <f t="shared" si="145"/>
        <v>0</v>
      </c>
      <c r="R1127" t="s">
        <v>24</v>
      </c>
      <c r="S1127" t="str">
        <f xml:space="preserve"> VLOOKUP(R1127,[1]train_next!$D$3:$E$20,2,FALSE)</f>
        <v>Mr</v>
      </c>
      <c r="T1127" s="3">
        <f xml:space="preserve"> IF(F1127="",AVERAGEIF(S:S,S1127,F:F),F1127)</f>
        <v>32.252151462994838</v>
      </c>
      <c r="V1127">
        <f t="shared" si="146"/>
        <v>0</v>
      </c>
      <c r="W1127">
        <f t="shared" si="147"/>
        <v>0</v>
      </c>
      <c r="X1127">
        <f xml:space="preserve"> IF(N1127=X$2,1,0)</f>
        <v>1</v>
      </c>
      <c r="Y1127">
        <f xml:space="preserve"> IF(N1127=Y$2,1,0)</f>
        <v>0</v>
      </c>
      <c r="Z1127">
        <f t="shared" si="149"/>
        <v>0</v>
      </c>
      <c r="AA1127">
        <f t="shared" si="149"/>
        <v>0</v>
      </c>
      <c r="AB1127">
        <f t="shared" si="149"/>
        <v>0</v>
      </c>
      <c r="AC1127">
        <f t="shared" si="148"/>
        <v>0</v>
      </c>
      <c r="AD1127">
        <f t="shared" si="148"/>
        <v>0</v>
      </c>
      <c r="AE1127">
        <f t="shared" si="148"/>
        <v>0</v>
      </c>
      <c r="AF1127">
        <f t="shared" si="142"/>
        <v>1</v>
      </c>
      <c r="AG1127">
        <f t="shared" si="142"/>
        <v>0</v>
      </c>
      <c r="AH1127">
        <f t="shared" si="142"/>
        <v>0</v>
      </c>
      <c r="AI1127">
        <f t="shared" si="142"/>
        <v>0</v>
      </c>
      <c r="AJ1127">
        <v>7.8792</v>
      </c>
      <c r="AK1127">
        <v>1</v>
      </c>
      <c r="AL1127">
        <v>0</v>
      </c>
      <c r="AM1127" s="3">
        <v>32.252151462994838</v>
      </c>
    </row>
    <row r="1128" spans="1:39" x14ac:dyDescent="0.3">
      <c r="A1128">
        <v>1126</v>
      </c>
      <c r="B1128" t="s">
        <v>1247</v>
      </c>
      <c r="C1128">
        <v>1</v>
      </c>
      <c r="D1128" t="s">
        <v>1538</v>
      </c>
      <c r="E1128" t="s">
        <v>21</v>
      </c>
      <c r="F1128">
        <v>39</v>
      </c>
      <c r="G1128">
        <v>1</v>
      </c>
      <c r="H1128">
        <v>0</v>
      </c>
      <c r="I1128" t="s">
        <v>27</v>
      </c>
      <c r="J1128">
        <v>71.283299999999997</v>
      </c>
      <c r="K1128" t="s">
        <v>28</v>
      </c>
      <c r="L1128" t="s">
        <v>29</v>
      </c>
      <c r="M1128" t="s">
        <v>29</v>
      </c>
      <c r="N1128" t="str">
        <f t="shared" si="143"/>
        <v>C</v>
      </c>
      <c r="O1128">
        <f xml:space="preserve"> IF(J1128="",MEDIAN(J:J),J1128)</f>
        <v>71.283299999999997</v>
      </c>
      <c r="P1128">
        <f t="shared" si="144"/>
        <v>2</v>
      </c>
      <c r="Q1128">
        <f t="shared" si="145"/>
        <v>0</v>
      </c>
      <c r="R1128" t="s">
        <v>24</v>
      </c>
      <c r="S1128" t="str">
        <f xml:space="preserve"> VLOOKUP(R1128,[1]train_next!$D$3:$E$20,2,FALSE)</f>
        <v>Mr</v>
      </c>
      <c r="T1128" s="3">
        <f xml:space="preserve"> IF(F1128="",AVERAGEIF(S:S,S1128,F:F),F1128)</f>
        <v>39</v>
      </c>
      <c r="V1128">
        <f t="shared" si="146"/>
        <v>0</v>
      </c>
      <c r="W1128">
        <f t="shared" si="147"/>
        <v>1</v>
      </c>
      <c r="X1128">
        <f xml:space="preserve"> IF(N1128=X$2,1,0)</f>
        <v>0</v>
      </c>
      <c r="Y1128">
        <f xml:space="preserve"> IF(N1128=Y$2,1,0)</f>
        <v>1</v>
      </c>
      <c r="Z1128">
        <f t="shared" si="149"/>
        <v>0</v>
      </c>
      <c r="AA1128">
        <f t="shared" si="149"/>
        <v>0</v>
      </c>
      <c r="AB1128">
        <f t="shared" si="149"/>
        <v>0</v>
      </c>
      <c r="AC1128">
        <f t="shared" si="148"/>
        <v>0</v>
      </c>
      <c r="AD1128">
        <f t="shared" si="148"/>
        <v>0</v>
      </c>
      <c r="AE1128">
        <f t="shared" si="148"/>
        <v>0</v>
      </c>
      <c r="AF1128">
        <f t="shared" si="142"/>
        <v>1</v>
      </c>
      <c r="AG1128">
        <f t="shared" si="142"/>
        <v>0</v>
      </c>
      <c r="AH1128">
        <f t="shared" si="142"/>
        <v>0</v>
      </c>
      <c r="AI1128">
        <f t="shared" si="142"/>
        <v>0</v>
      </c>
      <c r="AJ1128">
        <v>71.283299999999997</v>
      </c>
      <c r="AK1128">
        <v>2</v>
      </c>
      <c r="AL1128">
        <v>0</v>
      </c>
      <c r="AM1128" s="3">
        <v>39</v>
      </c>
    </row>
    <row r="1129" spans="1:39" x14ac:dyDescent="0.3">
      <c r="A1129">
        <v>1127</v>
      </c>
      <c r="B1129" t="s">
        <v>1247</v>
      </c>
      <c r="C1129">
        <v>3</v>
      </c>
      <c r="D1129" t="s">
        <v>1539</v>
      </c>
      <c r="E1129" t="s">
        <v>21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23</v>
      </c>
      <c r="M1129" t="s">
        <v>23</v>
      </c>
      <c r="N1129" t="str">
        <f t="shared" si="143"/>
        <v>M</v>
      </c>
      <c r="O1129">
        <f xml:space="preserve"> IF(J1129="",MEDIAN(J:J),J1129)</f>
        <v>7.8541999999999996</v>
      </c>
      <c r="P1129">
        <f t="shared" si="144"/>
        <v>1</v>
      </c>
      <c r="Q1129">
        <f t="shared" si="145"/>
        <v>0</v>
      </c>
      <c r="R1129" t="s">
        <v>24</v>
      </c>
      <c r="S1129" t="str">
        <f xml:space="preserve"> VLOOKUP(R1129,[1]train_next!$D$3:$E$20,2,FALSE)</f>
        <v>Mr</v>
      </c>
      <c r="T1129" s="3">
        <f xml:space="preserve"> IF(F1129="",AVERAGEIF(S:S,S1129,F:F),F1129)</f>
        <v>20</v>
      </c>
      <c r="V1129">
        <f t="shared" si="146"/>
        <v>1</v>
      </c>
      <c r="W1129">
        <f t="shared" si="147"/>
        <v>0</v>
      </c>
      <c r="X1129">
        <f xml:space="preserve"> IF(N1129=X$2,1,0)</f>
        <v>1</v>
      </c>
      <c r="Y1129">
        <f xml:space="preserve"> IF(N1129=Y$2,1,0)</f>
        <v>0</v>
      </c>
      <c r="Z1129">
        <f t="shared" si="149"/>
        <v>0</v>
      </c>
      <c r="AA1129">
        <f t="shared" si="149"/>
        <v>0</v>
      </c>
      <c r="AB1129">
        <f t="shared" si="149"/>
        <v>0</v>
      </c>
      <c r="AC1129">
        <f t="shared" si="148"/>
        <v>0</v>
      </c>
      <c r="AD1129">
        <f t="shared" si="148"/>
        <v>0</v>
      </c>
      <c r="AE1129">
        <f t="shared" si="148"/>
        <v>0</v>
      </c>
      <c r="AF1129">
        <f t="shared" si="142"/>
        <v>1</v>
      </c>
      <c r="AG1129">
        <f t="shared" si="142"/>
        <v>0</v>
      </c>
      <c r="AH1129">
        <f t="shared" si="142"/>
        <v>0</v>
      </c>
      <c r="AI1129">
        <f t="shared" si="142"/>
        <v>0</v>
      </c>
      <c r="AJ1129">
        <v>7.8541999999999996</v>
      </c>
      <c r="AK1129">
        <v>1</v>
      </c>
      <c r="AL1129">
        <v>0</v>
      </c>
      <c r="AM1129" s="3">
        <v>20</v>
      </c>
    </row>
    <row r="1130" spans="1:39" x14ac:dyDescent="0.3">
      <c r="A1130">
        <v>1128</v>
      </c>
      <c r="B1130" t="s">
        <v>1247</v>
      </c>
      <c r="C1130">
        <v>1</v>
      </c>
      <c r="D1130" t="s">
        <v>1540</v>
      </c>
      <c r="E1130" t="s">
        <v>21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560</v>
      </c>
      <c r="L1130" t="s">
        <v>29</v>
      </c>
      <c r="M1130" t="s">
        <v>29</v>
      </c>
      <c r="N1130" t="str">
        <f t="shared" si="143"/>
        <v>D</v>
      </c>
      <c r="O1130">
        <f xml:space="preserve"> IF(J1130="",MEDIAN(J:J),J1130)</f>
        <v>75.25</v>
      </c>
      <c r="P1130">
        <f t="shared" si="144"/>
        <v>2</v>
      </c>
      <c r="Q1130">
        <f t="shared" si="145"/>
        <v>0</v>
      </c>
      <c r="R1130" t="s">
        <v>24</v>
      </c>
      <c r="S1130" t="str">
        <f xml:space="preserve"> VLOOKUP(R1130,[1]train_next!$D$3:$E$20,2,FALSE)</f>
        <v>Mr</v>
      </c>
      <c r="T1130" s="3">
        <f xml:space="preserve"> IF(F1130="",AVERAGEIF(S:S,S1130,F:F),F1130)</f>
        <v>64</v>
      </c>
      <c r="V1130">
        <f t="shared" si="146"/>
        <v>0</v>
      </c>
      <c r="W1130">
        <f t="shared" si="147"/>
        <v>1</v>
      </c>
      <c r="X1130">
        <f xml:space="preserve"> IF(N1130=X$2,1,0)</f>
        <v>0</v>
      </c>
      <c r="Y1130">
        <f xml:space="preserve"> IF(N1130=Y$2,1,0)</f>
        <v>0</v>
      </c>
      <c r="Z1130">
        <f t="shared" si="149"/>
        <v>0</v>
      </c>
      <c r="AA1130">
        <f t="shared" si="149"/>
        <v>0</v>
      </c>
      <c r="AB1130">
        <f t="shared" si="149"/>
        <v>1</v>
      </c>
      <c r="AC1130">
        <f t="shared" si="148"/>
        <v>0</v>
      </c>
      <c r="AD1130">
        <f t="shared" si="148"/>
        <v>0</v>
      </c>
      <c r="AE1130">
        <f t="shared" si="148"/>
        <v>0</v>
      </c>
      <c r="AF1130">
        <f t="shared" si="142"/>
        <v>1</v>
      </c>
      <c r="AG1130">
        <f t="shared" si="142"/>
        <v>0</v>
      </c>
      <c r="AH1130">
        <f t="shared" si="142"/>
        <v>0</v>
      </c>
      <c r="AI1130">
        <f t="shared" si="142"/>
        <v>0</v>
      </c>
      <c r="AJ1130">
        <v>75.25</v>
      </c>
      <c r="AK1130">
        <v>2</v>
      </c>
      <c r="AL1130">
        <v>0</v>
      </c>
      <c r="AM1130" s="3">
        <v>64</v>
      </c>
    </row>
    <row r="1131" spans="1:39" x14ac:dyDescent="0.3">
      <c r="A1131">
        <v>1129</v>
      </c>
      <c r="B1131" t="s">
        <v>1247</v>
      </c>
      <c r="C1131">
        <v>3</v>
      </c>
      <c r="D1131" t="s">
        <v>1541</v>
      </c>
      <c r="E1131" t="s">
        <v>21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29</v>
      </c>
      <c r="M1131" t="s">
        <v>29</v>
      </c>
      <c r="N1131" t="str">
        <f t="shared" si="143"/>
        <v>M</v>
      </c>
      <c r="O1131">
        <f xml:space="preserve"> IF(J1131="",MEDIAN(J:J),J1131)</f>
        <v>7.2249999999999996</v>
      </c>
      <c r="P1131">
        <f t="shared" si="144"/>
        <v>1</v>
      </c>
      <c r="Q1131">
        <f t="shared" si="145"/>
        <v>0</v>
      </c>
      <c r="R1131" t="s">
        <v>24</v>
      </c>
      <c r="S1131" t="str">
        <f xml:space="preserve"> VLOOKUP(R1131,[1]train_next!$D$3:$E$20,2,FALSE)</f>
        <v>Mr</v>
      </c>
      <c r="T1131" s="3">
        <f xml:space="preserve"> IF(F1131="",AVERAGEIF(S:S,S1131,F:F),F1131)</f>
        <v>20</v>
      </c>
      <c r="V1131">
        <f t="shared" si="146"/>
        <v>0</v>
      </c>
      <c r="W1131">
        <f t="shared" si="147"/>
        <v>1</v>
      </c>
      <c r="X1131">
        <f xml:space="preserve"> IF(N1131=X$2,1,0)</f>
        <v>1</v>
      </c>
      <c r="Y1131">
        <f xml:space="preserve"> IF(N1131=Y$2,1,0)</f>
        <v>0</v>
      </c>
      <c r="Z1131">
        <f t="shared" si="149"/>
        <v>0</v>
      </c>
      <c r="AA1131">
        <f t="shared" si="149"/>
        <v>0</v>
      </c>
      <c r="AB1131">
        <f t="shared" si="149"/>
        <v>0</v>
      </c>
      <c r="AC1131">
        <f t="shared" si="148"/>
        <v>0</v>
      </c>
      <c r="AD1131">
        <f t="shared" si="148"/>
        <v>0</v>
      </c>
      <c r="AE1131">
        <f t="shared" si="148"/>
        <v>0</v>
      </c>
      <c r="AF1131">
        <f t="shared" si="142"/>
        <v>1</v>
      </c>
      <c r="AG1131">
        <f t="shared" si="142"/>
        <v>0</v>
      </c>
      <c r="AH1131">
        <f t="shared" si="142"/>
        <v>0</v>
      </c>
      <c r="AI1131">
        <f t="shared" si="142"/>
        <v>0</v>
      </c>
      <c r="AJ1131">
        <v>7.2249999999999996</v>
      </c>
      <c r="AK1131">
        <v>1</v>
      </c>
      <c r="AL1131">
        <v>0</v>
      </c>
      <c r="AM1131" s="3">
        <v>20</v>
      </c>
    </row>
    <row r="1132" spans="1:39" x14ac:dyDescent="0.3">
      <c r="A1132">
        <v>1130</v>
      </c>
      <c r="B1132" t="s">
        <v>1247</v>
      </c>
      <c r="C1132">
        <v>2</v>
      </c>
      <c r="D1132" t="s">
        <v>1542</v>
      </c>
      <c r="E1132" t="s">
        <v>26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23</v>
      </c>
      <c r="M1132" t="s">
        <v>23</v>
      </c>
      <c r="N1132" t="str">
        <f t="shared" si="143"/>
        <v>M</v>
      </c>
      <c r="O1132">
        <f xml:space="preserve"> IF(J1132="",MEDIAN(J:J),J1132)</f>
        <v>13</v>
      </c>
      <c r="P1132">
        <f t="shared" si="144"/>
        <v>3</v>
      </c>
      <c r="Q1132">
        <f t="shared" si="145"/>
        <v>1</v>
      </c>
      <c r="R1132" t="s">
        <v>33</v>
      </c>
      <c r="S1132" t="str">
        <f xml:space="preserve"> VLOOKUP(R1132,[1]train_next!$D$3:$E$20,2,FALSE)</f>
        <v>Miss</v>
      </c>
      <c r="T1132" s="3">
        <f xml:space="preserve"> IF(F1132="",AVERAGEIF(S:S,S1132,F:F),F1132)</f>
        <v>18</v>
      </c>
      <c r="V1132">
        <f t="shared" si="146"/>
        <v>1</v>
      </c>
      <c r="W1132">
        <f t="shared" si="147"/>
        <v>0</v>
      </c>
      <c r="X1132">
        <f xml:space="preserve"> IF(N1132=X$2,1,0)</f>
        <v>1</v>
      </c>
      <c r="Y1132">
        <f xml:space="preserve"> IF(N1132=Y$2,1,0)</f>
        <v>0</v>
      </c>
      <c r="Z1132">
        <f t="shared" si="149"/>
        <v>0</v>
      </c>
      <c r="AA1132">
        <f t="shared" si="149"/>
        <v>0</v>
      </c>
      <c r="AB1132">
        <f t="shared" si="149"/>
        <v>0</v>
      </c>
      <c r="AC1132">
        <f t="shared" si="148"/>
        <v>0</v>
      </c>
      <c r="AD1132">
        <f t="shared" si="148"/>
        <v>0</v>
      </c>
      <c r="AE1132">
        <f t="shared" si="148"/>
        <v>0</v>
      </c>
      <c r="AF1132">
        <f t="shared" si="142"/>
        <v>0</v>
      </c>
      <c r="AG1132">
        <f t="shared" si="142"/>
        <v>0</v>
      </c>
      <c r="AH1132">
        <f t="shared" si="142"/>
        <v>0</v>
      </c>
      <c r="AI1132">
        <f t="shared" si="142"/>
        <v>1</v>
      </c>
      <c r="AJ1132">
        <v>13</v>
      </c>
      <c r="AK1132">
        <v>3</v>
      </c>
      <c r="AL1132">
        <v>1</v>
      </c>
      <c r="AM1132" s="3">
        <v>18</v>
      </c>
    </row>
    <row r="1133" spans="1:39" x14ac:dyDescent="0.3">
      <c r="A1133">
        <v>1131</v>
      </c>
      <c r="B1133" t="s">
        <v>1247</v>
      </c>
      <c r="C1133">
        <v>1</v>
      </c>
      <c r="D1133" t="s">
        <v>1543</v>
      </c>
      <c r="E1133" t="s">
        <v>26</v>
      </c>
      <c r="F1133">
        <v>48</v>
      </c>
      <c r="G1133">
        <v>1</v>
      </c>
      <c r="H1133">
        <v>0</v>
      </c>
      <c r="I1133" t="s">
        <v>790</v>
      </c>
      <c r="J1133">
        <v>106.425</v>
      </c>
      <c r="K1133" t="s">
        <v>801</v>
      </c>
      <c r="L1133" t="s">
        <v>29</v>
      </c>
      <c r="M1133" t="s">
        <v>29</v>
      </c>
      <c r="N1133" t="str">
        <f t="shared" si="143"/>
        <v>C</v>
      </c>
      <c r="O1133">
        <f xml:space="preserve"> IF(J1133="",MEDIAN(J:J),J1133)</f>
        <v>106.425</v>
      </c>
      <c r="P1133">
        <f t="shared" si="144"/>
        <v>2</v>
      </c>
      <c r="Q1133">
        <f t="shared" si="145"/>
        <v>1</v>
      </c>
      <c r="R1133" t="s">
        <v>30</v>
      </c>
      <c r="S1133" t="str">
        <f xml:space="preserve"> VLOOKUP(R1133,[1]train_next!$D$3:$E$20,2,FALSE)</f>
        <v>Mrs</v>
      </c>
      <c r="T1133" s="3">
        <f xml:space="preserve"> IF(F1133="",AVERAGEIF(S:S,S1133,F:F),F1133)</f>
        <v>48</v>
      </c>
      <c r="V1133">
        <f t="shared" si="146"/>
        <v>0</v>
      </c>
      <c r="W1133">
        <f t="shared" si="147"/>
        <v>1</v>
      </c>
      <c r="X1133">
        <f xml:space="preserve"> IF(N1133=X$2,1,0)</f>
        <v>0</v>
      </c>
      <c r="Y1133">
        <f xml:space="preserve"> IF(N1133=Y$2,1,0)</f>
        <v>1</v>
      </c>
      <c r="Z1133">
        <f t="shared" si="149"/>
        <v>0</v>
      </c>
      <c r="AA1133">
        <f t="shared" si="149"/>
        <v>0</v>
      </c>
      <c r="AB1133">
        <f t="shared" si="149"/>
        <v>0</v>
      </c>
      <c r="AC1133">
        <f t="shared" si="148"/>
        <v>0</v>
      </c>
      <c r="AD1133">
        <f t="shared" si="148"/>
        <v>0</v>
      </c>
      <c r="AE1133">
        <f t="shared" si="148"/>
        <v>0</v>
      </c>
      <c r="AF1133">
        <f t="shared" si="142"/>
        <v>0</v>
      </c>
      <c r="AG1133">
        <f t="shared" si="142"/>
        <v>1</v>
      </c>
      <c r="AH1133">
        <f t="shared" si="142"/>
        <v>0</v>
      </c>
      <c r="AI1133">
        <f t="shared" si="142"/>
        <v>0</v>
      </c>
      <c r="AJ1133">
        <v>106.425</v>
      </c>
      <c r="AK1133">
        <v>2</v>
      </c>
      <c r="AL1133">
        <v>1</v>
      </c>
      <c r="AM1133" s="3">
        <v>48</v>
      </c>
    </row>
    <row r="1134" spans="1:39" x14ac:dyDescent="0.3">
      <c r="A1134">
        <v>1132</v>
      </c>
      <c r="B1134" t="s">
        <v>1247</v>
      </c>
      <c r="C1134">
        <v>1</v>
      </c>
      <c r="D1134" t="s">
        <v>1544</v>
      </c>
      <c r="E1134" t="s">
        <v>26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29</v>
      </c>
      <c r="M1134" t="s">
        <v>29</v>
      </c>
      <c r="N1134" t="str">
        <f t="shared" si="143"/>
        <v>M</v>
      </c>
      <c r="O1134">
        <f xml:space="preserve"> IF(J1134="",MEDIAN(J:J),J1134)</f>
        <v>27.720800000000001</v>
      </c>
      <c r="P1134">
        <f t="shared" si="144"/>
        <v>1</v>
      </c>
      <c r="Q1134">
        <f t="shared" si="145"/>
        <v>1</v>
      </c>
      <c r="R1134" t="s">
        <v>30</v>
      </c>
      <c r="S1134" t="str">
        <f xml:space="preserve"> VLOOKUP(R1134,[1]train_next!$D$3:$E$20,2,FALSE)</f>
        <v>Mrs</v>
      </c>
      <c r="T1134" s="3">
        <f xml:space="preserve"> IF(F1134="",AVERAGEIF(S:S,S1134,F:F),F1134)</f>
        <v>55</v>
      </c>
      <c r="V1134">
        <f t="shared" si="146"/>
        <v>0</v>
      </c>
      <c r="W1134">
        <f t="shared" si="147"/>
        <v>1</v>
      </c>
      <c r="X1134">
        <f xml:space="preserve"> IF(N1134=X$2,1,0)</f>
        <v>1</v>
      </c>
      <c r="Y1134">
        <f xml:space="preserve"> IF(N1134=Y$2,1,0)</f>
        <v>0</v>
      </c>
      <c r="Z1134">
        <f t="shared" si="149"/>
        <v>0</v>
      </c>
      <c r="AA1134">
        <f t="shared" si="149"/>
        <v>0</v>
      </c>
      <c r="AB1134">
        <f t="shared" si="149"/>
        <v>0</v>
      </c>
      <c r="AC1134">
        <f t="shared" si="148"/>
        <v>0</v>
      </c>
      <c r="AD1134">
        <f t="shared" si="148"/>
        <v>0</v>
      </c>
      <c r="AE1134">
        <f t="shared" si="148"/>
        <v>0</v>
      </c>
      <c r="AF1134">
        <f t="shared" si="142"/>
        <v>0</v>
      </c>
      <c r="AG1134">
        <f t="shared" si="142"/>
        <v>1</v>
      </c>
      <c r="AH1134">
        <f t="shared" si="142"/>
        <v>0</v>
      </c>
      <c r="AI1134">
        <f t="shared" si="142"/>
        <v>0</v>
      </c>
      <c r="AJ1134">
        <v>27.720800000000001</v>
      </c>
      <c r="AK1134">
        <v>1</v>
      </c>
      <c r="AL1134">
        <v>1</v>
      </c>
      <c r="AM1134" s="3">
        <v>55</v>
      </c>
    </row>
    <row r="1135" spans="1:39" x14ac:dyDescent="0.3">
      <c r="A1135">
        <v>1133</v>
      </c>
      <c r="B1135" t="s">
        <v>1247</v>
      </c>
      <c r="C1135">
        <v>2</v>
      </c>
      <c r="D1135" t="s">
        <v>1545</v>
      </c>
      <c r="E1135" t="s">
        <v>26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23</v>
      </c>
      <c r="M1135" t="s">
        <v>23</v>
      </c>
      <c r="N1135" t="str">
        <f t="shared" si="143"/>
        <v>M</v>
      </c>
      <c r="O1135">
        <f xml:space="preserve"> IF(J1135="",MEDIAN(J:J),J1135)</f>
        <v>30</v>
      </c>
      <c r="P1135">
        <f t="shared" si="144"/>
        <v>3</v>
      </c>
      <c r="Q1135">
        <f t="shared" si="145"/>
        <v>1</v>
      </c>
      <c r="R1135" t="s">
        <v>30</v>
      </c>
      <c r="S1135" t="str">
        <f xml:space="preserve"> VLOOKUP(R1135,[1]train_next!$D$3:$E$20,2,FALSE)</f>
        <v>Mrs</v>
      </c>
      <c r="T1135" s="3">
        <f xml:space="preserve"> IF(F1135="",AVERAGEIF(S:S,S1135,F:F),F1135)</f>
        <v>45</v>
      </c>
      <c r="V1135">
        <f t="shared" si="146"/>
        <v>1</v>
      </c>
      <c r="W1135">
        <f t="shared" si="147"/>
        <v>0</v>
      </c>
      <c r="X1135">
        <f xml:space="preserve"> IF(N1135=X$2,1,0)</f>
        <v>1</v>
      </c>
      <c r="Y1135">
        <f xml:space="preserve"> IF(N1135=Y$2,1,0)</f>
        <v>0</v>
      </c>
      <c r="Z1135">
        <f t="shared" si="149"/>
        <v>0</v>
      </c>
      <c r="AA1135">
        <f t="shared" si="149"/>
        <v>0</v>
      </c>
      <c r="AB1135">
        <f t="shared" si="149"/>
        <v>0</v>
      </c>
      <c r="AC1135">
        <f t="shared" si="148"/>
        <v>0</v>
      </c>
      <c r="AD1135">
        <f t="shared" si="148"/>
        <v>0</v>
      </c>
      <c r="AE1135">
        <f t="shared" si="148"/>
        <v>0</v>
      </c>
      <c r="AF1135">
        <f t="shared" si="142"/>
        <v>0</v>
      </c>
      <c r="AG1135">
        <f t="shared" si="142"/>
        <v>1</v>
      </c>
      <c r="AH1135">
        <f t="shared" si="142"/>
        <v>0</v>
      </c>
      <c r="AI1135">
        <f t="shared" si="142"/>
        <v>0</v>
      </c>
      <c r="AJ1135">
        <v>30</v>
      </c>
      <c r="AK1135">
        <v>3</v>
      </c>
      <c r="AL1135">
        <v>1</v>
      </c>
      <c r="AM1135" s="3">
        <v>45</v>
      </c>
    </row>
    <row r="1136" spans="1:39" x14ac:dyDescent="0.3">
      <c r="A1136">
        <v>1134</v>
      </c>
      <c r="B1136" t="s">
        <v>1247</v>
      </c>
      <c r="C1136">
        <v>1</v>
      </c>
      <c r="D1136" t="s">
        <v>1546</v>
      </c>
      <c r="E1136" t="s">
        <v>21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499</v>
      </c>
      <c r="L1136" t="s">
        <v>29</v>
      </c>
      <c r="M1136" t="s">
        <v>29</v>
      </c>
      <c r="N1136" t="str">
        <f t="shared" si="143"/>
        <v>E</v>
      </c>
      <c r="O1136">
        <f xml:space="preserve"> IF(J1136="",MEDIAN(J:J),J1136)</f>
        <v>134.5</v>
      </c>
      <c r="P1136">
        <f t="shared" si="144"/>
        <v>3</v>
      </c>
      <c r="Q1136">
        <f t="shared" si="145"/>
        <v>0</v>
      </c>
      <c r="R1136" t="s">
        <v>24</v>
      </c>
      <c r="S1136" t="str">
        <f xml:space="preserve"> VLOOKUP(R1136,[1]train_next!$D$3:$E$20,2,FALSE)</f>
        <v>Mr</v>
      </c>
      <c r="T1136" s="3">
        <f xml:space="preserve"> IF(F1136="",AVERAGEIF(S:S,S1136,F:F),F1136)</f>
        <v>45</v>
      </c>
      <c r="V1136">
        <f t="shared" si="146"/>
        <v>0</v>
      </c>
      <c r="W1136">
        <f t="shared" si="147"/>
        <v>1</v>
      </c>
      <c r="X1136">
        <f xml:space="preserve"> IF(N1136=X$2,1,0)</f>
        <v>0</v>
      </c>
      <c r="Y1136">
        <f xml:space="preserve"> IF(N1136=Y$2,1,0)</f>
        <v>0</v>
      </c>
      <c r="Z1136">
        <f t="shared" si="149"/>
        <v>1</v>
      </c>
      <c r="AA1136">
        <f t="shared" si="149"/>
        <v>0</v>
      </c>
      <c r="AB1136">
        <f t="shared" si="149"/>
        <v>0</v>
      </c>
      <c r="AC1136">
        <f t="shared" si="148"/>
        <v>0</v>
      </c>
      <c r="AD1136">
        <f t="shared" si="148"/>
        <v>0</v>
      </c>
      <c r="AE1136">
        <f t="shared" si="148"/>
        <v>0</v>
      </c>
      <c r="AF1136">
        <f t="shared" si="142"/>
        <v>1</v>
      </c>
      <c r="AG1136">
        <f t="shared" si="142"/>
        <v>0</v>
      </c>
      <c r="AH1136">
        <f t="shared" si="142"/>
        <v>0</v>
      </c>
      <c r="AI1136">
        <f t="shared" si="142"/>
        <v>0</v>
      </c>
      <c r="AJ1136">
        <v>134.5</v>
      </c>
      <c r="AK1136">
        <v>3</v>
      </c>
      <c r="AL1136">
        <v>0</v>
      </c>
      <c r="AM1136" s="3">
        <v>45</v>
      </c>
    </row>
    <row r="1137" spans="1:39" x14ac:dyDescent="0.3">
      <c r="A1137">
        <v>1135</v>
      </c>
      <c r="B1137" t="s">
        <v>1247</v>
      </c>
      <c r="C1137">
        <v>3</v>
      </c>
      <c r="D1137" t="s">
        <v>1547</v>
      </c>
      <c r="E1137" t="s">
        <v>21</v>
      </c>
      <c r="G1137">
        <v>0</v>
      </c>
      <c r="H1137">
        <v>0</v>
      </c>
      <c r="I1137">
        <v>3470</v>
      </c>
      <c r="J1137">
        <v>7.8875000000000002</v>
      </c>
      <c r="L1137" t="s">
        <v>23</v>
      </c>
      <c r="M1137" t="s">
        <v>23</v>
      </c>
      <c r="N1137" t="str">
        <f t="shared" si="143"/>
        <v>M</v>
      </c>
      <c r="O1137">
        <f xml:space="preserve"> IF(J1137="",MEDIAN(J:J),J1137)</f>
        <v>7.8875000000000002</v>
      </c>
      <c r="P1137">
        <f t="shared" si="144"/>
        <v>1</v>
      </c>
      <c r="Q1137">
        <f t="shared" si="145"/>
        <v>0</v>
      </c>
      <c r="R1137" t="s">
        <v>24</v>
      </c>
      <c r="S1137" t="str">
        <f xml:space="preserve"> VLOOKUP(R1137,[1]train_next!$D$3:$E$20,2,FALSE)</f>
        <v>Mr</v>
      </c>
      <c r="T1137" s="3">
        <f xml:space="preserve"> IF(F1137="",AVERAGEIF(S:S,S1137,F:F),F1137)</f>
        <v>32.252151462994838</v>
      </c>
      <c r="V1137">
        <f t="shared" si="146"/>
        <v>1</v>
      </c>
      <c r="W1137">
        <f t="shared" si="147"/>
        <v>0</v>
      </c>
      <c r="X1137">
        <f xml:space="preserve"> IF(N1137=X$2,1,0)</f>
        <v>1</v>
      </c>
      <c r="Y1137">
        <f xml:space="preserve"> IF(N1137=Y$2,1,0)</f>
        <v>0</v>
      </c>
      <c r="Z1137">
        <f t="shared" si="149"/>
        <v>0</v>
      </c>
      <c r="AA1137">
        <f t="shared" si="149"/>
        <v>0</v>
      </c>
      <c r="AB1137">
        <f t="shared" si="149"/>
        <v>0</v>
      </c>
      <c r="AC1137">
        <f t="shared" si="148"/>
        <v>0</v>
      </c>
      <c r="AD1137">
        <f t="shared" si="148"/>
        <v>0</v>
      </c>
      <c r="AE1137">
        <f t="shared" si="148"/>
        <v>0</v>
      </c>
      <c r="AF1137">
        <f t="shared" si="142"/>
        <v>1</v>
      </c>
      <c r="AG1137">
        <f t="shared" si="142"/>
        <v>0</v>
      </c>
      <c r="AH1137">
        <f t="shared" si="142"/>
        <v>0</v>
      </c>
      <c r="AI1137">
        <f t="shared" si="142"/>
        <v>0</v>
      </c>
      <c r="AJ1137">
        <v>7.8875000000000002</v>
      </c>
      <c r="AK1137">
        <v>1</v>
      </c>
      <c r="AL1137">
        <v>0</v>
      </c>
      <c r="AM1137" s="3">
        <v>32.252151462994838</v>
      </c>
    </row>
    <row r="1138" spans="1:39" x14ac:dyDescent="0.3">
      <c r="A1138">
        <v>1136</v>
      </c>
      <c r="B1138" t="s">
        <v>1247</v>
      </c>
      <c r="C1138">
        <v>3</v>
      </c>
      <c r="D1138" t="s">
        <v>1548</v>
      </c>
      <c r="E1138" t="s">
        <v>21</v>
      </c>
      <c r="G1138">
        <v>1</v>
      </c>
      <c r="H1138">
        <v>2</v>
      </c>
      <c r="I1138" t="s">
        <v>1112</v>
      </c>
      <c r="J1138">
        <v>23.45</v>
      </c>
      <c r="L1138" t="s">
        <v>23</v>
      </c>
      <c r="M1138" t="s">
        <v>23</v>
      </c>
      <c r="N1138" t="str">
        <f t="shared" si="143"/>
        <v>M</v>
      </c>
      <c r="O1138">
        <f xml:space="preserve"> IF(J1138="",MEDIAN(J:J),J1138)</f>
        <v>23.45</v>
      </c>
      <c r="P1138">
        <f t="shared" si="144"/>
        <v>4</v>
      </c>
      <c r="Q1138">
        <f t="shared" si="145"/>
        <v>0</v>
      </c>
      <c r="R1138" t="s">
        <v>42</v>
      </c>
      <c r="S1138" t="str">
        <f xml:space="preserve"> VLOOKUP(R1138,[1]train_next!$D$3:$E$20,2,FALSE)</f>
        <v>Master</v>
      </c>
      <c r="T1138" s="3">
        <f xml:space="preserve"> IF(F1138="",AVERAGEIF(S:S,S1138,F:F),F1138)</f>
        <v>5.4826415094339627</v>
      </c>
      <c r="V1138">
        <f t="shared" si="146"/>
        <v>1</v>
      </c>
      <c r="W1138">
        <f t="shared" si="147"/>
        <v>0</v>
      </c>
      <c r="X1138">
        <f xml:space="preserve"> IF(N1138=X$2,1,0)</f>
        <v>1</v>
      </c>
      <c r="Y1138">
        <f xml:space="preserve"> IF(N1138=Y$2,1,0)</f>
        <v>0</v>
      </c>
      <c r="Z1138">
        <f t="shared" si="149"/>
        <v>0</v>
      </c>
      <c r="AA1138">
        <f t="shared" si="149"/>
        <v>0</v>
      </c>
      <c r="AB1138">
        <f t="shared" si="149"/>
        <v>0</v>
      </c>
      <c r="AC1138">
        <f t="shared" si="148"/>
        <v>0</v>
      </c>
      <c r="AD1138">
        <f t="shared" si="148"/>
        <v>0</v>
      </c>
      <c r="AE1138">
        <f t="shared" si="148"/>
        <v>0</v>
      </c>
      <c r="AF1138">
        <f t="shared" ref="AF1138:AI1169" si="150" xml:space="preserve"> IF($S1138 = AF$2,1,0)</f>
        <v>0</v>
      </c>
      <c r="AG1138">
        <f t="shared" si="150"/>
        <v>0</v>
      </c>
      <c r="AH1138">
        <f t="shared" si="150"/>
        <v>1</v>
      </c>
      <c r="AI1138">
        <f t="shared" si="150"/>
        <v>0</v>
      </c>
      <c r="AJ1138">
        <v>23.45</v>
      </c>
      <c r="AK1138">
        <v>4</v>
      </c>
      <c r="AL1138">
        <v>0</v>
      </c>
      <c r="AM1138" s="3">
        <v>5.4826415094339627</v>
      </c>
    </row>
    <row r="1139" spans="1:39" x14ac:dyDescent="0.3">
      <c r="A1139">
        <v>1137</v>
      </c>
      <c r="B1139" t="s">
        <v>1247</v>
      </c>
      <c r="C1139">
        <v>1</v>
      </c>
      <c r="D1139" t="s">
        <v>1549</v>
      </c>
      <c r="E1139" t="s">
        <v>21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680</v>
      </c>
      <c r="L1139" t="s">
        <v>23</v>
      </c>
      <c r="M1139" t="s">
        <v>23</v>
      </c>
      <c r="N1139" t="str">
        <f t="shared" si="143"/>
        <v>D</v>
      </c>
      <c r="O1139">
        <f xml:space="preserve"> IF(J1139="",MEDIAN(J:J),J1139)</f>
        <v>51.862499999999997</v>
      </c>
      <c r="P1139">
        <f t="shared" si="144"/>
        <v>2</v>
      </c>
      <c r="Q1139">
        <f t="shared" si="145"/>
        <v>0</v>
      </c>
      <c r="R1139" t="s">
        <v>24</v>
      </c>
      <c r="S1139" t="str">
        <f xml:space="preserve"> VLOOKUP(R1139,[1]train_next!$D$3:$E$20,2,FALSE)</f>
        <v>Mr</v>
      </c>
      <c r="T1139" s="3">
        <f xml:space="preserve"> IF(F1139="",AVERAGEIF(S:S,S1139,F:F),F1139)</f>
        <v>41</v>
      </c>
      <c r="V1139">
        <f t="shared" si="146"/>
        <v>1</v>
      </c>
      <c r="W1139">
        <f t="shared" si="147"/>
        <v>0</v>
      </c>
      <c r="X1139">
        <f xml:space="preserve"> IF(N1139=X$2,1,0)</f>
        <v>0</v>
      </c>
      <c r="Y1139">
        <f xml:space="preserve"> IF(N1139=Y$2,1,0)</f>
        <v>0</v>
      </c>
      <c r="Z1139">
        <f t="shared" si="149"/>
        <v>0</v>
      </c>
      <c r="AA1139">
        <f t="shared" si="149"/>
        <v>0</v>
      </c>
      <c r="AB1139">
        <f t="shared" si="149"/>
        <v>1</v>
      </c>
      <c r="AC1139">
        <f t="shared" si="148"/>
        <v>0</v>
      </c>
      <c r="AD1139">
        <f t="shared" si="148"/>
        <v>0</v>
      </c>
      <c r="AE1139">
        <f t="shared" si="148"/>
        <v>0</v>
      </c>
      <c r="AF1139">
        <f t="shared" si="150"/>
        <v>1</v>
      </c>
      <c r="AG1139">
        <f t="shared" si="150"/>
        <v>0</v>
      </c>
      <c r="AH1139">
        <f t="shared" si="150"/>
        <v>0</v>
      </c>
      <c r="AI1139">
        <f t="shared" si="150"/>
        <v>0</v>
      </c>
      <c r="AJ1139">
        <v>51.862499999999997</v>
      </c>
      <c r="AK1139">
        <v>2</v>
      </c>
      <c r="AL1139">
        <v>0</v>
      </c>
      <c r="AM1139" s="3">
        <v>41</v>
      </c>
    </row>
    <row r="1140" spans="1:39" x14ac:dyDescent="0.3">
      <c r="A1140">
        <v>1138</v>
      </c>
      <c r="B1140" t="s">
        <v>1247</v>
      </c>
      <c r="C1140">
        <v>2</v>
      </c>
      <c r="D1140" t="s">
        <v>1550</v>
      </c>
      <c r="E1140" t="s">
        <v>26</v>
      </c>
      <c r="F1140">
        <v>22</v>
      </c>
      <c r="G1140">
        <v>0</v>
      </c>
      <c r="H1140">
        <v>0</v>
      </c>
      <c r="I1140" t="s">
        <v>1328</v>
      </c>
      <c r="J1140">
        <v>21</v>
      </c>
      <c r="L1140" t="s">
        <v>23</v>
      </c>
      <c r="M1140" t="s">
        <v>23</v>
      </c>
      <c r="N1140" t="str">
        <f t="shared" si="143"/>
        <v>M</v>
      </c>
      <c r="O1140">
        <f xml:space="preserve"> IF(J1140="",MEDIAN(J:J),J1140)</f>
        <v>21</v>
      </c>
      <c r="P1140">
        <f t="shared" si="144"/>
        <v>1</v>
      </c>
      <c r="Q1140">
        <f t="shared" si="145"/>
        <v>1</v>
      </c>
      <c r="R1140" t="s">
        <v>30</v>
      </c>
      <c r="S1140" t="str">
        <f xml:space="preserve"> VLOOKUP(R1140,[1]train_next!$D$3:$E$20,2,FALSE)</f>
        <v>Mrs</v>
      </c>
      <c r="T1140" s="3">
        <f xml:space="preserve"> IF(F1140="",AVERAGEIF(S:S,S1140,F:F),F1140)</f>
        <v>22</v>
      </c>
      <c r="V1140">
        <f t="shared" si="146"/>
        <v>1</v>
      </c>
      <c r="W1140">
        <f t="shared" si="147"/>
        <v>0</v>
      </c>
      <c r="X1140">
        <f xml:space="preserve"> IF(N1140=X$2,1,0)</f>
        <v>1</v>
      </c>
      <c r="Y1140">
        <f xml:space="preserve"> IF(N1140=Y$2,1,0)</f>
        <v>0</v>
      </c>
      <c r="Z1140">
        <f t="shared" si="149"/>
        <v>0</v>
      </c>
      <c r="AA1140">
        <f t="shared" si="149"/>
        <v>0</v>
      </c>
      <c r="AB1140">
        <f t="shared" si="149"/>
        <v>0</v>
      </c>
      <c r="AC1140">
        <f t="shared" si="148"/>
        <v>0</v>
      </c>
      <c r="AD1140">
        <f t="shared" si="148"/>
        <v>0</v>
      </c>
      <c r="AE1140">
        <f t="shared" si="148"/>
        <v>0</v>
      </c>
      <c r="AF1140">
        <f t="shared" si="150"/>
        <v>0</v>
      </c>
      <c r="AG1140">
        <f t="shared" si="150"/>
        <v>1</v>
      </c>
      <c r="AH1140">
        <f t="shared" si="150"/>
        <v>0</v>
      </c>
      <c r="AI1140">
        <f t="shared" si="150"/>
        <v>0</v>
      </c>
      <c r="AJ1140">
        <v>21</v>
      </c>
      <c r="AK1140">
        <v>1</v>
      </c>
      <c r="AL1140">
        <v>1</v>
      </c>
      <c r="AM1140" s="3">
        <v>22</v>
      </c>
    </row>
    <row r="1141" spans="1:39" x14ac:dyDescent="0.3">
      <c r="A1141">
        <v>1139</v>
      </c>
      <c r="B1141" t="s">
        <v>1247</v>
      </c>
      <c r="C1141">
        <v>2</v>
      </c>
      <c r="D1141" t="s">
        <v>1551</v>
      </c>
      <c r="E1141" t="s">
        <v>21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23</v>
      </c>
      <c r="M1141" t="s">
        <v>23</v>
      </c>
      <c r="N1141" t="str">
        <f t="shared" si="143"/>
        <v>M</v>
      </c>
      <c r="O1141">
        <f xml:space="preserve"> IF(J1141="",MEDIAN(J:J),J1141)</f>
        <v>32.5</v>
      </c>
      <c r="P1141">
        <f t="shared" si="144"/>
        <v>3</v>
      </c>
      <c r="Q1141">
        <f t="shared" si="145"/>
        <v>0</v>
      </c>
      <c r="R1141" t="s">
        <v>24</v>
      </c>
      <c r="S1141" t="str">
        <f xml:space="preserve"> VLOOKUP(R1141,[1]train_next!$D$3:$E$20,2,FALSE)</f>
        <v>Mr</v>
      </c>
      <c r="T1141" s="3">
        <f xml:space="preserve"> IF(F1141="",AVERAGEIF(S:S,S1141,F:F),F1141)</f>
        <v>42</v>
      </c>
      <c r="V1141">
        <f t="shared" si="146"/>
        <v>1</v>
      </c>
      <c r="W1141">
        <f t="shared" si="147"/>
        <v>0</v>
      </c>
      <c r="X1141">
        <f xml:space="preserve"> IF(N1141=X$2,1,0)</f>
        <v>1</v>
      </c>
      <c r="Y1141">
        <f xml:space="preserve"> IF(N1141=Y$2,1,0)</f>
        <v>0</v>
      </c>
      <c r="Z1141">
        <f t="shared" si="149"/>
        <v>0</v>
      </c>
      <c r="AA1141">
        <f t="shared" si="149"/>
        <v>0</v>
      </c>
      <c r="AB1141">
        <f t="shared" si="149"/>
        <v>0</v>
      </c>
      <c r="AC1141">
        <f t="shared" si="148"/>
        <v>0</v>
      </c>
      <c r="AD1141">
        <f t="shared" si="148"/>
        <v>0</v>
      </c>
      <c r="AE1141">
        <f t="shared" si="148"/>
        <v>0</v>
      </c>
      <c r="AF1141">
        <f t="shared" si="150"/>
        <v>1</v>
      </c>
      <c r="AG1141">
        <f t="shared" si="150"/>
        <v>0</v>
      </c>
      <c r="AH1141">
        <f t="shared" si="150"/>
        <v>0</v>
      </c>
      <c r="AI1141">
        <f t="shared" si="150"/>
        <v>0</v>
      </c>
      <c r="AJ1141">
        <v>32.5</v>
      </c>
      <c r="AK1141">
        <v>3</v>
      </c>
      <c r="AL1141">
        <v>0</v>
      </c>
      <c r="AM1141" s="3">
        <v>42</v>
      </c>
    </row>
    <row r="1142" spans="1:39" x14ac:dyDescent="0.3">
      <c r="A1142">
        <v>1140</v>
      </c>
      <c r="B1142" t="s">
        <v>1247</v>
      </c>
      <c r="C1142">
        <v>2</v>
      </c>
      <c r="D1142" t="s">
        <v>1552</v>
      </c>
      <c r="E1142" t="s">
        <v>26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23</v>
      </c>
      <c r="M1142" t="s">
        <v>23</v>
      </c>
      <c r="N1142" t="str">
        <f t="shared" si="143"/>
        <v>M</v>
      </c>
      <c r="O1142">
        <f xml:space="preserve"> IF(J1142="",MEDIAN(J:J),J1142)</f>
        <v>26</v>
      </c>
      <c r="P1142">
        <f t="shared" si="144"/>
        <v>2</v>
      </c>
      <c r="Q1142">
        <f t="shared" si="145"/>
        <v>1</v>
      </c>
      <c r="R1142" t="s">
        <v>30</v>
      </c>
      <c r="S1142" t="str">
        <f xml:space="preserve"> VLOOKUP(R1142,[1]train_next!$D$3:$E$20,2,FALSE)</f>
        <v>Mrs</v>
      </c>
      <c r="T1142" s="3">
        <f xml:space="preserve"> IF(F1142="",AVERAGEIF(S:S,S1142,F:F),F1142)</f>
        <v>29</v>
      </c>
      <c r="V1142">
        <f t="shared" si="146"/>
        <v>1</v>
      </c>
      <c r="W1142">
        <f t="shared" si="147"/>
        <v>0</v>
      </c>
      <c r="X1142">
        <f xml:space="preserve"> IF(N1142=X$2,1,0)</f>
        <v>1</v>
      </c>
      <c r="Y1142">
        <f xml:space="preserve"> IF(N1142=Y$2,1,0)</f>
        <v>0</v>
      </c>
      <c r="Z1142">
        <f t="shared" si="149"/>
        <v>0</v>
      </c>
      <c r="AA1142">
        <f t="shared" si="149"/>
        <v>0</v>
      </c>
      <c r="AB1142">
        <f t="shared" si="149"/>
        <v>0</v>
      </c>
      <c r="AC1142">
        <f t="shared" si="148"/>
        <v>0</v>
      </c>
      <c r="AD1142">
        <f t="shared" si="148"/>
        <v>0</v>
      </c>
      <c r="AE1142">
        <f t="shared" si="148"/>
        <v>0</v>
      </c>
      <c r="AF1142">
        <f t="shared" si="150"/>
        <v>0</v>
      </c>
      <c r="AG1142">
        <f t="shared" si="150"/>
        <v>1</v>
      </c>
      <c r="AH1142">
        <f t="shared" si="150"/>
        <v>0</v>
      </c>
      <c r="AI1142">
        <f t="shared" si="150"/>
        <v>0</v>
      </c>
      <c r="AJ1142">
        <v>26</v>
      </c>
      <c r="AK1142">
        <v>2</v>
      </c>
      <c r="AL1142">
        <v>1</v>
      </c>
      <c r="AM1142" s="3">
        <v>29</v>
      </c>
    </row>
    <row r="1143" spans="1:39" x14ac:dyDescent="0.3">
      <c r="A1143">
        <v>1141</v>
      </c>
      <c r="B1143" t="s">
        <v>1247</v>
      </c>
      <c r="C1143">
        <v>3</v>
      </c>
      <c r="D1143" t="s">
        <v>1553</v>
      </c>
      <c r="E1143" t="s">
        <v>26</v>
      </c>
      <c r="G1143">
        <v>1</v>
      </c>
      <c r="H1143">
        <v>0</v>
      </c>
      <c r="I1143">
        <v>2660</v>
      </c>
      <c r="J1143">
        <v>14.4542</v>
      </c>
      <c r="L1143" t="s">
        <v>29</v>
      </c>
      <c r="M1143" t="s">
        <v>29</v>
      </c>
      <c r="N1143" t="str">
        <f t="shared" si="143"/>
        <v>M</v>
      </c>
      <c r="O1143">
        <f xml:space="preserve"> IF(J1143="",MEDIAN(J:J),J1143)</f>
        <v>14.4542</v>
      </c>
      <c r="P1143">
        <f t="shared" si="144"/>
        <v>2</v>
      </c>
      <c r="Q1143">
        <f t="shared" si="145"/>
        <v>1</v>
      </c>
      <c r="R1143" t="s">
        <v>30</v>
      </c>
      <c r="S1143" t="str">
        <f xml:space="preserve"> VLOOKUP(R1143,[1]train_next!$D$3:$E$20,2,FALSE)</f>
        <v>Mrs</v>
      </c>
      <c r="T1143" s="3">
        <f xml:space="preserve"> IF(F1143="",AVERAGEIF(S:S,S1143,F:F),F1143)</f>
        <v>36.918128654970758</v>
      </c>
      <c r="V1143">
        <f t="shared" si="146"/>
        <v>0</v>
      </c>
      <c r="W1143">
        <f t="shared" si="147"/>
        <v>1</v>
      </c>
      <c r="X1143">
        <f xml:space="preserve"> IF(N1143=X$2,1,0)</f>
        <v>1</v>
      </c>
      <c r="Y1143">
        <f xml:space="preserve"> IF(N1143=Y$2,1,0)</f>
        <v>0</v>
      </c>
      <c r="Z1143">
        <f t="shared" si="149"/>
        <v>0</v>
      </c>
      <c r="AA1143">
        <f t="shared" si="149"/>
        <v>0</v>
      </c>
      <c r="AB1143">
        <f t="shared" si="149"/>
        <v>0</v>
      </c>
      <c r="AC1143">
        <f t="shared" si="148"/>
        <v>0</v>
      </c>
      <c r="AD1143">
        <f t="shared" si="148"/>
        <v>0</v>
      </c>
      <c r="AE1143">
        <f t="shared" si="148"/>
        <v>0</v>
      </c>
      <c r="AF1143">
        <f t="shared" si="150"/>
        <v>0</v>
      </c>
      <c r="AG1143">
        <f t="shared" si="150"/>
        <v>1</v>
      </c>
      <c r="AH1143">
        <f t="shared" si="150"/>
        <v>0</v>
      </c>
      <c r="AI1143">
        <f t="shared" si="150"/>
        <v>0</v>
      </c>
      <c r="AJ1143">
        <v>14.4542</v>
      </c>
      <c r="AK1143">
        <v>2</v>
      </c>
      <c r="AL1143">
        <v>1</v>
      </c>
      <c r="AM1143" s="3">
        <v>36.918128654970758</v>
      </c>
    </row>
    <row r="1144" spans="1:39" x14ac:dyDescent="0.3">
      <c r="A1144">
        <v>1142</v>
      </c>
      <c r="B1144" t="s">
        <v>1247</v>
      </c>
      <c r="C1144">
        <v>2</v>
      </c>
      <c r="D1144" t="s">
        <v>1554</v>
      </c>
      <c r="E1144" t="s">
        <v>26</v>
      </c>
      <c r="F1144">
        <v>0.92</v>
      </c>
      <c r="G1144">
        <v>1</v>
      </c>
      <c r="H1144">
        <v>2</v>
      </c>
      <c r="I1144" t="s">
        <v>116</v>
      </c>
      <c r="J1144">
        <v>27.75</v>
      </c>
      <c r="L1144" t="s">
        <v>23</v>
      </c>
      <c r="M1144" t="s">
        <v>23</v>
      </c>
      <c r="N1144" t="str">
        <f t="shared" si="143"/>
        <v>M</v>
      </c>
      <c r="O1144">
        <f xml:space="preserve"> IF(J1144="",MEDIAN(J:J),J1144)</f>
        <v>27.75</v>
      </c>
      <c r="P1144">
        <f t="shared" si="144"/>
        <v>4</v>
      </c>
      <c r="Q1144">
        <f t="shared" si="145"/>
        <v>1</v>
      </c>
      <c r="R1144" t="s">
        <v>33</v>
      </c>
      <c r="S1144" t="str">
        <f xml:space="preserve"> VLOOKUP(R1144,[1]train_next!$D$3:$E$20,2,FALSE)</f>
        <v>Miss</v>
      </c>
      <c r="T1144" s="3">
        <f xml:space="preserve"> IF(F1144="",AVERAGEIF(S:S,S1144,F:F),F1144)</f>
        <v>0.92</v>
      </c>
      <c r="V1144">
        <f t="shared" si="146"/>
        <v>1</v>
      </c>
      <c r="W1144">
        <f t="shared" si="147"/>
        <v>0</v>
      </c>
      <c r="X1144">
        <f xml:space="preserve"> IF(N1144=X$2,1,0)</f>
        <v>1</v>
      </c>
      <c r="Y1144">
        <f xml:space="preserve"> IF(N1144=Y$2,1,0)</f>
        <v>0</v>
      </c>
      <c r="Z1144">
        <f t="shared" si="149"/>
        <v>0</v>
      </c>
      <c r="AA1144">
        <f t="shared" si="149"/>
        <v>0</v>
      </c>
      <c r="AB1144">
        <f t="shared" si="149"/>
        <v>0</v>
      </c>
      <c r="AC1144">
        <f t="shared" si="148"/>
        <v>0</v>
      </c>
      <c r="AD1144">
        <f t="shared" si="148"/>
        <v>0</v>
      </c>
      <c r="AE1144">
        <f t="shared" si="148"/>
        <v>0</v>
      </c>
      <c r="AF1144">
        <f t="shared" si="150"/>
        <v>0</v>
      </c>
      <c r="AG1144">
        <f t="shared" si="150"/>
        <v>0</v>
      </c>
      <c r="AH1144">
        <f t="shared" si="150"/>
        <v>0</v>
      </c>
      <c r="AI1144">
        <f t="shared" si="150"/>
        <v>1</v>
      </c>
      <c r="AJ1144">
        <v>27.75</v>
      </c>
      <c r="AK1144">
        <v>4</v>
      </c>
      <c r="AL1144">
        <v>1</v>
      </c>
      <c r="AM1144" s="3">
        <v>0.92</v>
      </c>
    </row>
    <row r="1145" spans="1:39" x14ac:dyDescent="0.3">
      <c r="A1145">
        <v>1143</v>
      </c>
      <c r="B1145" t="s">
        <v>1247</v>
      </c>
      <c r="C1145">
        <v>3</v>
      </c>
      <c r="D1145" t="s">
        <v>1555</v>
      </c>
      <c r="E1145" t="s">
        <v>21</v>
      </c>
      <c r="F1145">
        <v>20</v>
      </c>
      <c r="G1145">
        <v>0</v>
      </c>
      <c r="H1145">
        <v>0</v>
      </c>
      <c r="I1145" t="s">
        <v>1556</v>
      </c>
      <c r="J1145">
        <v>7.9249999999999998</v>
      </c>
      <c r="L1145" t="s">
        <v>23</v>
      </c>
      <c r="M1145" t="s">
        <v>23</v>
      </c>
      <c r="N1145" t="str">
        <f t="shared" si="143"/>
        <v>M</v>
      </c>
      <c r="O1145">
        <f xml:space="preserve"> IF(J1145="",MEDIAN(J:J),J1145)</f>
        <v>7.9249999999999998</v>
      </c>
      <c r="P1145">
        <f t="shared" si="144"/>
        <v>1</v>
      </c>
      <c r="Q1145">
        <f t="shared" si="145"/>
        <v>0</v>
      </c>
      <c r="R1145" t="s">
        <v>24</v>
      </c>
      <c r="S1145" t="str">
        <f xml:space="preserve"> VLOOKUP(R1145,[1]train_next!$D$3:$E$20,2,FALSE)</f>
        <v>Mr</v>
      </c>
      <c r="T1145" s="3">
        <f xml:space="preserve"> IF(F1145="",AVERAGEIF(S:S,S1145,F:F),F1145)</f>
        <v>20</v>
      </c>
      <c r="V1145">
        <f t="shared" si="146"/>
        <v>1</v>
      </c>
      <c r="W1145">
        <f t="shared" si="147"/>
        <v>0</v>
      </c>
      <c r="X1145">
        <f xml:space="preserve"> IF(N1145=X$2,1,0)</f>
        <v>1</v>
      </c>
      <c r="Y1145">
        <f xml:space="preserve"> IF(N1145=Y$2,1,0)</f>
        <v>0</v>
      </c>
      <c r="Z1145">
        <f t="shared" si="149"/>
        <v>0</v>
      </c>
      <c r="AA1145">
        <f t="shared" si="149"/>
        <v>0</v>
      </c>
      <c r="AB1145">
        <f t="shared" si="149"/>
        <v>0</v>
      </c>
      <c r="AC1145">
        <f t="shared" si="148"/>
        <v>0</v>
      </c>
      <c r="AD1145">
        <f t="shared" si="148"/>
        <v>0</v>
      </c>
      <c r="AE1145">
        <f t="shared" si="148"/>
        <v>0</v>
      </c>
      <c r="AF1145">
        <f t="shared" si="150"/>
        <v>1</v>
      </c>
      <c r="AG1145">
        <f t="shared" si="150"/>
        <v>0</v>
      </c>
      <c r="AH1145">
        <f t="shared" si="150"/>
        <v>0</v>
      </c>
      <c r="AI1145">
        <f t="shared" si="150"/>
        <v>0</v>
      </c>
      <c r="AJ1145">
        <v>7.9249999999999998</v>
      </c>
      <c r="AK1145">
        <v>1</v>
      </c>
      <c r="AL1145">
        <v>0</v>
      </c>
      <c r="AM1145" s="3">
        <v>20</v>
      </c>
    </row>
    <row r="1146" spans="1:39" x14ac:dyDescent="0.3">
      <c r="A1146">
        <v>1144</v>
      </c>
      <c r="B1146" t="s">
        <v>1247</v>
      </c>
      <c r="C1146">
        <v>1</v>
      </c>
      <c r="D1146" t="s">
        <v>1557</v>
      </c>
      <c r="E1146" t="s">
        <v>21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1558</v>
      </c>
      <c r="L1146" t="s">
        <v>29</v>
      </c>
      <c r="M1146" t="s">
        <v>29</v>
      </c>
      <c r="N1146" t="str">
        <f t="shared" si="143"/>
        <v>C</v>
      </c>
      <c r="O1146">
        <f xml:space="preserve"> IF(J1146="",MEDIAN(J:J),J1146)</f>
        <v>136.7792</v>
      </c>
      <c r="P1146">
        <f t="shared" si="144"/>
        <v>2</v>
      </c>
      <c r="Q1146">
        <f t="shared" si="145"/>
        <v>0</v>
      </c>
      <c r="R1146" t="s">
        <v>24</v>
      </c>
      <c r="S1146" t="str">
        <f xml:space="preserve"> VLOOKUP(R1146,[1]train_next!$D$3:$E$20,2,FALSE)</f>
        <v>Mr</v>
      </c>
      <c r="T1146" s="3">
        <f xml:space="preserve"> IF(F1146="",AVERAGEIF(S:S,S1146,F:F),F1146)</f>
        <v>27</v>
      </c>
      <c r="V1146">
        <f t="shared" si="146"/>
        <v>0</v>
      </c>
      <c r="W1146">
        <f t="shared" si="147"/>
        <v>1</v>
      </c>
      <c r="X1146">
        <f xml:space="preserve"> IF(N1146=X$2,1,0)</f>
        <v>0</v>
      </c>
      <c r="Y1146">
        <f xml:space="preserve"> IF(N1146=Y$2,1,0)</f>
        <v>1</v>
      </c>
      <c r="Z1146">
        <f t="shared" si="149"/>
        <v>0</v>
      </c>
      <c r="AA1146">
        <f t="shared" si="149"/>
        <v>0</v>
      </c>
      <c r="AB1146">
        <f t="shared" si="149"/>
        <v>0</v>
      </c>
      <c r="AC1146">
        <f t="shared" si="148"/>
        <v>0</v>
      </c>
      <c r="AD1146">
        <f t="shared" si="148"/>
        <v>0</v>
      </c>
      <c r="AE1146">
        <f t="shared" si="148"/>
        <v>0</v>
      </c>
      <c r="AF1146">
        <f t="shared" si="150"/>
        <v>1</v>
      </c>
      <c r="AG1146">
        <f t="shared" si="150"/>
        <v>0</v>
      </c>
      <c r="AH1146">
        <f t="shared" si="150"/>
        <v>0</v>
      </c>
      <c r="AI1146">
        <f t="shared" si="150"/>
        <v>0</v>
      </c>
      <c r="AJ1146">
        <v>136.7792</v>
      </c>
      <c r="AK1146">
        <v>2</v>
      </c>
      <c r="AL1146">
        <v>0</v>
      </c>
      <c r="AM1146" s="3">
        <v>27</v>
      </c>
    </row>
    <row r="1147" spans="1:39" x14ac:dyDescent="0.3">
      <c r="A1147">
        <v>1145</v>
      </c>
      <c r="B1147" t="s">
        <v>1247</v>
      </c>
      <c r="C1147">
        <v>3</v>
      </c>
      <c r="D1147" t="s">
        <v>1559</v>
      </c>
      <c r="E1147" t="s">
        <v>21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23</v>
      </c>
      <c r="M1147" t="s">
        <v>23</v>
      </c>
      <c r="N1147" t="str">
        <f t="shared" si="143"/>
        <v>M</v>
      </c>
      <c r="O1147">
        <f xml:space="preserve"> IF(J1147="",MEDIAN(J:J),J1147)</f>
        <v>9.3249999999999993</v>
      </c>
      <c r="P1147">
        <f t="shared" si="144"/>
        <v>1</v>
      </c>
      <c r="Q1147">
        <f t="shared" si="145"/>
        <v>0</v>
      </c>
      <c r="R1147" t="s">
        <v>24</v>
      </c>
      <c r="S1147" t="str">
        <f xml:space="preserve"> VLOOKUP(R1147,[1]train_next!$D$3:$E$20,2,FALSE)</f>
        <v>Mr</v>
      </c>
      <c r="T1147" s="3">
        <f xml:space="preserve"> IF(F1147="",AVERAGEIF(S:S,S1147,F:F),F1147)</f>
        <v>24</v>
      </c>
      <c r="V1147">
        <f t="shared" si="146"/>
        <v>1</v>
      </c>
      <c r="W1147">
        <f t="shared" si="147"/>
        <v>0</v>
      </c>
      <c r="X1147">
        <f xml:space="preserve"> IF(N1147=X$2,1,0)</f>
        <v>1</v>
      </c>
      <c r="Y1147">
        <f xml:space="preserve"> IF(N1147=Y$2,1,0)</f>
        <v>0</v>
      </c>
      <c r="Z1147">
        <f t="shared" si="149"/>
        <v>0</v>
      </c>
      <c r="AA1147">
        <f t="shared" si="149"/>
        <v>0</v>
      </c>
      <c r="AB1147">
        <f t="shared" si="149"/>
        <v>0</v>
      </c>
      <c r="AC1147">
        <f t="shared" si="148"/>
        <v>0</v>
      </c>
      <c r="AD1147">
        <f t="shared" si="148"/>
        <v>0</v>
      </c>
      <c r="AE1147">
        <f t="shared" si="148"/>
        <v>0</v>
      </c>
      <c r="AF1147">
        <f t="shared" si="150"/>
        <v>1</v>
      </c>
      <c r="AG1147">
        <f t="shared" si="150"/>
        <v>0</v>
      </c>
      <c r="AH1147">
        <f t="shared" si="150"/>
        <v>0</v>
      </c>
      <c r="AI1147">
        <f t="shared" si="150"/>
        <v>0</v>
      </c>
      <c r="AJ1147">
        <v>9.3249999999999993</v>
      </c>
      <c r="AK1147">
        <v>1</v>
      </c>
      <c r="AL1147">
        <v>0</v>
      </c>
      <c r="AM1147" s="3">
        <v>24</v>
      </c>
    </row>
    <row r="1148" spans="1:39" x14ac:dyDescent="0.3">
      <c r="A1148">
        <v>1146</v>
      </c>
      <c r="B1148" t="s">
        <v>1247</v>
      </c>
      <c r="C1148">
        <v>3</v>
      </c>
      <c r="D1148" t="s">
        <v>1560</v>
      </c>
      <c r="E1148" t="s">
        <v>21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23</v>
      </c>
      <c r="M1148" t="s">
        <v>23</v>
      </c>
      <c r="N1148" t="str">
        <f t="shared" si="143"/>
        <v>M</v>
      </c>
      <c r="O1148">
        <f xml:space="preserve"> IF(J1148="",MEDIAN(J:J),J1148)</f>
        <v>9.5</v>
      </c>
      <c r="P1148">
        <f t="shared" si="144"/>
        <v>1</v>
      </c>
      <c r="Q1148">
        <f t="shared" si="145"/>
        <v>0</v>
      </c>
      <c r="R1148" t="s">
        <v>24</v>
      </c>
      <c r="S1148" t="str">
        <f xml:space="preserve"> VLOOKUP(R1148,[1]train_next!$D$3:$E$20,2,FALSE)</f>
        <v>Mr</v>
      </c>
      <c r="T1148" s="3">
        <f xml:space="preserve"> IF(F1148="",AVERAGEIF(S:S,S1148,F:F),F1148)</f>
        <v>32.5</v>
      </c>
      <c r="V1148">
        <f t="shared" si="146"/>
        <v>1</v>
      </c>
      <c r="W1148">
        <f t="shared" si="147"/>
        <v>0</v>
      </c>
      <c r="X1148">
        <f xml:space="preserve"> IF(N1148=X$2,1,0)</f>
        <v>1</v>
      </c>
      <c r="Y1148">
        <f xml:space="preserve"> IF(N1148=Y$2,1,0)</f>
        <v>0</v>
      </c>
      <c r="Z1148">
        <f t="shared" si="149"/>
        <v>0</v>
      </c>
      <c r="AA1148">
        <f t="shared" si="149"/>
        <v>0</v>
      </c>
      <c r="AB1148">
        <f t="shared" si="149"/>
        <v>0</v>
      </c>
      <c r="AC1148">
        <f t="shared" si="148"/>
        <v>0</v>
      </c>
      <c r="AD1148">
        <f t="shared" si="148"/>
        <v>0</v>
      </c>
      <c r="AE1148">
        <f t="shared" si="148"/>
        <v>0</v>
      </c>
      <c r="AF1148">
        <f t="shared" si="150"/>
        <v>1</v>
      </c>
      <c r="AG1148">
        <f t="shared" si="150"/>
        <v>0</v>
      </c>
      <c r="AH1148">
        <f t="shared" si="150"/>
        <v>0</v>
      </c>
      <c r="AI1148">
        <f t="shared" si="150"/>
        <v>0</v>
      </c>
      <c r="AJ1148">
        <v>9.5</v>
      </c>
      <c r="AK1148">
        <v>1</v>
      </c>
      <c r="AL1148">
        <v>0</v>
      </c>
      <c r="AM1148" s="3">
        <v>32.5</v>
      </c>
    </row>
    <row r="1149" spans="1:39" x14ac:dyDescent="0.3">
      <c r="A1149">
        <v>1147</v>
      </c>
      <c r="B1149" t="s">
        <v>1247</v>
      </c>
      <c r="C1149">
        <v>3</v>
      </c>
      <c r="D1149" t="s">
        <v>1561</v>
      </c>
      <c r="E1149" t="s">
        <v>21</v>
      </c>
      <c r="G1149">
        <v>0</v>
      </c>
      <c r="H1149">
        <v>0</v>
      </c>
      <c r="I1149" t="s">
        <v>1562</v>
      </c>
      <c r="J1149">
        <v>7.55</v>
      </c>
      <c r="L1149" t="s">
        <v>23</v>
      </c>
      <c r="M1149" t="s">
        <v>23</v>
      </c>
      <c r="N1149" t="str">
        <f t="shared" si="143"/>
        <v>M</v>
      </c>
      <c r="O1149">
        <f xml:space="preserve"> IF(J1149="",MEDIAN(J:J),J1149)</f>
        <v>7.55</v>
      </c>
      <c r="P1149">
        <f t="shared" si="144"/>
        <v>1</v>
      </c>
      <c r="Q1149">
        <f t="shared" si="145"/>
        <v>0</v>
      </c>
      <c r="R1149" t="s">
        <v>24</v>
      </c>
      <c r="S1149" t="str">
        <f xml:space="preserve"> VLOOKUP(R1149,[1]train_next!$D$3:$E$20,2,FALSE)</f>
        <v>Mr</v>
      </c>
      <c r="T1149" s="3">
        <f xml:space="preserve"> IF(F1149="",AVERAGEIF(S:S,S1149,F:F),F1149)</f>
        <v>32.252151462994838</v>
      </c>
      <c r="V1149">
        <f t="shared" si="146"/>
        <v>1</v>
      </c>
      <c r="W1149">
        <f t="shared" si="147"/>
        <v>0</v>
      </c>
      <c r="X1149">
        <f xml:space="preserve"> IF(N1149=X$2,1,0)</f>
        <v>1</v>
      </c>
      <c r="Y1149">
        <f xml:space="preserve"> IF(N1149=Y$2,1,0)</f>
        <v>0</v>
      </c>
      <c r="Z1149">
        <f t="shared" si="149"/>
        <v>0</v>
      </c>
      <c r="AA1149">
        <f t="shared" si="149"/>
        <v>0</v>
      </c>
      <c r="AB1149">
        <f t="shared" si="149"/>
        <v>0</v>
      </c>
      <c r="AC1149">
        <f t="shared" si="148"/>
        <v>0</v>
      </c>
      <c r="AD1149">
        <f t="shared" si="148"/>
        <v>0</v>
      </c>
      <c r="AE1149">
        <f t="shared" si="148"/>
        <v>0</v>
      </c>
      <c r="AF1149">
        <f t="shared" si="150"/>
        <v>1</v>
      </c>
      <c r="AG1149">
        <f t="shared" si="150"/>
        <v>0</v>
      </c>
      <c r="AH1149">
        <f t="shared" si="150"/>
        <v>0</v>
      </c>
      <c r="AI1149">
        <f t="shared" si="150"/>
        <v>0</v>
      </c>
      <c r="AJ1149">
        <v>7.55</v>
      </c>
      <c r="AK1149">
        <v>1</v>
      </c>
      <c r="AL1149">
        <v>0</v>
      </c>
      <c r="AM1149" s="3">
        <v>32.252151462994838</v>
      </c>
    </row>
    <row r="1150" spans="1:39" x14ac:dyDescent="0.3">
      <c r="A1150">
        <v>1148</v>
      </c>
      <c r="B1150" t="s">
        <v>1247</v>
      </c>
      <c r="C1150">
        <v>3</v>
      </c>
      <c r="D1150" t="s">
        <v>1563</v>
      </c>
      <c r="E1150" t="s">
        <v>21</v>
      </c>
      <c r="G1150">
        <v>0</v>
      </c>
      <c r="H1150">
        <v>0</v>
      </c>
      <c r="I1150" t="s">
        <v>1564</v>
      </c>
      <c r="J1150">
        <v>7.75</v>
      </c>
      <c r="L1150" t="s">
        <v>38</v>
      </c>
      <c r="M1150" t="s">
        <v>38</v>
      </c>
      <c r="N1150" t="str">
        <f t="shared" si="143"/>
        <v>M</v>
      </c>
      <c r="O1150">
        <f xml:space="preserve"> IF(J1150="",MEDIAN(J:J),J1150)</f>
        <v>7.75</v>
      </c>
      <c r="P1150">
        <f t="shared" si="144"/>
        <v>1</v>
      </c>
      <c r="Q1150">
        <f t="shared" si="145"/>
        <v>0</v>
      </c>
      <c r="R1150" t="s">
        <v>24</v>
      </c>
      <c r="S1150" t="str">
        <f xml:space="preserve"> VLOOKUP(R1150,[1]train_next!$D$3:$E$20,2,FALSE)</f>
        <v>Mr</v>
      </c>
      <c r="T1150" s="3">
        <f xml:space="preserve"> IF(F1150="",AVERAGEIF(S:S,S1150,F:F),F1150)</f>
        <v>32.252151462994838</v>
      </c>
      <c r="V1150">
        <f t="shared" si="146"/>
        <v>0</v>
      </c>
      <c r="W1150">
        <f t="shared" si="147"/>
        <v>0</v>
      </c>
      <c r="X1150">
        <f xml:space="preserve"> IF(N1150=X$2,1,0)</f>
        <v>1</v>
      </c>
      <c r="Y1150">
        <f xml:space="preserve"> IF(N1150=Y$2,1,0)</f>
        <v>0</v>
      </c>
      <c r="Z1150">
        <f t="shared" si="149"/>
        <v>0</v>
      </c>
      <c r="AA1150">
        <f t="shared" si="149"/>
        <v>0</v>
      </c>
      <c r="AB1150">
        <f t="shared" si="149"/>
        <v>0</v>
      </c>
      <c r="AC1150">
        <f t="shared" si="148"/>
        <v>0</v>
      </c>
      <c r="AD1150">
        <f t="shared" si="148"/>
        <v>0</v>
      </c>
      <c r="AE1150">
        <f t="shared" si="148"/>
        <v>0</v>
      </c>
      <c r="AF1150">
        <f t="shared" si="150"/>
        <v>1</v>
      </c>
      <c r="AG1150">
        <f t="shared" si="150"/>
        <v>0</v>
      </c>
      <c r="AH1150">
        <f t="shared" si="150"/>
        <v>0</v>
      </c>
      <c r="AI1150">
        <f t="shared" si="150"/>
        <v>0</v>
      </c>
      <c r="AJ1150">
        <v>7.75</v>
      </c>
      <c r="AK1150">
        <v>1</v>
      </c>
      <c r="AL1150">
        <v>0</v>
      </c>
      <c r="AM1150" s="3">
        <v>32.252151462994838</v>
      </c>
    </row>
    <row r="1151" spans="1:39" x14ac:dyDescent="0.3">
      <c r="A1151">
        <v>1149</v>
      </c>
      <c r="B1151" t="s">
        <v>1247</v>
      </c>
      <c r="C1151">
        <v>3</v>
      </c>
      <c r="D1151" t="s">
        <v>1565</v>
      </c>
      <c r="E1151" t="s">
        <v>21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23</v>
      </c>
      <c r="M1151" t="s">
        <v>23</v>
      </c>
      <c r="N1151" t="str">
        <f t="shared" si="143"/>
        <v>M</v>
      </c>
      <c r="O1151">
        <f xml:space="preserve"> IF(J1151="",MEDIAN(J:J),J1151)</f>
        <v>8.0500000000000007</v>
      </c>
      <c r="P1151">
        <f t="shared" si="144"/>
        <v>1</v>
      </c>
      <c r="Q1151">
        <f t="shared" si="145"/>
        <v>0</v>
      </c>
      <c r="R1151" t="s">
        <v>24</v>
      </c>
      <c r="S1151" t="str">
        <f xml:space="preserve"> VLOOKUP(R1151,[1]train_next!$D$3:$E$20,2,FALSE)</f>
        <v>Mr</v>
      </c>
      <c r="T1151" s="3">
        <f xml:space="preserve"> IF(F1151="",AVERAGEIF(S:S,S1151,F:F),F1151)</f>
        <v>28</v>
      </c>
      <c r="V1151">
        <f t="shared" si="146"/>
        <v>1</v>
      </c>
      <c r="W1151">
        <f t="shared" si="147"/>
        <v>0</v>
      </c>
      <c r="X1151">
        <f xml:space="preserve"> IF(N1151=X$2,1,0)</f>
        <v>1</v>
      </c>
      <c r="Y1151">
        <f xml:space="preserve"> IF(N1151=Y$2,1,0)</f>
        <v>0</v>
      </c>
      <c r="Z1151">
        <f t="shared" si="149"/>
        <v>0</v>
      </c>
      <c r="AA1151">
        <f t="shared" si="149"/>
        <v>0</v>
      </c>
      <c r="AB1151">
        <f t="shared" si="149"/>
        <v>0</v>
      </c>
      <c r="AC1151">
        <f t="shared" si="148"/>
        <v>0</v>
      </c>
      <c r="AD1151">
        <f t="shared" si="148"/>
        <v>0</v>
      </c>
      <c r="AE1151">
        <f t="shared" si="148"/>
        <v>0</v>
      </c>
      <c r="AF1151">
        <f t="shared" si="150"/>
        <v>1</v>
      </c>
      <c r="AG1151">
        <f t="shared" si="150"/>
        <v>0</v>
      </c>
      <c r="AH1151">
        <f t="shared" si="150"/>
        <v>0</v>
      </c>
      <c r="AI1151">
        <f t="shared" si="150"/>
        <v>0</v>
      </c>
      <c r="AJ1151">
        <v>8.0500000000000007</v>
      </c>
      <c r="AK1151">
        <v>1</v>
      </c>
      <c r="AL1151">
        <v>0</v>
      </c>
      <c r="AM1151" s="3">
        <v>28</v>
      </c>
    </row>
    <row r="1152" spans="1:39" x14ac:dyDescent="0.3">
      <c r="A1152">
        <v>1150</v>
      </c>
      <c r="B1152" t="s">
        <v>1247</v>
      </c>
      <c r="C1152">
        <v>2</v>
      </c>
      <c r="D1152" t="s">
        <v>1566</v>
      </c>
      <c r="E1152" t="s">
        <v>26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23</v>
      </c>
      <c r="M1152" t="s">
        <v>23</v>
      </c>
      <c r="N1152" t="str">
        <f t="shared" si="143"/>
        <v>M</v>
      </c>
      <c r="O1152">
        <f xml:space="preserve"> IF(J1152="",MEDIAN(J:J),J1152)</f>
        <v>13</v>
      </c>
      <c r="P1152">
        <f t="shared" si="144"/>
        <v>1</v>
      </c>
      <c r="Q1152">
        <f t="shared" si="145"/>
        <v>1</v>
      </c>
      <c r="R1152" t="s">
        <v>33</v>
      </c>
      <c r="S1152" t="str">
        <f xml:space="preserve"> VLOOKUP(R1152,[1]train_next!$D$3:$E$20,2,FALSE)</f>
        <v>Miss</v>
      </c>
      <c r="T1152" s="3">
        <f xml:space="preserve"> IF(F1152="",AVERAGEIF(S:S,S1152,F:F),F1152)</f>
        <v>19</v>
      </c>
      <c r="V1152">
        <f t="shared" si="146"/>
        <v>1</v>
      </c>
      <c r="W1152">
        <f t="shared" si="147"/>
        <v>0</v>
      </c>
      <c r="X1152">
        <f xml:space="preserve"> IF(N1152=X$2,1,0)</f>
        <v>1</v>
      </c>
      <c r="Y1152">
        <f xml:space="preserve"> IF(N1152=Y$2,1,0)</f>
        <v>0</v>
      </c>
      <c r="Z1152">
        <f t="shared" si="149"/>
        <v>0</v>
      </c>
      <c r="AA1152">
        <f t="shared" si="149"/>
        <v>0</v>
      </c>
      <c r="AB1152">
        <f t="shared" si="149"/>
        <v>0</v>
      </c>
      <c r="AC1152">
        <f t="shared" si="148"/>
        <v>0</v>
      </c>
      <c r="AD1152">
        <f t="shared" si="148"/>
        <v>0</v>
      </c>
      <c r="AE1152">
        <f t="shared" si="148"/>
        <v>0</v>
      </c>
      <c r="AF1152">
        <f t="shared" si="150"/>
        <v>0</v>
      </c>
      <c r="AG1152">
        <f t="shared" si="150"/>
        <v>0</v>
      </c>
      <c r="AH1152">
        <f t="shared" si="150"/>
        <v>0</v>
      </c>
      <c r="AI1152">
        <f t="shared" si="150"/>
        <v>1</v>
      </c>
      <c r="AJ1152">
        <v>13</v>
      </c>
      <c r="AK1152">
        <v>1</v>
      </c>
      <c r="AL1152">
        <v>1</v>
      </c>
      <c r="AM1152" s="3">
        <v>19</v>
      </c>
    </row>
    <row r="1153" spans="1:39" x14ac:dyDescent="0.3">
      <c r="A1153">
        <v>1151</v>
      </c>
      <c r="B1153" t="s">
        <v>1247</v>
      </c>
      <c r="C1153">
        <v>3</v>
      </c>
      <c r="D1153" t="s">
        <v>1567</v>
      </c>
      <c r="E1153" t="s">
        <v>21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23</v>
      </c>
      <c r="M1153" t="s">
        <v>23</v>
      </c>
      <c r="N1153" t="str">
        <f t="shared" si="143"/>
        <v>M</v>
      </c>
      <c r="O1153">
        <f xml:space="preserve"> IF(J1153="",MEDIAN(J:J),J1153)</f>
        <v>7.7750000000000004</v>
      </c>
      <c r="P1153">
        <f t="shared" si="144"/>
        <v>1</v>
      </c>
      <c r="Q1153">
        <f t="shared" si="145"/>
        <v>0</v>
      </c>
      <c r="R1153" t="s">
        <v>24</v>
      </c>
      <c r="S1153" t="str">
        <f xml:space="preserve"> VLOOKUP(R1153,[1]train_next!$D$3:$E$20,2,FALSE)</f>
        <v>Mr</v>
      </c>
      <c r="T1153" s="3">
        <f xml:space="preserve"> IF(F1153="",AVERAGEIF(S:S,S1153,F:F),F1153)</f>
        <v>21</v>
      </c>
      <c r="V1153">
        <f t="shared" si="146"/>
        <v>1</v>
      </c>
      <c r="W1153">
        <f t="shared" si="147"/>
        <v>0</v>
      </c>
      <c r="X1153">
        <f xml:space="preserve"> IF(N1153=X$2,1,0)</f>
        <v>1</v>
      </c>
      <c r="Y1153">
        <f xml:space="preserve"> IF(N1153=Y$2,1,0)</f>
        <v>0</v>
      </c>
      <c r="Z1153">
        <f t="shared" si="149"/>
        <v>0</v>
      </c>
      <c r="AA1153">
        <f t="shared" si="149"/>
        <v>0</v>
      </c>
      <c r="AB1153">
        <f t="shared" si="149"/>
        <v>0</v>
      </c>
      <c r="AC1153">
        <f t="shared" si="148"/>
        <v>0</v>
      </c>
      <c r="AD1153">
        <f t="shared" si="148"/>
        <v>0</v>
      </c>
      <c r="AE1153">
        <f t="shared" si="148"/>
        <v>0</v>
      </c>
      <c r="AF1153">
        <f t="shared" si="150"/>
        <v>1</v>
      </c>
      <c r="AG1153">
        <f t="shared" si="150"/>
        <v>0</v>
      </c>
      <c r="AH1153">
        <f t="shared" si="150"/>
        <v>0</v>
      </c>
      <c r="AI1153">
        <f t="shared" si="150"/>
        <v>0</v>
      </c>
      <c r="AJ1153">
        <v>7.7750000000000004</v>
      </c>
      <c r="AK1153">
        <v>1</v>
      </c>
      <c r="AL1153">
        <v>0</v>
      </c>
      <c r="AM1153" s="3">
        <v>21</v>
      </c>
    </row>
    <row r="1154" spans="1:39" x14ac:dyDescent="0.3">
      <c r="A1154">
        <v>1152</v>
      </c>
      <c r="B1154" t="s">
        <v>1247</v>
      </c>
      <c r="C1154">
        <v>3</v>
      </c>
      <c r="D1154" t="s">
        <v>1568</v>
      </c>
      <c r="E1154" t="s">
        <v>21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23</v>
      </c>
      <c r="M1154" t="s">
        <v>23</v>
      </c>
      <c r="N1154" t="str">
        <f t="shared" si="143"/>
        <v>M</v>
      </c>
      <c r="O1154">
        <f xml:space="preserve"> IF(J1154="",MEDIAN(J:J),J1154)</f>
        <v>17.399999999999999</v>
      </c>
      <c r="P1154">
        <f t="shared" si="144"/>
        <v>2</v>
      </c>
      <c r="Q1154">
        <f t="shared" si="145"/>
        <v>0</v>
      </c>
      <c r="R1154" t="s">
        <v>24</v>
      </c>
      <c r="S1154" t="str">
        <f xml:space="preserve"> VLOOKUP(R1154,[1]train_next!$D$3:$E$20,2,FALSE)</f>
        <v>Mr</v>
      </c>
      <c r="T1154" s="3">
        <f xml:space="preserve"> IF(F1154="",AVERAGEIF(S:S,S1154,F:F),F1154)</f>
        <v>36.5</v>
      </c>
      <c r="V1154">
        <f t="shared" si="146"/>
        <v>1</v>
      </c>
      <c r="W1154">
        <f t="shared" si="147"/>
        <v>0</v>
      </c>
      <c r="X1154">
        <f xml:space="preserve"> IF(N1154=X$2,1,0)</f>
        <v>1</v>
      </c>
      <c r="Y1154">
        <f xml:space="preserve"> IF(N1154=Y$2,1,0)</f>
        <v>0</v>
      </c>
      <c r="Z1154">
        <f t="shared" si="149"/>
        <v>0</v>
      </c>
      <c r="AA1154">
        <f t="shared" si="149"/>
        <v>0</v>
      </c>
      <c r="AB1154">
        <f t="shared" si="149"/>
        <v>0</v>
      </c>
      <c r="AC1154">
        <f t="shared" si="148"/>
        <v>0</v>
      </c>
      <c r="AD1154">
        <f t="shared" si="148"/>
        <v>0</v>
      </c>
      <c r="AE1154">
        <f t="shared" si="148"/>
        <v>0</v>
      </c>
      <c r="AF1154">
        <f t="shared" si="150"/>
        <v>1</v>
      </c>
      <c r="AG1154">
        <f t="shared" si="150"/>
        <v>0</v>
      </c>
      <c r="AH1154">
        <f t="shared" si="150"/>
        <v>0</v>
      </c>
      <c r="AI1154">
        <f t="shared" si="150"/>
        <v>0</v>
      </c>
      <c r="AJ1154">
        <v>17.399999999999999</v>
      </c>
      <c r="AK1154">
        <v>2</v>
      </c>
      <c r="AL1154">
        <v>0</v>
      </c>
      <c r="AM1154" s="3">
        <v>36.5</v>
      </c>
    </row>
    <row r="1155" spans="1:39" x14ac:dyDescent="0.3">
      <c r="A1155">
        <v>1153</v>
      </c>
      <c r="B1155" t="s">
        <v>1247</v>
      </c>
      <c r="C1155">
        <v>3</v>
      </c>
      <c r="D1155" t="s">
        <v>1569</v>
      </c>
      <c r="E1155" t="s">
        <v>21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23</v>
      </c>
      <c r="M1155" t="s">
        <v>23</v>
      </c>
      <c r="N1155" t="str">
        <f t="shared" si="143"/>
        <v>M</v>
      </c>
      <c r="O1155">
        <f xml:space="preserve"> IF(J1155="",MEDIAN(J:J),J1155)</f>
        <v>7.8541999999999996</v>
      </c>
      <c r="P1155">
        <f t="shared" si="144"/>
        <v>1</v>
      </c>
      <c r="Q1155">
        <f t="shared" si="145"/>
        <v>0</v>
      </c>
      <c r="R1155" t="s">
        <v>24</v>
      </c>
      <c r="S1155" t="str">
        <f xml:space="preserve"> VLOOKUP(R1155,[1]train_next!$D$3:$E$20,2,FALSE)</f>
        <v>Mr</v>
      </c>
      <c r="T1155" s="3">
        <f xml:space="preserve"> IF(F1155="",AVERAGEIF(S:S,S1155,F:F),F1155)</f>
        <v>21</v>
      </c>
      <c r="V1155">
        <f t="shared" si="146"/>
        <v>1</v>
      </c>
      <c r="W1155">
        <f t="shared" si="147"/>
        <v>0</v>
      </c>
      <c r="X1155">
        <f xml:space="preserve"> IF(N1155=X$2,1,0)</f>
        <v>1</v>
      </c>
      <c r="Y1155">
        <f xml:space="preserve"> IF(N1155=Y$2,1,0)</f>
        <v>0</v>
      </c>
      <c r="Z1155">
        <f t="shared" si="149"/>
        <v>0</v>
      </c>
      <c r="AA1155">
        <f t="shared" si="149"/>
        <v>0</v>
      </c>
      <c r="AB1155">
        <f t="shared" si="149"/>
        <v>0</v>
      </c>
      <c r="AC1155">
        <f t="shared" si="148"/>
        <v>0</v>
      </c>
      <c r="AD1155">
        <f t="shared" si="148"/>
        <v>0</v>
      </c>
      <c r="AE1155">
        <f t="shared" si="148"/>
        <v>0</v>
      </c>
      <c r="AF1155">
        <f t="shared" si="150"/>
        <v>1</v>
      </c>
      <c r="AG1155">
        <f t="shared" si="150"/>
        <v>0</v>
      </c>
      <c r="AH1155">
        <f t="shared" si="150"/>
        <v>0</v>
      </c>
      <c r="AI1155">
        <f t="shared" si="150"/>
        <v>0</v>
      </c>
      <c r="AJ1155">
        <v>7.8541999999999996</v>
      </c>
      <c r="AK1155">
        <v>1</v>
      </c>
      <c r="AL1155">
        <v>0</v>
      </c>
      <c r="AM1155" s="3">
        <v>21</v>
      </c>
    </row>
    <row r="1156" spans="1:39" x14ac:dyDescent="0.3">
      <c r="A1156">
        <v>1154</v>
      </c>
      <c r="B1156" t="s">
        <v>1247</v>
      </c>
      <c r="C1156">
        <v>2</v>
      </c>
      <c r="D1156" t="s">
        <v>1570</v>
      </c>
      <c r="E1156" t="s">
        <v>26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23</v>
      </c>
      <c r="M1156" t="s">
        <v>23</v>
      </c>
      <c r="N1156" t="str">
        <f t="shared" ref="N1156:N1219" si="151" xml:space="preserve"> IF(K1156="","M",LEFT(K1156,1))</f>
        <v>M</v>
      </c>
      <c r="O1156">
        <f xml:space="preserve"> IF(J1156="",MEDIAN(J:J),J1156)</f>
        <v>23</v>
      </c>
      <c r="P1156">
        <f t="shared" ref="P1156:P1219" si="152" xml:space="preserve"> SUM(G1156,H1156,1)</f>
        <v>3</v>
      </c>
      <c r="Q1156">
        <f t="shared" ref="Q1156:Q1219" si="153" xml:space="preserve"> IF(E1156="male",0,1)</f>
        <v>1</v>
      </c>
      <c r="R1156" t="s">
        <v>30</v>
      </c>
      <c r="S1156" t="str">
        <f xml:space="preserve"> VLOOKUP(R1156,[1]train_next!$D$3:$E$20,2,FALSE)</f>
        <v>Mrs</v>
      </c>
      <c r="T1156" s="3">
        <f xml:space="preserve"> IF(F1156="",AVERAGEIF(S:S,S1156,F:F),F1156)</f>
        <v>29</v>
      </c>
      <c r="V1156">
        <f t="shared" ref="V1156:V1219" si="154" xml:space="preserve"> IF(M1156=V$2,1,0)</f>
        <v>1</v>
      </c>
      <c r="W1156">
        <f t="shared" ref="W1156:W1219" si="155" xml:space="preserve"> IF(M1156=W$2,1,0)</f>
        <v>0</v>
      </c>
      <c r="X1156">
        <f xml:space="preserve"> IF(N1156=X$2,1,0)</f>
        <v>1</v>
      </c>
      <c r="Y1156">
        <f xml:space="preserve"> IF(N1156=Y$2,1,0)</f>
        <v>0</v>
      </c>
      <c r="Z1156">
        <f t="shared" si="149"/>
        <v>0</v>
      </c>
      <c r="AA1156">
        <f t="shared" si="149"/>
        <v>0</v>
      </c>
      <c r="AB1156">
        <f t="shared" si="149"/>
        <v>0</v>
      </c>
      <c r="AC1156">
        <f t="shared" si="148"/>
        <v>0</v>
      </c>
      <c r="AD1156">
        <f t="shared" si="148"/>
        <v>0</v>
      </c>
      <c r="AE1156">
        <f t="shared" si="148"/>
        <v>0</v>
      </c>
      <c r="AF1156">
        <f t="shared" si="150"/>
        <v>0</v>
      </c>
      <c r="AG1156">
        <f t="shared" si="150"/>
        <v>1</v>
      </c>
      <c r="AH1156">
        <f t="shared" si="150"/>
        <v>0</v>
      </c>
      <c r="AI1156">
        <f t="shared" si="150"/>
        <v>0</v>
      </c>
      <c r="AJ1156">
        <v>23</v>
      </c>
      <c r="AK1156">
        <v>3</v>
      </c>
      <c r="AL1156">
        <v>1</v>
      </c>
      <c r="AM1156" s="3">
        <v>29</v>
      </c>
    </row>
    <row r="1157" spans="1:39" x14ac:dyDescent="0.3">
      <c r="A1157">
        <v>1155</v>
      </c>
      <c r="B1157" t="s">
        <v>1247</v>
      </c>
      <c r="C1157">
        <v>3</v>
      </c>
      <c r="D1157" t="s">
        <v>1571</v>
      </c>
      <c r="E1157" t="s">
        <v>26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23</v>
      </c>
      <c r="M1157" t="s">
        <v>23</v>
      </c>
      <c r="N1157" t="str">
        <f t="shared" si="151"/>
        <v>M</v>
      </c>
      <c r="O1157">
        <f xml:space="preserve"> IF(J1157="",MEDIAN(J:J),J1157)</f>
        <v>12.183299999999999</v>
      </c>
      <c r="P1157">
        <f t="shared" si="152"/>
        <v>3</v>
      </c>
      <c r="Q1157">
        <f t="shared" si="153"/>
        <v>1</v>
      </c>
      <c r="R1157" t="s">
        <v>33</v>
      </c>
      <c r="S1157" t="str">
        <f xml:space="preserve"> VLOOKUP(R1157,[1]train_next!$D$3:$E$20,2,FALSE)</f>
        <v>Miss</v>
      </c>
      <c r="T1157" s="3">
        <f xml:space="preserve"> IF(F1157="",AVERAGEIF(S:S,S1157,F:F),F1157)</f>
        <v>1</v>
      </c>
      <c r="V1157">
        <f t="shared" si="154"/>
        <v>1</v>
      </c>
      <c r="W1157">
        <f t="shared" si="155"/>
        <v>0</v>
      </c>
      <c r="X1157">
        <f xml:space="preserve"> IF(N1157=X$2,1,0)</f>
        <v>1</v>
      </c>
      <c r="Y1157">
        <f xml:space="preserve"> IF(N1157=Y$2,1,0)</f>
        <v>0</v>
      </c>
      <c r="Z1157">
        <f t="shared" si="149"/>
        <v>0</v>
      </c>
      <c r="AA1157">
        <f t="shared" si="149"/>
        <v>0</v>
      </c>
      <c r="AB1157">
        <f t="shared" si="149"/>
        <v>0</v>
      </c>
      <c r="AC1157">
        <f t="shared" si="148"/>
        <v>0</v>
      </c>
      <c r="AD1157">
        <f t="shared" si="148"/>
        <v>0</v>
      </c>
      <c r="AE1157">
        <f t="shared" si="148"/>
        <v>0</v>
      </c>
      <c r="AF1157">
        <f t="shared" si="150"/>
        <v>0</v>
      </c>
      <c r="AG1157">
        <f t="shared" si="150"/>
        <v>0</v>
      </c>
      <c r="AH1157">
        <f t="shared" si="150"/>
        <v>0</v>
      </c>
      <c r="AI1157">
        <f t="shared" si="150"/>
        <v>1</v>
      </c>
      <c r="AJ1157">
        <v>12.183299999999999</v>
      </c>
      <c r="AK1157">
        <v>3</v>
      </c>
      <c r="AL1157">
        <v>1</v>
      </c>
      <c r="AM1157" s="3">
        <v>1</v>
      </c>
    </row>
    <row r="1158" spans="1:39" x14ac:dyDescent="0.3">
      <c r="A1158">
        <v>1156</v>
      </c>
      <c r="B1158" t="s">
        <v>1247</v>
      </c>
      <c r="C1158">
        <v>2</v>
      </c>
      <c r="D1158" t="s">
        <v>1572</v>
      </c>
      <c r="E1158" t="s">
        <v>21</v>
      </c>
      <c r="F1158">
        <v>30</v>
      </c>
      <c r="G1158">
        <v>0</v>
      </c>
      <c r="H1158">
        <v>0</v>
      </c>
      <c r="I1158" t="s">
        <v>1573</v>
      </c>
      <c r="J1158">
        <v>12.737500000000001</v>
      </c>
      <c r="L1158" t="s">
        <v>29</v>
      </c>
      <c r="M1158" t="s">
        <v>29</v>
      </c>
      <c r="N1158" t="str">
        <f t="shared" si="151"/>
        <v>M</v>
      </c>
      <c r="O1158">
        <f xml:space="preserve"> IF(J1158="",MEDIAN(J:J),J1158)</f>
        <v>12.737500000000001</v>
      </c>
      <c r="P1158">
        <f t="shared" si="152"/>
        <v>1</v>
      </c>
      <c r="Q1158">
        <f t="shared" si="153"/>
        <v>0</v>
      </c>
      <c r="R1158" t="s">
        <v>24</v>
      </c>
      <c r="S1158" t="str">
        <f xml:space="preserve"> VLOOKUP(R1158,[1]train_next!$D$3:$E$20,2,FALSE)</f>
        <v>Mr</v>
      </c>
      <c r="T1158" s="3">
        <f xml:space="preserve"> IF(F1158="",AVERAGEIF(S:S,S1158,F:F),F1158)</f>
        <v>30</v>
      </c>
      <c r="V1158">
        <f t="shared" si="154"/>
        <v>0</v>
      </c>
      <c r="W1158">
        <f t="shared" si="155"/>
        <v>1</v>
      </c>
      <c r="X1158">
        <f xml:space="preserve"> IF(N1158=X$2,1,0)</f>
        <v>1</v>
      </c>
      <c r="Y1158">
        <f xml:space="preserve"> IF(N1158=Y$2,1,0)</f>
        <v>0</v>
      </c>
      <c r="Z1158">
        <f t="shared" si="149"/>
        <v>0</v>
      </c>
      <c r="AA1158">
        <f t="shared" si="149"/>
        <v>0</v>
      </c>
      <c r="AB1158">
        <f t="shared" si="149"/>
        <v>0</v>
      </c>
      <c r="AC1158">
        <f t="shared" si="148"/>
        <v>0</v>
      </c>
      <c r="AD1158">
        <f t="shared" si="148"/>
        <v>0</v>
      </c>
      <c r="AE1158">
        <f t="shared" si="148"/>
        <v>0</v>
      </c>
      <c r="AF1158">
        <f t="shared" si="150"/>
        <v>1</v>
      </c>
      <c r="AG1158">
        <f t="shared" si="150"/>
        <v>0</v>
      </c>
      <c r="AH1158">
        <f t="shared" si="150"/>
        <v>0</v>
      </c>
      <c r="AI1158">
        <f t="shared" si="150"/>
        <v>0</v>
      </c>
      <c r="AJ1158">
        <v>12.737500000000001</v>
      </c>
      <c r="AK1158">
        <v>1</v>
      </c>
      <c r="AL1158">
        <v>0</v>
      </c>
      <c r="AM1158" s="3">
        <v>30</v>
      </c>
    </row>
    <row r="1159" spans="1:39" x14ac:dyDescent="0.3">
      <c r="A1159">
        <v>1157</v>
      </c>
      <c r="B1159" t="s">
        <v>1247</v>
      </c>
      <c r="C1159">
        <v>3</v>
      </c>
      <c r="D1159" t="s">
        <v>1574</v>
      </c>
      <c r="E1159" t="s">
        <v>21</v>
      </c>
      <c r="G1159">
        <v>0</v>
      </c>
      <c r="H1159">
        <v>0</v>
      </c>
      <c r="I1159">
        <v>349235</v>
      </c>
      <c r="J1159">
        <v>7.8958000000000004</v>
      </c>
      <c r="L1159" t="s">
        <v>23</v>
      </c>
      <c r="M1159" t="s">
        <v>23</v>
      </c>
      <c r="N1159" t="str">
        <f t="shared" si="151"/>
        <v>M</v>
      </c>
      <c r="O1159">
        <f xml:space="preserve"> IF(J1159="",MEDIAN(J:J),J1159)</f>
        <v>7.8958000000000004</v>
      </c>
      <c r="P1159">
        <f t="shared" si="152"/>
        <v>1</v>
      </c>
      <c r="Q1159">
        <f t="shared" si="153"/>
        <v>0</v>
      </c>
      <c r="R1159" t="s">
        <v>24</v>
      </c>
      <c r="S1159" t="str">
        <f xml:space="preserve"> VLOOKUP(R1159,[1]train_next!$D$3:$E$20,2,FALSE)</f>
        <v>Mr</v>
      </c>
      <c r="T1159" s="3">
        <f xml:space="preserve"> IF(F1159="",AVERAGEIF(S:S,S1159,F:F),F1159)</f>
        <v>32.252151462994838</v>
      </c>
      <c r="V1159">
        <f t="shared" si="154"/>
        <v>1</v>
      </c>
      <c r="W1159">
        <f t="shared" si="155"/>
        <v>0</v>
      </c>
      <c r="X1159">
        <f xml:space="preserve"> IF(N1159=X$2,1,0)</f>
        <v>1</v>
      </c>
      <c r="Y1159">
        <f xml:space="preserve"> IF(N1159=Y$2,1,0)</f>
        <v>0</v>
      </c>
      <c r="Z1159">
        <f t="shared" si="149"/>
        <v>0</v>
      </c>
      <c r="AA1159">
        <f t="shared" si="149"/>
        <v>0</v>
      </c>
      <c r="AB1159">
        <f t="shared" si="149"/>
        <v>0</v>
      </c>
      <c r="AC1159">
        <f t="shared" si="148"/>
        <v>0</v>
      </c>
      <c r="AD1159">
        <f t="shared" si="148"/>
        <v>0</v>
      </c>
      <c r="AE1159">
        <f t="shared" si="148"/>
        <v>0</v>
      </c>
      <c r="AF1159">
        <f t="shared" si="150"/>
        <v>1</v>
      </c>
      <c r="AG1159">
        <f t="shared" si="150"/>
        <v>0</v>
      </c>
      <c r="AH1159">
        <f t="shared" si="150"/>
        <v>0</v>
      </c>
      <c r="AI1159">
        <f t="shared" si="150"/>
        <v>0</v>
      </c>
      <c r="AJ1159">
        <v>7.8958000000000004</v>
      </c>
      <c r="AK1159">
        <v>1</v>
      </c>
      <c r="AL1159">
        <v>0</v>
      </c>
      <c r="AM1159" s="3">
        <v>32.252151462994838</v>
      </c>
    </row>
    <row r="1160" spans="1:39" x14ac:dyDescent="0.3">
      <c r="A1160">
        <v>1158</v>
      </c>
      <c r="B1160" t="s">
        <v>1247</v>
      </c>
      <c r="C1160">
        <v>1</v>
      </c>
      <c r="D1160" t="s">
        <v>1575</v>
      </c>
      <c r="E1160" t="s">
        <v>21</v>
      </c>
      <c r="G1160">
        <v>0</v>
      </c>
      <c r="H1160">
        <v>0</v>
      </c>
      <c r="I1160">
        <v>112051</v>
      </c>
      <c r="J1160">
        <v>0</v>
      </c>
      <c r="L1160" t="s">
        <v>23</v>
      </c>
      <c r="M1160" t="s">
        <v>23</v>
      </c>
      <c r="N1160" t="str">
        <f t="shared" si="151"/>
        <v>M</v>
      </c>
      <c r="O1160">
        <f xml:space="preserve"> IF(J1160="",MEDIAN(J:J),J1160)</f>
        <v>0</v>
      </c>
      <c r="P1160">
        <f t="shared" si="152"/>
        <v>1</v>
      </c>
      <c r="Q1160">
        <f t="shared" si="153"/>
        <v>0</v>
      </c>
      <c r="R1160" t="s">
        <v>24</v>
      </c>
      <c r="S1160" t="str">
        <f xml:space="preserve"> VLOOKUP(R1160,[1]train_next!$D$3:$E$20,2,FALSE)</f>
        <v>Mr</v>
      </c>
      <c r="T1160" s="3">
        <f xml:space="preserve"> IF(F1160="",AVERAGEIF(S:S,S1160,F:F),F1160)</f>
        <v>32.252151462994838</v>
      </c>
      <c r="V1160">
        <f t="shared" si="154"/>
        <v>1</v>
      </c>
      <c r="W1160">
        <f t="shared" si="155"/>
        <v>0</v>
      </c>
      <c r="X1160">
        <f xml:space="preserve"> IF(N1160=X$2,1,0)</f>
        <v>1</v>
      </c>
      <c r="Y1160">
        <f xml:space="preserve"> IF(N1160=Y$2,1,0)</f>
        <v>0</v>
      </c>
      <c r="Z1160">
        <f t="shared" si="149"/>
        <v>0</v>
      </c>
      <c r="AA1160">
        <f t="shared" si="149"/>
        <v>0</v>
      </c>
      <c r="AB1160">
        <f t="shared" si="149"/>
        <v>0</v>
      </c>
      <c r="AC1160">
        <f t="shared" si="148"/>
        <v>0</v>
      </c>
      <c r="AD1160">
        <f t="shared" si="148"/>
        <v>0</v>
      </c>
      <c r="AE1160">
        <f t="shared" si="148"/>
        <v>0</v>
      </c>
      <c r="AF1160">
        <f t="shared" si="150"/>
        <v>1</v>
      </c>
      <c r="AG1160">
        <f t="shared" si="150"/>
        <v>0</v>
      </c>
      <c r="AH1160">
        <f t="shared" si="150"/>
        <v>0</v>
      </c>
      <c r="AI1160">
        <f t="shared" si="150"/>
        <v>0</v>
      </c>
      <c r="AJ1160">
        <v>0</v>
      </c>
      <c r="AK1160">
        <v>1</v>
      </c>
      <c r="AL1160">
        <v>0</v>
      </c>
      <c r="AM1160" s="3">
        <v>32.252151462994838</v>
      </c>
    </row>
    <row r="1161" spans="1:39" x14ac:dyDescent="0.3">
      <c r="A1161">
        <v>1159</v>
      </c>
      <c r="B1161" t="s">
        <v>1247</v>
      </c>
      <c r="C1161">
        <v>3</v>
      </c>
      <c r="D1161" t="s">
        <v>1576</v>
      </c>
      <c r="E1161" t="s">
        <v>21</v>
      </c>
      <c r="G1161">
        <v>0</v>
      </c>
      <c r="H1161">
        <v>0</v>
      </c>
      <c r="I1161" t="s">
        <v>1577</v>
      </c>
      <c r="J1161">
        <v>7.55</v>
      </c>
      <c r="L1161" t="s">
        <v>23</v>
      </c>
      <c r="M1161" t="s">
        <v>23</v>
      </c>
      <c r="N1161" t="str">
        <f t="shared" si="151"/>
        <v>M</v>
      </c>
      <c r="O1161">
        <f xml:space="preserve"> IF(J1161="",MEDIAN(J:J),J1161)</f>
        <v>7.55</v>
      </c>
      <c r="P1161">
        <f t="shared" si="152"/>
        <v>1</v>
      </c>
      <c r="Q1161">
        <f t="shared" si="153"/>
        <v>0</v>
      </c>
      <c r="R1161" t="s">
        <v>24</v>
      </c>
      <c r="S1161" t="str">
        <f xml:space="preserve"> VLOOKUP(R1161,[1]train_next!$D$3:$E$20,2,FALSE)</f>
        <v>Mr</v>
      </c>
      <c r="T1161" s="3">
        <f xml:space="preserve"> IF(F1161="",AVERAGEIF(S:S,S1161,F:F),F1161)</f>
        <v>32.252151462994838</v>
      </c>
      <c r="V1161">
        <f t="shared" si="154"/>
        <v>1</v>
      </c>
      <c r="W1161">
        <f t="shared" si="155"/>
        <v>0</v>
      </c>
      <c r="X1161">
        <f xml:space="preserve"> IF(N1161=X$2,1,0)</f>
        <v>1</v>
      </c>
      <c r="Y1161">
        <f xml:space="preserve"> IF(N1161=Y$2,1,0)</f>
        <v>0</v>
      </c>
      <c r="Z1161">
        <f t="shared" si="149"/>
        <v>0</v>
      </c>
      <c r="AA1161">
        <f t="shared" si="149"/>
        <v>0</v>
      </c>
      <c r="AB1161">
        <f t="shared" si="149"/>
        <v>0</v>
      </c>
      <c r="AC1161">
        <f t="shared" si="148"/>
        <v>0</v>
      </c>
      <c r="AD1161">
        <f t="shared" si="148"/>
        <v>0</v>
      </c>
      <c r="AE1161">
        <f t="shared" si="148"/>
        <v>0</v>
      </c>
      <c r="AF1161">
        <f t="shared" si="150"/>
        <v>1</v>
      </c>
      <c r="AG1161">
        <f t="shared" si="150"/>
        <v>0</v>
      </c>
      <c r="AH1161">
        <f t="shared" si="150"/>
        <v>0</v>
      </c>
      <c r="AI1161">
        <f t="shared" si="150"/>
        <v>0</v>
      </c>
      <c r="AJ1161">
        <v>7.55</v>
      </c>
      <c r="AK1161">
        <v>1</v>
      </c>
      <c r="AL1161">
        <v>0</v>
      </c>
      <c r="AM1161" s="3">
        <v>32.252151462994838</v>
      </c>
    </row>
    <row r="1162" spans="1:39" x14ac:dyDescent="0.3">
      <c r="A1162">
        <v>1160</v>
      </c>
      <c r="B1162" t="s">
        <v>1247</v>
      </c>
      <c r="C1162">
        <v>3</v>
      </c>
      <c r="D1162" t="s">
        <v>1578</v>
      </c>
      <c r="E1162" t="s">
        <v>26</v>
      </c>
      <c r="G1162">
        <v>0</v>
      </c>
      <c r="H1162">
        <v>0</v>
      </c>
      <c r="I1162" t="s">
        <v>1579</v>
      </c>
      <c r="J1162">
        <v>8.0500000000000007</v>
      </c>
      <c r="L1162" t="s">
        <v>23</v>
      </c>
      <c r="M1162" t="s">
        <v>23</v>
      </c>
      <c r="N1162" t="str">
        <f t="shared" si="151"/>
        <v>M</v>
      </c>
      <c r="O1162">
        <f xml:space="preserve"> IF(J1162="",MEDIAN(J:J),J1162)</f>
        <v>8.0500000000000007</v>
      </c>
      <c r="P1162">
        <f t="shared" si="152"/>
        <v>1</v>
      </c>
      <c r="Q1162">
        <f t="shared" si="153"/>
        <v>1</v>
      </c>
      <c r="R1162" t="s">
        <v>33</v>
      </c>
      <c r="S1162" t="str">
        <f xml:space="preserve"> VLOOKUP(R1162,[1]train_next!$D$3:$E$20,2,FALSE)</f>
        <v>Miss</v>
      </c>
      <c r="T1162" s="3">
        <f xml:space="preserve"> IF(F1162="",AVERAGEIF(S:S,S1162,F:F),F1162)</f>
        <v>21.8243661971831</v>
      </c>
      <c r="V1162">
        <f t="shared" si="154"/>
        <v>1</v>
      </c>
      <c r="W1162">
        <f t="shared" si="155"/>
        <v>0</v>
      </c>
      <c r="X1162">
        <f xml:space="preserve"> IF(N1162=X$2,1,0)</f>
        <v>1</v>
      </c>
      <c r="Y1162">
        <f xml:space="preserve"> IF(N1162=Y$2,1,0)</f>
        <v>0</v>
      </c>
      <c r="Z1162">
        <f t="shared" si="149"/>
        <v>0</v>
      </c>
      <c r="AA1162">
        <f t="shared" si="149"/>
        <v>0</v>
      </c>
      <c r="AB1162">
        <f t="shared" si="149"/>
        <v>0</v>
      </c>
      <c r="AC1162">
        <f t="shared" si="148"/>
        <v>0</v>
      </c>
      <c r="AD1162">
        <f t="shared" si="148"/>
        <v>0</v>
      </c>
      <c r="AE1162">
        <f t="shared" si="148"/>
        <v>0</v>
      </c>
      <c r="AF1162">
        <f t="shared" si="150"/>
        <v>0</v>
      </c>
      <c r="AG1162">
        <f t="shared" si="150"/>
        <v>0</v>
      </c>
      <c r="AH1162">
        <f t="shared" si="150"/>
        <v>0</v>
      </c>
      <c r="AI1162">
        <f t="shared" si="150"/>
        <v>1</v>
      </c>
      <c r="AJ1162">
        <v>8.0500000000000007</v>
      </c>
      <c r="AK1162">
        <v>1</v>
      </c>
      <c r="AL1162">
        <v>1</v>
      </c>
      <c r="AM1162" s="3">
        <v>21.8243661971831</v>
      </c>
    </row>
    <row r="1163" spans="1:39" x14ac:dyDescent="0.3">
      <c r="A1163">
        <v>1161</v>
      </c>
      <c r="B1163" t="s">
        <v>1247</v>
      </c>
      <c r="C1163">
        <v>3</v>
      </c>
      <c r="D1163" t="s">
        <v>1580</v>
      </c>
      <c r="E1163" t="s">
        <v>21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23</v>
      </c>
      <c r="M1163" t="s">
        <v>23</v>
      </c>
      <c r="N1163" t="str">
        <f t="shared" si="151"/>
        <v>M</v>
      </c>
      <c r="O1163">
        <f xml:space="preserve"> IF(J1163="",MEDIAN(J:J),J1163)</f>
        <v>8.6624999999999996</v>
      </c>
      <c r="P1163">
        <f t="shared" si="152"/>
        <v>1</v>
      </c>
      <c r="Q1163">
        <f t="shared" si="153"/>
        <v>0</v>
      </c>
      <c r="R1163" t="s">
        <v>24</v>
      </c>
      <c r="S1163" t="str">
        <f xml:space="preserve"> VLOOKUP(R1163,[1]train_next!$D$3:$E$20,2,FALSE)</f>
        <v>Mr</v>
      </c>
      <c r="T1163" s="3">
        <f xml:space="preserve"> IF(F1163="",AVERAGEIF(S:S,S1163,F:F),F1163)</f>
        <v>17</v>
      </c>
      <c r="V1163">
        <f t="shared" si="154"/>
        <v>1</v>
      </c>
      <c r="W1163">
        <f t="shared" si="155"/>
        <v>0</v>
      </c>
      <c r="X1163">
        <f xml:space="preserve"> IF(N1163=X$2,1,0)</f>
        <v>1</v>
      </c>
      <c r="Y1163">
        <f xml:space="preserve"> IF(N1163=Y$2,1,0)</f>
        <v>0</v>
      </c>
      <c r="Z1163">
        <f t="shared" si="149"/>
        <v>0</v>
      </c>
      <c r="AA1163">
        <f t="shared" si="149"/>
        <v>0</v>
      </c>
      <c r="AB1163">
        <f t="shared" si="149"/>
        <v>0</v>
      </c>
      <c r="AC1163">
        <f t="shared" si="148"/>
        <v>0</v>
      </c>
      <c r="AD1163">
        <f t="shared" si="148"/>
        <v>0</v>
      </c>
      <c r="AE1163">
        <f t="shared" si="148"/>
        <v>0</v>
      </c>
      <c r="AF1163">
        <f t="shared" si="150"/>
        <v>1</v>
      </c>
      <c r="AG1163">
        <f t="shared" si="150"/>
        <v>0</v>
      </c>
      <c r="AH1163">
        <f t="shared" si="150"/>
        <v>0</v>
      </c>
      <c r="AI1163">
        <f t="shared" si="150"/>
        <v>0</v>
      </c>
      <c r="AJ1163">
        <v>8.6624999999999996</v>
      </c>
      <c r="AK1163">
        <v>1</v>
      </c>
      <c r="AL1163">
        <v>0</v>
      </c>
      <c r="AM1163" s="3">
        <v>17</v>
      </c>
    </row>
    <row r="1164" spans="1:39" x14ac:dyDescent="0.3">
      <c r="A1164">
        <v>1162</v>
      </c>
      <c r="B1164" t="s">
        <v>1247</v>
      </c>
      <c r="C1164">
        <v>1</v>
      </c>
      <c r="D1164" t="s">
        <v>1581</v>
      </c>
      <c r="E1164" t="s">
        <v>21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1395</v>
      </c>
      <c r="L1164" t="s">
        <v>29</v>
      </c>
      <c r="M1164" t="s">
        <v>29</v>
      </c>
      <c r="N1164" t="str">
        <f t="shared" si="151"/>
        <v>C</v>
      </c>
      <c r="O1164">
        <f xml:space="preserve"> IF(J1164="",MEDIAN(J:J),J1164)</f>
        <v>75.241699999999994</v>
      </c>
      <c r="P1164">
        <f t="shared" si="152"/>
        <v>1</v>
      </c>
      <c r="Q1164">
        <f t="shared" si="153"/>
        <v>0</v>
      </c>
      <c r="R1164" t="s">
        <v>24</v>
      </c>
      <c r="S1164" t="str">
        <f xml:space="preserve"> VLOOKUP(R1164,[1]train_next!$D$3:$E$20,2,FALSE)</f>
        <v>Mr</v>
      </c>
      <c r="T1164" s="3">
        <f xml:space="preserve"> IF(F1164="",AVERAGEIF(S:S,S1164,F:F),F1164)</f>
        <v>46</v>
      </c>
      <c r="V1164">
        <f t="shared" si="154"/>
        <v>0</v>
      </c>
      <c r="W1164">
        <f t="shared" si="155"/>
        <v>1</v>
      </c>
      <c r="X1164">
        <f xml:space="preserve"> IF(N1164=X$2,1,0)</f>
        <v>0</v>
      </c>
      <c r="Y1164">
        <f xml:space="preserve"> IF(N1164=Y$2,1,0)</f>
        <v>1</v>
      </c>
      <c r="Z1164">
        <f t="shared" si="149"/>
        <v>0</v>
      </c>
      <c r="AA1164">
        <f t="shared" si="149"/>
        <v>0</v>
      </c>
      <c r="AB1164">
        <f t="shared" si="149"/>
        <v>0</v>
      </c>
      <c r="AC1164">
        <f t="shared" si="148"/>
        <v>0</v>
      </c>
      <c r="AD1164">
        <f t="shared" si="148"/>
        <v>0</v>
      </c>
      <c r="AE1164">
        <f t="shared" si="148"/>
        <v>0</v>
      </c>
      <c r="AF1164">
        <f t="shared" si="150"/>
        <v>1</v>
      </c>
      <c r="AG1164">
        <f t="shared" si="150"/>
        <v>0</v>
      </c>
      <c r="AH1164">
        <f t="shared" si="150"/>
        <v>0</v>
      </c>
      <c r="AI1164">
        <f t="shared" si="150"/>
        <v>0</v>
      </c>
      <c r="AJ1164">
        <v>75.241699999999994</v>
      </c>
      <c r="AK1164">
        <v>1</v>
      </c>
      <c r="AL1164">
        <v>0</v>
      </c>
      <c r="AM1164" s="3">
        <v>46</v>
      </c>
    </row>
    <row r="1165" spans="1:39" x14ac:dyDescent="0.3">
      <c r="A1165">
        <v>1163</v>
      </c>
      <c r="B1165" t="s">
        <v>1247</v>
      </c>
      <c r="C1165">
        <v>3</v>
      </c>
      <c r="D1165" t="s">
        <v>1582</v>
      </c>
      <c r="E1165" t="s">
        <v>21</v>
      </c>
      <c r="G1165">
        <v>0</v>
      </c>
      <c r="H1165">
        <v>0</v>
      </c>
      <c r="I1165">
        <v>368573</v>
      </c>
      <c r="J1165">
        <v>7.75</v>
      </c>
      <c r="L1165" t="s">
        <v>38</v>
      </c>
      <c r="M1165" t="s">
        <v>38</v>
      </c>
      <c r="N1165" t="str">
        <f t="shared" si="151"/>
        <v>M</v>
      </c>
      <c r="O1165">
        <f xml:space="preserve"> IF(J1165="",MEDIAN(J:J),J1165)</f>
        <v>7.75</v>
      </c>
      <c r="P1165">
        <f t="shared" si="152"/>
        <v>1</v>
      </c>
      <c r="Q1165">
        <f t="shared" si="153"/>
        <v>0</v>
      </c>
      <c r="R1165" t="s">
        <v>24</v>
      </c>
      <c r="S1165" t="str">
        <f xml:space="preserve"> VLOOKUP(R1165,[1]train_next!$D$3:$E$20,2,FALSE)</f>
        <v>Mr</v>
      </c>
      <c r="T1165" s="3">
        <f xml:space="preserve"> IF(F1165="",AVERAGEIF(S:S,S1165,F:F),F1165)</f>
        <v>32.252151462994838</v>
      </c>
      <c r="V1165">
        <f t="shared" si="154"/>
        <v>0</v>
      </c>
      <c r="W1165">
        <f t="shared" si="155"/>
        <v>0</v>
      </c>
      <c r="X1165">
        <f xml:space="preserve"> IF(N1165=X$2,1,0)</f>
        <v>1</v>
      </c>
      <c r="Y1165">
        <f xml:space="preserve"> IF(N1165=Y$2,1,0)</f>
        <v>0</v>
      </c>
      <c r="Z1165">
        <f t="shared" si="149"/>
        <v>0</v>
      </c>
      <c r="AA1165">
        <f t="shared" si="149"/>
        <v>0</v>
      </c>
      <c r="AB1165">
        <f t="shared" si="149"/>
        <v>0</v>
      </c>
      <c r="AC1165">
        <f t="shared" si="148"/>
        <v>0</v>
      </c>
      <c r="AD1165">
        <f t="shared" si="148"/>
        <v>0</v>
      </c>
      <c r="AE1165">
        <f t="shared" si="148"/>
        <v>0</v>
      </c>
      <c r="AF1165">
        <f t="shared" si="150"/>
        <v>1</v>
      </c>
      <c r="AG1165">
        <f t="shared" si="150"/>
        <v>0</v>
      </c>
      <c r="AH1165">
        <f t="shared" si="150"/>
        <v>0</v>
      </c>
      <c r="AI1165">
        <f t="shared" si="150"/>
        <v>0</v>
      </c>
      <c r="AJ1165">
        <v>7.75</v>
      </c>
      <c r="AK1165">
        <v>1</v>
      </c>
      <c r="AL1165">
        <v>0</v>
      </c>
      <c r="AM1165" s="3">
        <v>32.252151462994838</v>
      </c>
    </row>
    <row r="1166" spans="1:39" x14ac:dyDescent="0.3">
      <c r="A1166">
        <v>1164</v>
      </c>
      <c r="B1166" t="s">
        <v>1247</v>
      </c>
      <c r="C1166">
        <v>1</v>
      </c>
      <c r="D1166" t="s">
        <v>1583</v>
      </c>
      <c r="E1166" t="s">
        <v>26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1558</v>
      </c>
      <c r="L1166" t="s">
        <v>29</v>
      </c>
      <c r="M1166" t="s">
        <v>29</v>
      </c>
      <c r="N1166" t="str">
        <f t="shared" si="151"/>
        <v>C</v>
      </c>
      <c r="O1166">
        <f xml:space="preserve"> IF(J1166="",MEDIAN(J:J),J1166)</f>
        <v>136.7792</v>
      </c>
      <c r="P1166">
        <f t="shared" si="152"/>
        <v>2</v>
      </c>
      <c r="Q1166">
        <f t="shared" si="153"/>
        <v>1</v>
      </c>
      <c r="R1166" t="s">
        <v>30</v>
      </c>
      <c r="S1166" t="str">
        <f xml:space="preserve"> VLOOKUP(R1166,[1]train_next!$D$3:$E$20,2,FALSE)</f>
        <v>Mrs</v>
      </c>
      <c r="T1166" s="3">
        <f xml:space="preserve"> IF(F1166="",AVERAGEIF(S:S,S1166,F:F),F1166)</f>
        <v>26</v>
      </c>
      <c r="V1166">
        <f t="shared" si="154"/>
        <v>0</v>
      </c>
      <c r="W1166">
        <f t="shared" si="155"/>
        <v>1</v>
      </c>
      <c r="X1166">
        <f xml:space="preserve"> IF(N1166=X$2,1,0)</f>
        <v>0</v>
      </c>
      <c r="Y1166">
        <f xml:space="preserve"> IF(N1166=Y$2,1,0)</f>
        <v>1</v>
      </c>
      <c r="Z1166">
        <f t="shared" si="149"/>
        <v>0</v>
      </c>
      <c r="AA1166">
        <f t="shared" si="149"/>
        <v>0</v>
      </c>
      <c r="AB1166">
        <f t="shared" si="149"/>
        <v>0</v>
      </c>
      <c r="AC1166">
        <f t="shared" si="148"/>
        <v>0</v>
      </c>
      <c r="AD1166">
        <f t="shared" si="148"/>
        <v>0</v>
      </c>
      <c r="AE1166">
        <f t="shared" si="148"/>
        <v>0</v>
      </c>
      <c r="AF1166">
        <f t="shared" si="150"/>
        <v>0</v>
      </c>
      <c r="AG1166">
        <f t="shared" si="150"/>
        <v>1</v>
      </c>
      <c r="AH1166">
        <f t="shared" si="150"/>
        <v>0</v>
      </c>
      <c r="AI1166">
        <f t="shared" si="150"/>
        <v>0</v>
      </c>
      <c r="AJ1166">
        <v>136.7792</v>
      </c>
      <c r="AK1166">
        <v>2</v>
      </c>
      <c r="AL1166">
        <v>1</v>
      </c>
      <c r="AM1166" s="3">
        <v>26</v>
      </c>
    </row>
    <row r="1167" spans="1:39" x14ac:dyDescent="0.3">
      <c r="A1167">
        <v>1165</v>
      </c>
      <c r="B1167" t="s">
        <v>1247</v>
      </c>
      <c r="C1167">
        <v>3</v>
      </c>
      <c r="D1167" t="s">
        <v>1584</v>
      </c>
      <c r="E1167" t="s">
        <v>26</v>
      </c>
      <c r="G1167">
        <v>1</v>
      </c>
      <c r="H1167">
        <v>0</v>
      </c>
      <c r="I1167">
        <v>370371</v>
      </c>
      <c r="J1167">
        <v>15.5</v>
      </c>
      <c r="L1167" t="s">
        <v>38</v>
      </c>
      <c r="M1167" t="s">
        <v>38</v>
      </c>
      <c r="N1167" t="str">
        <f t="shared" si="151"/>
        <v>M</v>
      </c>
      <c r="O1167">
        <f xml:space="preserve"> IF(J1167="",MEDIAN(J:J),J1167)</f>
        <v>15.5</v>
      </c>
      <c r="P1167">
        <f t="shared" si="152"/>
        <v>2</v>
      </c>
      <c r="Q1167">
        <f t="shared" si="153"/>
        <v>1</v>
      </c>
      <c r="R1167" t="s">
        <v>33</v>
      </c>
      <c r="S1167" t="str">
        <f xml:space="preserve"> VLOOKUP(R1167,[1]train_next!$D$3:$E$20,2,FALSE)</f>
        <v>Miss</v>
      </c>
      <c r="T1167" s="3">
        <f xml:space="preserve"> IF(F1167="",AVERAGEIF(S:S,S1167,F:F),F1167)</f>
        <v>21.8243661971831</v>
      </c>
      <c r="V1167">
        <f t="shared" si="154"/>
        <v>0</v>
      </c>
      <c r="W1167">
        <f t="shared" si="155"/>
        <v>0</v>
      </c>
      <c r="X1167">
        <f xml:space="preserve"> IF(N1167=X$2,1,0)</f>
        <v>1</v>
      </c>
      <c r="Y1167">
        <f xml:space="preserve"> IF(N1167=Y$2,1,0)</f>
        <v>0</v>
      </c>
      <c r="Z1167">
        <f t="shared" si="149"/>
        <v>0</v>
      </c>
      <c r="AA1167">
        <f t="shared" si="149"/>
        <v>0</v>
      </c>
      <c r="AB1167">
        <f t="shared" si="149"/>
        <v>0</v>
      </c>
      <c r="AC1167">
        <f t="shared" si="148"/>
        <v>0</v>
      </c>
      <c r="AD1167">
        <f t="shared" si="148"/>
        <v>0</v>
      </c>
      <c r="AE1167">
        <f t="shared" si="148"/>
        <v>0</v>
      </c>
      <c r="AF1167">
        <f t="shared" si="150"/>
        <v>0</v>
      </c>
      <c r="AG1167">
        <f t="shared" si="150"/>
        <v>0</v>
      </c>
      <c r="AH1167">
        <f t="shared" si="150"/>
        <v>0</v>
      </c>
      <c r="AI1167">
        <f t="shared" si="150"/>
        <v>1</v>
      </c>
      <c r="AJ1167">
        <v>15.5</v>
      </c>
      <c r="AK1167">
        <v>2</v>
      </c>
      <c r="AL1167">
        <v>1</v>
      </c>
      <c r="AM1167" s="3">
        <v>21.8243661971831</v>
      </c>
    </row>
    <row r="1168" spans="1:39" x14ac:dyDescent="0.3">
      <c r="A1168">
        <v>1166</v>
      </c>
      <c r="B1168" t="s">
        <v>1247</v>
      </c>
      <c r="C1168">
        <v>3</v>
      </c>
      <c r="D1168" t="s">
        <v>1585</v>
      </c>
      <c r="E1168" t="s">
        <v>21</v>
      </c>
      <c r="G1168">
        <v>0</v>
      </c>
      <c r="H1168">
        <v>0</v>
      </c>
      <c r="I1168">
        <v>2676</v>
      </c>
      <c r="J1168">
        <v>7.2249999999999996</v>
      </c>
      <c r="L1168" t="s">
        <v>29</v>
      </c>
      <c r="M1168" t="s">
        <v>29</v>
      </c>
      <c r="N1168" t="str">
        <f t="shared" si="151"/>
        <v>M</v>
      </c>
      <c r="O1168">
        <f xml:space="preserve"> IF(J1168="",MEDIAN(J:J),J1168)</f>
        <v>7.2249999999999996</v>
      </c>
      <c r="P1168">
        <f t="shared" si="152"/>
        <v>1</v>
      </c>
      <c r="Q1168">
        <f t="shared" si="153"/>
        <v>0</v>
      </c>
      <c r="R1168" t="s">
        <v>24</v>
      </c>
      <c r="S1168" t="str">
        <f xml:space="preserve"> VLOOKUP(R1168,[1]train_next!$D$3:$E$20,2,FALSE)</f>
        <v>Mr</v>
      </c>
      <c r="T1168" s="3">
        <f xml:space="preserve"> IF(F1168="",AVERAGEIF(S:S,S1168,F:F),F1168)</f>
        <v>32.252151462994838</v>
      </c>
      <c r="V1168">
        <f t="shared" si="154"/>
        <v>0</v>
      </c>
      <c r="W1168">
        <f t="shared" si="155"/>
        <v>1</v>
      </c>
      <c r="X1168">
        <f xml:space="preserve"> IF(N1168=X$2,1,0)</f>
        <v>1</v>
      </c>
      <c r="Y1168">
        <f xml:space="preserve"> IF(N1168=Y$2,1,0)</f>
        <v>0</v>
      </c>
      <c r="Z1168">
        <f t="shared" si="149"/>
        <v>0</v>
      </c>
      <c r="AA1168">
        <f t="shared" si="149"/>
        <v>0</v>
      </c>
      <c r="AB1168">
        <f t="shared" si="149"/>
        <v>0</v>
      </c>
      <c r="AC1168">
        <f t="shared" si="148"/>
        <v>0</v>
      </c>
      <c r="AD1168">
        <f t="shared" si="148"/>
        <v>0</v>
      </c>
      <c r="AE1168">
        <f t="shared" si="148"/>
        <v>0</v>
      </c>
      <c r="AF1168">
        <f t="shared" si="150"/>
        <v>1</v>
      </c>
      <c r="AG1168">
        <f t="shared" si="150"/>
        <v>0</v>
      </c>
      <c r="AH1168">
        <f t="shared" si="150"/>
        <v>0</v>
      </c>
      <c r="AI1168">
        <f t="shared" si="150"/>
        <v>0</v>
      </c>
      <c r="AJ1168">
        <v>7.2249999999999996</v>
      </c>
      <c r="AK1168">
        <v>1</v>
      </c>
      <c r="AL1168">
        <v>0</v>
      </c>
      <c r="AM1168" s="3">
        <v>32.252151462994838</v>
      </c>
    </row>
    <row r="1169" spans="1:39" x14ac:dyDescent="0.3">
      <c r="A1169">
        <v>1167</v>
      </c>
      <c r="B1169" t="s">
        <v>1247</v>
      </c>
      <c r="C1169">
        <v>2</v>
      </c>
      <c r="D1169" t="s">
        <v>1586</v>
      </c>
      <c r="E1169" t="s">
        <v>26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23</v>
      </c>
      <c r="M1169" t="s">
        <v>23</v>
      </c>
      <c r="N1169" t="str">
        <f t="shared" si="151"/>
        <v>M</v>
      </c>
      <c r="O1169">
        <f xml:space="preserve"> IF(J1169="",MEDIAN(J:J),J1169)</f>
        <v>26</v>
      </c>
      <c r="P1169">
        <f t="shared" si="152"/>
        <v>2</v>
      </c>
      <c r="Q1169">
        <f t="shared" si="153"/>
        <v>1</v>
      </c>
      <c r="R1169" t="s">
        <v>33</v>
      </c>
      <c r="S1169" t="str">
        <f xml:space="preserve"> VLOOKUP(R1169,[1]train_next!$D$3:$E$20,2,FALSE)</f>
        <v>Miss</v>
      </c>
      <c r="T1169" s="3">
        <f xml:space="preserve"> IF(F1169="",AVERAGEIF(S:S,S1169,F:F),F1169)</f>
        <v>20</v>
      </c>
      <c r="V1169">
        <f t="shared" si="154"/>
        <v>1</v>
      </c>
      <c r="W1169">
        <f t="shared" si="155"/>
        <v>0</v>
      </c>
      <c r="X1169">
        <f xml:space="preserve"> IF(N1169=X$2,1,0)</f>
        <v>1</v>
      </c>
      <c r="Y1169">
        <f xml:space="preserve"> IF(N1169=Y$2,1,0)</f>
        <v>0</v>
      </c>
      <c r="Z1169">
        <f t="shared" si="149"/>
        <v>0</v>
      </c>
      <c r="AA1169">
        <f t="shared" si="149"/>
        <v>0</v>
      </c>
      <c r="AB1169">
        <f t="shared" si="149"/>
        <v>0</v>
      </c>
      <c r="AC1169">
        <f t="shared" si="148"/>
        <v>0</v>
      </c>
      <c r="AD1169">
        <f t="shared" si="148"/>
        <v>0</v>
      </c>
      <c r="AE1169">
        <f t="shared" si="148"/>
        <v>0</v>
      </c>
      <c r="AF1169">
        <f t="shared" si="150"/>
        <v>0</v>
      </c>
      <c r="AG1169">
        <f t="shared" si="150"/>
        <v>0</v>
      </c>
      <c r="AH1169">
        <f t="shared" si="150"/>
        <v>0</v>
      </c>
      <c r="AI1169">
        <f t="shared" si="150"/>
        <v>1</v>
      </c>
      <c r="AJ1169">
        <v>26</v>
      </c>
      <c r="AK1169">
        <v>2</v>
      </c>
      <c r="AL1169">
        <v>1</v>
      </c>
      <c r="AM1169" s="3">
        <v>20</v>
      </c>
    </row>
    <row r="1170" spans="1:39" x14ac:dyDescent="0.3">
      <c r="A1170">
        <v>1168</v>
      </c>
      <c r="B1170" t="s">
        <v>1247</v>
      </c>
      <c r="C1170">
        <v>2</v>
      </c>
      <c r="D1170" t="s">
        <v>1587</v>
      </c>
      <c r="E1170" t="s">
        <v>21</v>
      </c>
      <c r="F1170">
        <v>28</v>
      </c>
      <c r="G1170">
        <v>0</v>
      </c>
      <c r="H1170">
        <v>0</v>
      </c>
      <c r="I1170" t="s">
        <v>1588</v>
      </c>
      <c r="J1170">
        <v>10.5</v>
      </c>
      <c r="L1170" t="s">
        <v>23</v>
      </c>
      <c r="M1170" t="s">
        <v>23</v>
      </c>
      <c r="N1170" t="str">
        <f t="shared" si="151"/>
        <v>M</v>
      </c>
      <c r="O1170">
        <f xml:space="preserve"> IF(J1170="",MEDIAN(J:J),J1170)</f>
        <v>10.5</v>
      </c>
      <c r="P1170">
        <f t="shared" si="152"/>
        <v>1</v>
      </c>
      <c r="Q1170">
        <f t="shared" si="153"/>
        <v>0</v>
      </c>
      <c r="R1170" t="s">
        <v>24</v>
      </c>
      <c r="S1170" t="str">
        <f xml:space="preserve"> VLOOKUP(R1170,[1]train_next!$D$3:$E$20,2,FALSE)</f>
        <v>Mr</v>
      </c>
      <c r="T1170" s="3">
        <f xml:space="preserve"> IF(F1170="",AVERAGEIF(S:S,S1170,F:F),F1170)</f>
        <v>28</v>
      </c>
      <c r="V1170">
        <f t="shared" si="154"/>
        <v>1</v>
      </c>
      <c r="W1170">
        <f t="shared" si="155"/>
        <v>0</v>
      </c>
      <c r="X1170">
        <f xml:space="preserve"> IF(N1170=X$2,1,0)</f>
        <v>1</v>
      </c>
      <c r="Y1170">
        <f xml:space="preserve"> IF(N1170=Y$2,1,0)</f>
        <v>0</v>
      </c>
      <c r="Z1170">
        <f t="shared" si="149"/>
        <v>0</v>
      </c>
      <c r="AA1170">
        <f t="shared" si="149"/>
        <v>0</v>
      </c>
      <c r="AB1170">
        <f t="shared" si="149"/>
        <v>0</v>
      </c>
      <c r="AC1170">
        <f t="shared" si="149"/>
        <v>0</v>
      </c>
      <c r="AD1170">
        <f t="shared" si="149"/>
        <v>0</v>
      </c>
      <c r="AE1170">
        <f t="shared" si="149"/>
        <v>0</v>
      </c>
      <c r="AF1170">
        <f t="shared" ref="AF1170:AI1201" si="156" xml:space="preserve"> IF($S1170 = AF$2,1,0)</f>
        <v>1</v>
      </c>
      <c r="AG1170">
        <f t="shared" si="156"/>
        <v>0</v>
      </c>
      <c r="AH1170">
        <f t="shared" si="156"/>
        <v>0</v>
      </c>
      <c r="AI1170">
        <f t="shared" si="156"/>
        <v>0</v>
      </c>
      <c r="AJ1170">
        <v>10.5</v>
      </c>
      <c r="AK1170">
        <v>1</v>
      </c>
      <c r="AL1170">
        <v>0</v>
      </c>
      <c r="AM1170" s="3">
        <v>28</v>
      </c>
    </row>
    <row r="1171" spans="1:39" x14ac:dyDescent="0.3">
      <c r="A1171">
        <v>1169</v>
      </c>
      <c r="B1171" t="s">
        <v>1247</v>
      </c>
      <c r="C1171">
        <v>2</v>
      </c>
      <c r="D1171" t="s">
        <v>1589</v>
      </c>
      <c r="E1171" t="s">
        <v>21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23</v>
      </c>
      <c r="M1171" t="s">
        <v>23</v>
      </c>
      <c r="N1171" t="str">
        <f t="shared" si="151"/>
        <v>M</v>
      </c>
      <c r="O1171">
        <f xml:space="preserve"> IF(J1171="",MEDIAN(J:J),J1171)</f>
        <v>26</v>
      </c>
      <c r="P1171">
        <f t="shared" si="152"/>
        <v>2</v>
      </c>
      <c r="Q1171">
        <f t="shared" si="153"/>
        <v>0</v>
      </c>
      <c r="R1171" t="s">
        <v>24</v>
      </c>
      <c r="S1171" t="str">
        <f xml:space="preserve"> VLOOKUP(R1171,[1]train_next!$D$3:$E$20,2,FALSE)</f>
        <v>Mr</v>
      </c>
      <c r="T1171" s="3">
        <f xml:space="preserve"> IF(F1171="",AVERAGEIF(S:S,S1171,F:F),F1171)</f>
        <v>40</v>
      </c>
      <c r="V1171">
        <f t="shared" si="154"/>
        <v>1</v>
      </c>
      <c r="W1171">
        <f t="shared" si="155"/>
        <v>0</v>
      </c>
      <c r="X1171">
        <f xml:space="preserve"> IF(N1171=X$2,1,0)</f>
        <v>1</v>
      </c>
      <c r="Y1171">
        <f xml:space="preserve"> IF(N1171=Y$2,1,0)</f>
        <v>0</v>
      </c>
      <c r="Z1171">
        <f t="shared" ref="Z1171:AC1234" si="157" xml:space="preserve"> IF($N1171=Z$2,1,0)</f>
        <v>0</v>
      </c>
      <c r="AA1171">
        <f t="shared" si="157"/>
        <v>0</v>
      </c>
      <c r="AB1171">
        <f t="shared" si="157"/>
        <v>0</v>
      </c>
      <c r="AC1171">
        <f t="shared" si="157"/>
        <v>0</v>
      </c>
      <c r="AD1171">
        <f t="shared" ref="AD1171:AE1234" si="158" xml:space="preserve"> IF($N1171=AD$2,1,0)</f>
        <v>0</v>
      </c>
      <c r="AE1171">
        <f t="shared" si="158"/>
        <v>0</v>
      </c>
      <c r="AF1171">
        <f t="shared" si="156"/>
        <v>1</v>
      </c>
      <c r="AG1171">
        <f t="shared" si="156"/>
        <v>0</v>
      </c>
      <c r="AH1171">
        <f t="shared" si="156"/>
        <v>0</v>
      </c>
      <c r="AI1171">
        <f t="shared" si="156"/>
        <v>0</v>
      </c>
      <c r="AJ1171">
        <v>26</v>
      </c>
      <c r="AK1171">
        <v>2</v>
      </c>
      <c r="AL1171">
        <v>0</v>
      </c>
      <c r="AM1171" s="3">
        <v>40</v>
      </c>
    </row>
    <row r="1172" spans="1:39" x14ac:dyDescent="0.3">
      <c r="A1172">
        <v>1170</v>
      </c>
      <c r="B1172" t="s">
        <v>1247</v>
      </c>
      <c r="C1172">
        <v>2</v>
      </c>
      <c r="D1172" t="s">
        <v>1590</v>
      </c>
      <c r="E1172" t="s">
        <v>21</v>
      </c>
      <c r="F1172">
        <v>30</v>
      </c>
      <c r="G1172">
        <v>1</v>
      </c>
      <c r="H1172">
        <v>0</v>
      </c>
      <c r="I1172" t="s">
        <v>1591</v>
      </c>
      <c r="J1172">
        <v>21</v>
      </c>
      <c r="L1172" t="s">
        <v>23</v>
      </c>
      <c r="M1172" t="s">
        <v>23</v>
      </c>
      <c r="N1172" t="str">
        <f t="shared" si="151"/>
        <v>M</v>
      </c>
      <c r="O1172">
        <f xml:space="preserve"> IF(J1172="",MEDIAN(J:J),J1172)</f>
        <v>21</v>
      </c>
      <c r="P1172">
        <f t="shared" si="152"/>
        <v>2</v>
      </c>
      <c r="Q1172">
        <f t="shared" si="153"/>
        <v>0</v>
      </c>
      <c r="R1172" t="s">
        <v>24</v>
      </c>
      <c r="S1172" t="str">
        <f xml:space="preserve"> VLOOKUP(R1172,[1]train_next!$D$3:$E$20,2,FALSE)</f>
        <v>Mr</v>
      </c>
      <c r="T1172" s="3">
        <f xml:space="preserve"> IF(F1172="",AVERAGEIF(S:S,S1172,F:F),F1172)</f>
        <v>30</v>
      </c>
      <c r="V1172">
        <f t="shared" si="154"/>
        <v>1</v>
      </c>
      <c r="W1172">
        <f t="shared" si="155"/>
        <v>0</v>
      </c>
      <c r="X1172">
        <f xml:space="preserve"> IF(N1172=X$2,1,0)</f>
        <v>1</v>
      </c>
      <c r="Y1172">
        <f xml:space="preserve"> IF(N1172=Y$2,1,0)</f>
        <v>0</v>
      </c>
      <c r="Z1172">
        <f t="shared" si="157"/>
        <v>0</v>
      </c>
      <c r="AA1172">
        <f t="shared" si="157"/>
        <v>0</v>
      </c>
      <c r="AB1172">
        <f t="shared" si="157"/>
        <v>0</v>
      </c>
      <c r="AC1172">
        <f t="shared" si="157"/>
        <v>0</v>
      </c>
      <c r="AD1172">
        <f t="shared" si="158"/>
        <v>0</v>
      </c>
      <c r="AE1172">
        <f t="shared" si="158"/>
        <v>0</v>
      </c>
      <c r="AF1172">
        <f t="shared" si="156"/>
        <v>1</v>
      </c>
      <c r="AG1172">
        <f t="shared" si="156"/>
        <v>0</v>
      </c>
      <c r="AH1172">
        <f t="shared" si="156"/>
        <v>0</v>
      </c>
      <c r="AI1172">
        <f t="shared" si="156"/>
        <v>0</v>
      </c>
      <c r="AJ1172">
        <v>21</v>
      </c>
      <c r="AK1172">
        <v>2</v>
      </c>
      <c r="AL1172">
        <v>0</v>
      </c>
      <c r="AM1172" s="3">
        <v>30</v>
      </c>
    </row>
    <row r="1173" spans="1:39" x14ac:dyDescent="0.3">
      <c r="A1173">
        <v>1171</v>
      </c>
      <c r="B1173" t="s">
        <v>1247</v>
      </c>
      <c r="C1173">
        <v>2</v>
      </c>
      <c r="D1173" t="s">
        <v>1592</v>
      </c>
      <c r="E1173" t="s">
        <v>21</v>
      </c>
      <c r="F1173">
        <v>22</v>
      </c>
      <c r="G1173">
        <v>0</v>
      </c>
      <c r="H1173">
        <v>0</v>
      </c>
      <c r="I1173" t="s">
        <v>1593</v>
      </c>
      <c r="J1173">
        <v>10.5</v>
      </c>
      <c r="L1173" t="s">
        <v>23</v>
      </c>
      <c r="M1173" t="s">
        <v>23</v>
      </c>
      <c r="N1173" t="str">
        <f t="shared" si="151"/>
        <v>M</v>
      </c>
      <c r="O1173">
        <f xml:space="preserve"> IF(J1173="",MEDIAN(J:J),J1173)</f>
        <v>10.5</v>
      </c>
      <c r="P1173">
        <f t="shared" si="152"/>
        <v>1</v>
      </c>
      <c r="Q1173">
        <f t="shared" si="153"/>
        <v>0</v>
      </c>
      <c r="R1173" t="s">
        <v>24</v>
      </c>
      <c r="S1173" t="str">
        <f xml:space="preserve"> VLOOKUP(R1173,[1]train_next!$D$3:$E$20,2,FALSE)</f>
        <v>Mr</v>
      </c>
      <c r="T1173" s="3">
        <f xml:space="preserve"> IF(F1173="",AVERAGEIF(S:S,S1173,F:F),F1173)</f>
        <v>22</v>
      </c>
      <c r="V1173">
        <f t="shared" si="154"/>
        <v>1</v>
      </c>
      <c r="W1173">
        <f t="shared" si="155"/>
        <v>0</v>
      </c>
      <c r="X1173">
        <f xml:space="preserve"> IF(N1173=X$2,1,0)</f>
        <v>1</v>
      </c>
      <c r="Y1173">
        <f xml:space="preserve"> IF(N1173=Y$2,1,0)</f>
        <v>0</v>
      </c>
      <c r="Z1173">
        <f t="shared" si="157"/>
        <v>0</v>
      </c>
      <c r="AA1173">
        <f t="shared" si="157"/>
        <v>0</v>
      </c>
      <c r="AB1173">
        <f t="shared" si="157"/>
        <v>0</v>
      </c>
      <c r="AC1173">
        <f t="shared" si="157"/>
        <v>0</v>
      </c>
      <c r="AD1173">
        <f t="shared" si="158"/>
        <v>0</v>
      </c>
      <c r="AE1173">
        <f t="shared" si="158"/>
        <v>0</v>
      </c>
      <c r="AF1173">
        <f t="shared" si="156"/>
        <v>1</v>
      </c>
      <c r="AG1173">
        <f t="shared" si="156"/>
        <v>0</v>
      </c>
      <c r="AH1173">
        <f t="shared" si="156"/>
        <v>0</v>
      </c>
      <c r="AI1173">
        <f t="shared" si="156"/>
        <v>0</v>
      </c>
      <c r="AJ1173">
        <v>10.5</v>
      </c>
      <c r="AK1173">
        <v>1</v>
      </c>
      <c r="AL1173">
        <v>0</v>
      </c>
      <c r="AM1173" s="3">
        <v>22</v>
      </c>
    </row>
    <row r="1174" spans="1:39" x14ac:dyDescent="0.3">
      <c r="A1174">
        <v>1172</v>
      </c>
      <c r="B1174" t="s">
        <v>1247</v>
      </c>
      <c r="C1174">
        <v>3</v>
      </c>
      <c r="D1174" t="s">
        <v>1594</v>
      </c>
      <c r="E1174" t="s">
        <v>26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23</v>
      </c>
      <c r="M1174" t="s">
        <v>23</v>
      </c>
      <c r="N1174" t="str">
        <f t="shared" si="151"/>
        <v>M</v>
      </c>
      <c r="O1174">
        <f xml:space="preserve"> IF(J1174="",MEDIAN(J:J),J1174)</f>
        <v>8.6624999999999996</v>
      </c>
      <c r="P1174">
        <f t="shared" si="152"/>
        <v>1</v>
      </c>
      <c r="Q1174">
        <f t="shared" si="153"/>
        <v>1</v>
      </c>
      <c r="R1174" t="s">
        <v>33</v>
      </c>
      <c r="S1174" t="str">
        <f xml:space="preserve"> VLOOKUP(R1174,[1]train_next!$D$3:$E$20,2,FALSE)</f>
        <v>Miss</v>
      </c>
      <c r="T1174" s="3">
        <f xml:space="preserve"> IF(F1174="",AVERAGEIF(S:S,S1174,F:F),F1174)</f>
        <v>23</v>
      </c>
      <c r="V1174">
        <f t="shared" si="154"/>
        <v>1</v>
      </c>
      <c r="W1174">
        <f t="shared" si="155"/>
        <v>0</v>
      </c>
      <c r="X1174">
        <f xml:space="preserve"> IF(N1174=X$2,1,0)</f>
        <v>1</v>
      </c>
      <c r="Y1174">
        <f xml:space="preserve"> IF(N1174=Y$2,1,0)</f>
        <v>0</v>
      </c>
      <c r="Z1174">
        <f t="shared" si="157"/>
        <v>0</v>
      </c>
      <c r="AA1174">
        <f t="shared" si="157"/>
        <v>0</v>
      </c>
      <c r="AB1174">
        <f t="shared" si="157"/>
        <v>0</v>
      </c>
      <c r="AC1174">
        <f t="shared" si="157"/>
        <v>0</v>
      </c>
      <c r="AD1174">
        <f t="shared" si="158"/>
        <v>0</v>
      </c>
      <c r="AE1174">
        <f t="shared" si="158"/>
        <v>0</v>
      </c>
      <c r="AF1174">
        <f t="shared" si="156"/>
        <v>0</v>
      </c>
      <c r="AG1174">
        <f t="shared" si="156"/>
        <v>0</v>
      </c>
      <c r="AH1174">
        <f t="shared" si="156"/>
        <v>0</v>
      </c>
      <c r="AI1174">
        <f t="shared" si="156"/>
        <v>1</v>
      </c>
      <c r="AJ1174">
        <v>8.6624999999999996</v>
      </c>
      <c r="AK1174">
        <v>1</v>
      </c>
      <c r="AL1174">
        <v>1</v>
      </c>
      <c r="AM1174" s="3">
        <v>23</v>
      </c>
    </row>
    <row r="1175" spans="1:39" x14ac:dyDescent="0.3">
      <c r="A1175">
        <v>1173</v>
      </c>
      <c r="B1175" t="s">
        <v>1247</v>
      </c>
      <c r="C1175">
        <v>3</v>
      </c>
      <c r="D1175" t="s">
        <v>1595</v>
      </c>
      <c r="E1175" t="s">
        <v>21</v>
      </c>
      <c r="F1175">
        <v>0.75</v>
      </c>
      <c r="G1175">
        <v>1</v>
      </c>
      <c r="H1175">
        <v>1</v>
      </c>
      <c r="I1175" t="s">
        <v>1445</v>
      </c>
      <c r="J1175">
        <v>13.775</v>
      </c>
      <c r="L1175" t="s">
        <v>23</v>
      </c>
      <c r="M1175" t="s">
        <v>23</v>
      </c>
      <c r="N1175" t="str">
        <f t="shared" si="151"/>
        <v>M</v>
      </c>
      <c r="O1175">
        <f xml:space="preserve"> IF(J1175="",MEDIAN(J:J),J1175)</f>
        <v>13.775</v>
      </c>
      <c r="P1175">
        <f t="shared" si="152"/>
        <v>3</v>
      </c>
      <c r="Q1175">
        <f t="shared" si="153"/>
        <v>0</v>
      </c>
      <c r="R1175" t="s">
        <v>42</v>
      </c>
      <c r="S1175" t="str">
        <f xml:space="preserve"> VLOOKUP(R1175,[1]train_next!$D$3:$E$20,2,FALSE)</f>
        <v>Master</v>
      </c>
      <c r="T1175" s="3">
        <f xml:space="preserve"> IF(F1175="",AVERAGEIF(S:S,S1175,F:F),F1175)</f>
        <v>0.75</v>
      </c>
      <c r="V1175">
        <f t="shared" si="154"/>
        <v>1</v>
      </c>
      <c r="W1175">
        <f t="shared" si="155"/>
        <v>0</v>
      </c>
      <c r="X1175">
        <f xml:space="preserve"> IF(N1175=X$2,1,0)</f>
        <v>1</v>
      </c>
      <c r="Y1175">
        <f xml:space="preserve"> IF(N1175=Y$2,1,0)</f>
        <v>0</v>
      </c>
      <c r="Z1175">
        <f t="shared" si="157"/>
        <v>0</v>
      </c>
      <c r="AA1175">
        <f t="shared" si="157"/>
        <v>0</v>
      </c>
      <c r="AB1175">
        <f t="shared" si="157"/>
        <v>0</v>
      </c>
      <c r="AC1175">
        <f t="shared" si="157"/>
        <v>0</v>
      </c>
      <c r="AD1175">
        <f t="shared" si="158"/>
        <v>0</v>
      </c>
      <c r="AE1175">
        <f t="shared" si="158"/>
        <v>0</v>
      </c>
      <c r="AF1175">
        <f t="shared" si="156"/>
        <v>0</v>
      </c>
      <c r="AG1175">
        <f t="shared" si="156"/>
        <v>0</v>
      </c>
      <c r="AH1175">
        <f t="shared" si="156"/>
        <v>1</v>
      </c>
      <c r="AI1175">
        <f t="shared" si="156"/>
        <v>0</v>
      </c>
      <c r="AJ1175">
        <v>13.775</v>
      </c>
      <c r="AK1175">
        <v>3</v>
      </c>
      <c r="AL1175">
        <v>0</v>
      </c>
      <c r="AM1175" s="3">
        <v>0.75</v>
      </c>
    </row>
    <row r="1176" spans="1:39" x14ac:dyDescent="0.3">
      <c r="A1176">
        <v>1174</v>
      </c>
      <c r="B1176" t="s">
        <v>1247</v>
      </c>
      <c r="C1176">
        <v>3</v>
      </c>
      <c r="D1176" t="s">
        <v>1596</v>
      </c>
      <c r="E1176" t="s">
        <v>26</v>
      </c>
      <c r="G1176">
        <v>0</v>
      </c>
      <c r="H1176">
        <v>0</v>
      </c>
      <c r="I1176">
        <v>364859</v>
      </c>
      <c r="J1176">
        <v>7.75</v>
      </c>
      <c r="L1176" t="s">
        <v>38</v>
      </c>
      <c r="M1176" t="s">
        <v>38</v>
      </c>
      <c r="N1176" t="str">
        <f t="shared" si="151"/>
        <v>M</v>
      </c>
      <c r="O1176">
        <f xml:space="preserve"> IF(J1176="",MEDIAN(J:J),J1176)</f>
        <v>7.75</v>
      </c>
      <c r="P1176">
        <f t="shared" si="152"/>
        <v>1</v>
      </c>
      <c r="Q1176">
        <f t="shared" si="153"/>
        <v>1</v>
      </c>
      <c r="R1176" t="s">
        <v>33</v>
      </c>
      <c r="S1176" t="str">
        <f xml:space="preserve"> VLOOKUP(R1176,[1]train_next!$D$3:$E$20,2,FALSE)</f>
        <v>Miss</v>
      </c>
      <c r="T1176" s="3">
        <f xml:space="preserve"> IF(F1176="",AVERAGEIF(S:S,S1176,F:F),F1176)</f>
        <v>21.8243661971831</v>
      </c>
      <c r="V1176">
        <f t="shared" si="154"/>
        <v>0</v>
      </c>
      <c r="W1176">
        <f t="shared" si="155"/>
        <v>0</v>
      </c>
      <c r="X1176">
        <f xml:space="preserve"> IF(N1176=X$2,1,0)</f>
        <v>1</v>
      </c>
      <c r="Y1176">
        <f xml:space="preserve"> IF(N1176=Y$2,1,0)</f>
        <v>0</v>
      </c>
      <c r="Z1176">
        <f t="shared" si="157"/>
        <v>0</v>
      </c>
      <c r="AA1176">
        <f t="shared" si="157"/>
        <v>0</v>
      </c>
      <c r="AB1176">
        <f t="shared" si="157"/>
        <v>0</v>
      </c>
      <c r="AC1176">
        <f t="shared" si="157"/>
        <v>0</v>
      </c>
      <c r="AD1176">
        <f t="shared" si="158"/>
        <v>0</v>
      </c>
      <c r="AE1176">
        <f t="shared" si="158"/>
        <v>0</v>
      </c>
      <c r="AF1176">
        <f t="shared" si="156"/>
        <v>0</v>
      </c>
      <c r="AG1176">
        <f t="shared" si="156"/>
        <v>0</v>
      </c>
      <c r="AH1176">
        <f t="shared" si="156"/>
        <v>0</v>
      </c>
      <c r="AI1176">
        <f t="shared" si="156"/>
        <v>1</v>
      </c>
      <c r="AJ1176">
        <v>7.75</v>
      </c>
      <c r="AK1176">
        <v>1</v>
      </c>
      <c r="AL1176">
        <v>1</v>
      </c>
      <c r="AM1176" s="3">
        <v>21.8243661971831</v>
      </c>
    </row>
    <row r="1177" spans="1:39" x14ac:dyDescent="0.3">
      <c r="A1177">
        <v>1175</v>
      </c>
      <c r="B1177" t="s">
        <v>1247</v>
      </c>
      <c r="C1177">
        <v>3</v>
      </c>
      <c r="D1177" t="s">
        <v>1597</v>
      </c>
      <c r="E1177" t="s">
        <v>26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29</v>
      </c>
      <c r="M1177" t="s">
        <v>29</v>
      </c>
      <c r="N1177" t="str">
        <f t="shared" si="151"/>
        <v>M</v>
      </c>
      <c r="O1177">
        <f xml:space="preserve"> IF(J1177="",MEDIAN(J:J),J1177)</f>
        <v>15.245799999999999</v>
      </c>
      <c r="P1177">
        <f t="shared" si="152"/>
        <v>3</v>
      </c>
      <c r="Q1177">
        <f t="shared" si="153"/>
        <v>1</v>
      </c>
      <c r="R1177" t="s">
        <v>33</v>
      </c>
      <c r="S1177" t="str">
        <f xml:space="preserve"> VLOOKUP(R1177,[1]train_next!$D$3:$E$20,2,FALSE)</f>
        <v>Miss</v>
      </c>
      <c r="T1177" s="3">
        <f xml:space="preserve"> IF(F1177="",AVERAGEIF(S:S,S1177,F:F),F1177)</f>
        <v>9</v>
      </c>
      <c r="V1177">
        <f t="shared" si="154"/>
        <v>0</v>
      </c>
      <c r="W1177">
        <f t="shared" si="155"/>
        <v>1</v>
      </c>
      <c r="X1177">
        <f xml:space="preserve"> IF(N1177=X$2,1,0)</f>
        <v>1</v>
      </c>
      <c r="Y1177">
        <f xml:space="preserve"> IF(N1177=Y$2,1,0)</f>
        <v>0</v>
      </c>
      <c r="Z1177">
        <f t="shared" si="157"/>
        <v>0</v>
      </c>
      <c r="AA1177">
        <f t="shared" si="157"/>
        <v>0</v>
      </c>
      <c r="AB1177">
        <f t="shared" si="157"/>
        <v>0</v>
      </c>
      <c r="AC1177">
        <f t="shared" si="157"/>
        <v>0</v>
      </c>
      <c r="AD1177">
        <f t="shared" si="158"/>
        <v>0</v>
      </c>
      <c r="AE1177">
        <f t="shared" si="158"/>
        <v>0</v>
      </c>
      <c r="AF1177">
        <f t="shared" si="156"/>
        <v>0</v>
      </c>
      <c r="AG1177">
        <f t="shared" si="156"/>
        <v>0</v>
      </c>
      <c r="AH1177">
        <f t="shared" si="156"/>
        <v>0</v>
      </c>
      <c r="AI1177">
        <f t="shared" si="156"/>
        <v>1</v>
      </c>
      <c r="AJ1177">
        <v>15.245799999999999</v>
      </c>
      <c r="AK1177">
        <v>3</v>
      </c>
      <c r="AL1177">
        <v>1</v>
      </c>
      <c r="AM1177" s="3">
        <v>9</v>
      </c>
    </row>
    <row r="1178" spans="1:39" x14ac:dyDescent="0.3">
      <c r="A1178">
        <v>1176</v>
      </c>
      <c r="B1178" t="s">
        <v>1247</v>
      </c>
      <c r="C1178">
        <v>3</v>
      </c>
      <c r="D1178" t="s">
        <v>1598</v>
      </c>
      <c r="E1178" t="s">
        <v>26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23</v>
      </c>
      <c r="M1178" t="s">
        <v>23</v>
      </c>
      <c r="N1178" t="str">
        <f t="shared" si="151"/>
        <v>M</v>
      </c>
      <c r="O1178">
        <f xml:space="preserve"> IF(J1178="",MEDIAN(J:J),J1178)</f>
        <v>20.212499999999999</v>
      </c>
      <c r="P1178">
        <f t="shared" si="152"/>
        <v>3</v>
      </c>
      <c r="Q1178">
        <f t="shared" si="153"/>
        <v>1</v>
      </c>
      <c r="R1178" t="s">
        <v>33</v>
      </c>
      <c r="S1178" t="str">
        <f xml:space="preserve"> VLOOKUP(R1178,[1]train_next!$D$3:$E$20,2,FALSE)</f>
        <v>Miss</v>
      </c>
      <c r="T1178" s="3">
        <f xml:space="preserve"> IF(F1178="",AVERAGEIF(S:S,S1178,F:F),F1178)</f>
        <v>2</v>
      </c>
      <c r="V1178">
        <f t="shared" si="154"/>
        <v>1</v>
      </c>
      <c r="W1178">
        <f t="shared" si="155"/>
        <v>0</v>
      </c>
      <c r="X1178">
        <f xml:space="preserve"> IF(N1178=X$2,1,0)</f>
        <v>1</v>
      </c>
      <c r="Y1178">
        <f xml:space="preserve"> IF(N1178=Y$2,1,0)</f>
        <v>0</v>
      </c>
      <c r="Z1178">
        <f t="shared" si="157"/>
        <v>0</v>
      </c>
      <c r="AA1178">
        <f t="shared" si="157"/>
        <v>0</v>
      </c>
      <c r="AB1178">
        <f t="shared" si="157"/>
        <v>0</v>
      </c>
      <c r="AC1178">
        <f t="shared" si="157"/>
        <v>0</v>
      </c>
      <c r="AD1178">
        <f t="shared" si="158"/>
        <v>0</v>
      </c>
      <c r="AE1178">
        <f t="shared" si="158"/>
        <v>0</v>
      </c>
      <c r="AF1178">
        <f t="shared" si="156"/>
        <v>0</v>
      </c>
      <c r="AG1178">
        <f t="shared" si="156"/>
        <v>0</v>
      </c>
      <c r="AH1178">
        <f t="shared" si="156"/>
        <v>0</v>
      </c>
      <c r="AI1178">
        <f t="shared" si="156"/>
        <v>1</v>
      </c>
      <c r="AJ1178">
        <v>20.212499999999999</v>
      </c>
      <c r="AK1178">
        <v>3</v>
      </c>
      <c r="AL1178">
        <v>1</v>
      </c>
      <c r="AM1178" s="3">
        <v>2</v>
      </c>
    </row>
    <row r="1179" spans="1:39" x14ac:dyDescent="0.3">
      <c r="A1179">
        <v>1177</v>
      </c>
      <c r="B1179" t="s">
        <v>1247</v>
      </c>
      <c r="C1179">
        <v>3</v>
      </c>
      <c r="D1179" t="s">
        <v>1599</v>
      </c>
      <c r="E1179" t="s">
        <v>21</v>
      </c>
      <c r="F1179">
        <v>36</v>
      </c>
      <c r="G1179">
        <v>0</v>
      </c>
      <c r="H1179">
        <v>0</v>
      </c>
      <c r="I1179" t="s">
        <v>1600</v>
      </c>
      <c r="J1179">
        <v>7.25</v>
      </c>
      <c r="L1179" t="s">
        <v>23</v>
      </c>
      <c r="M1179" t="s">
        <v>23</v>
      </c>
      <c r="N1179" t="str">
        <f t="shared" si="151"/>
        <v>M</v>
      </c>
      <c r="O1179">
        <f xml:space="preserve"> IF(J1179="",MEDIAN(J:J),J1179)</f>
        <v>7.25</v>
      </c>
      <c r="P1179">
        <f t="shared" si="152"/>
        <v>1</v>
      </c>
      <c r="Q1179">
        <f t="shared" si="153"/>
        <v>0</v>
      </c>
      <c r="R1179" t="s">
        <v>24</v>
      </c>
      <c r="S1179" t="str">
        <f xml:space="preserve"> VLOOKUP(R1179,[1]train_next!$D$3:$E$20,2,FALSE)</f>
        <v>Mr</v>
      </c>
      <c r="T1179" s="3">
        <f xml:space="preserve"> IF(F1179="",AVERAGEIF(S:S,S1179,F:F),F1179)</f>
        <v>36</v>
      </c>
      <c r="V1179">
        <f t="shared" si="154"/>
        <v>1</v>
      </c>
      <c r="W1179">
        <f t="shared" si="155"/>
        <v>0</v>
      </c>
      <c r="X1179">
        <f xml:space="preserve"> IF(N1179=X$2,1,0)</f>
        <v>1</v>
      </c>
      <c r="Y1179">
        <f xml:space="preserve"> IF(N1179=Y$2,1,0)</f>
        <v>0</v>
      </c>
      <c r="Z1179">
        <f t="shared" si="157"/>
        <v>0</v>
      </c>
      <c r="AA1179">
        <f t="shared" si="157"/>
        <v>0</v>
      </c>
      <c r="AB1179">
        <f t="shared" si="157"/>
        <v>0</v>
      </c>
      <c r="AC1179">
        <f t="shared" si="157"/>
        <v>0</v>
      </c>
      <c r="AD1179">
        <f t="shared" si="158"/>
        <v>0</v>
      </c>
      <c r="AE1179">
        <f t="shared" si="158"/>
        <v>0</v>
      </c>
      <c r="AF1179">
        <f t="shared" si="156"/>
        <v>1</v>
      </c>
      <c r="AG1179">
        <f t="shared" si="156"/>
        <v>0</v>
      </c>
      <c r="AH1179">
        <f t="shared" si="156"/>
        <v>0</v>
      </c>
      <c r="AI1179">
        <f t="shared" si="156"/>
        <v>0</v>
      </c>
      <c r="AJ1179">
        <v>7.25</v>
      </c>
      <c r="AK1179">
        <v>1</v>
      </c>
      <c r="AL1179">
        <v>0</v>
      </c>
      <c r="AM1179" s="3">
        <v>36</v>
      </c>
    </row>
    <row r="1180" spans="1:39" x14ac:dyDescent="0.3">
      <c r="A1180">
        <v>1178</v>
      </c>
      <c r="B1180" t="s">
        <v>1247</v>
      </c>
      <c r="C1180">
        <v>3</v>
      </c>
      <c r="D1180" t="s">
        <v>1601</v>
      </c>
      <c r="E1180" t="s">
        <v>21</v>
      </c>
      <c r="G1180">
        <v>0</v>
      </c>
      <c r="H1180">
        <v>0</v>
      </c>
      <c r="I1180" t="s">
        <v>1602</v>
      </c>
      <c r="J1180">
        <v>7.25</v>
      </c>
      <c r="L1180" t="s">
        <v>23</v>
      </c>
      <c r="M1180" t="s">
        <v>23</v>
      </c>
      <c r="N1180" t="str">
        <f t="shared" si="151"/>
        <v>M</v>
      </c>
      <c r="O1180">
        <f xml:space="preserve"> IF(J1180="",MEDIAN(J:J),J1180)</f>
        <v>7.25</v>
      </c>
      <c r="P1180">
        <f t="shared" si="152"/>
        <v>1</v>
      </c>
      <c r="Q1180">
        <f t="shared" si="153"/>
        <v>0</v>
      </c>
      <c r="R1180" t="s">
        <v>24</v>
      </c>
      <c r="S1180" t="str">
        <f xml:space="preserve"> VLOOKUP(R1180,[1]train_next!$D$3:$E$20,2,FALSE)</f>
        <v>Mr</v>
      </c>
      <c r="T1180" s="3">
        <f xml:space="preserve"> IF(F1180="",AVERAGEIF(S:S,S1180,F:F),F1180)</f>
        <v>32.252151462994838</v>
      </c>
      <c r="V1180">
        <f t="shared" si="154"/>
        <v>1</v>
      </c>
      <c r="W1180">
        <f t="shared" si="155"/>
        <v>0</v>
      </c>
      <c r="X1180">
        <f xml:space="preserve"> IF(N1180=X$2,1,0)</f>
        <v>1</v>
      </c>
      <c r="Y1180">
        <f xml:space="preserve"> IF(N1180=Y$2,1,0)</f>
        <v>0</v>
      </c>
      <c r="Z1180">
        <f t="shared" si="157"/>
        <v>0</v>
      </c>
      <c r="AA1180">
        <f t="shared" si="157"/>
        <v>0</v>
      </c>
      <c r="AB1180">
        <f t="shared" si="157"/>
        <v>0</v>
      </c>
      <c r="AC1180">
        <f t="shared" si="157"/>
        <v>0</v>
      </c>
      <c r="AD1180">
        <f t="shared" si="158"/>
        <v>0</v>
      </c>
      <c r="AE1180">
        <f t="shared" si="158"/>
        <v>0</v>
      </c>
      <c r="AF1180">
        <f t="shared" si="156"/>
        <v>1</v>
      </c>
      <c r="AG1180">
        <f t="shared" si="156"/>
        <v>0</v>
      </c>
      <c r="AH1180">
        <f t="shared" si="156"/>
        <v>0</v>
      </c>
      <c r="AI1180">
        <f t="shared" si="156"/>
        <v>0</v>
      </c>
      <c r="AJ1180">
        <v>7.25</v>
      </c>
      <c r="AK1180">
        <v>1</v>
      </c>
      <c r="AL1180">
        <v>0</v>
      </c>
      <c r="AM1180" s="3">
        <v>32.252151462994838</v>
      </c>
    </row>
    <row r="1181" spans="1:39" x14ac:dyDescent="0.3">
      <c r="A1181">
        <v>1179</v>
      </c>
      <c r="B1181" t="s">
        <v>1247</v>
      </c>
      <c r="C1181">
        <v>1</v>
      </c>
      <c r="D1181" t="s">
        <v>1603</v>
      </c>
      <c r="E1181" t="s">
        <v>21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1259</v>
      </c>
      <c r="L1181" t="s">
        <v>23</v>
      </c>
      <c r="M1181" t="s">
        <v>23</v>
      </c>
      <c r="N1181" t="str">
        <f t="shared" si="151"/>
        <v>B</v>
      </c>
      <c r="O1181">
        <f xml:space="preserve"> IF(J1181="",MEDIAN(J:J),J1181)</f>
        <v>82.2667</v>
      </c>
      <c r="P1181">
        <f t="shared" si="152"/>
        <v>2</v>
      </c>
      <c r="Q1181">
        <f t="shared" si="153"/>
        <v>0</v>
      </c>
      <c r="R1181" t="s">
        <v>24</v>
      </c>
      <c r="S1181" t="str">
        <f xml:space="preserve"> VLOOKUP(R1181,[1]train_next!$D$3:$E$20,2,FALSE)</f>
        <v>Mr</v>
      </c>
      <c r="T1181" s="3">
        <f xml:space="preserve"> IF(F1181="",AVERAGEIF(S:S,S1181,F:F),F1181)</f>
        <v>24</v>
      </c>
      <c r="V1181">
        <f t="shared" si="154"/>
        <v>1</v>
      </c>
      <c r="W1181">
        <f t="shared" si="155"/>
        <v>0</v>
      </c>
      <c r="X1181">
        <f xml:space="preserve"> IF(N1181=X$2,1,0)</f>
        <v>0</v>
      </c>
      <c r="Y1181">
        <f xml:space="preserve"> IF(N1181=Y$2,1,0)</f>
        <v>0</v>
      </c>
      <c r="Z1181">
        <f t="shared" si="157"/>
        <v>0</v>
      </c>
      <c r="AA1181">
        <f t="shared" si="157"/>
        <v>0</v>
      </c>
      <c r="AB1181">
        <f t="shared" si="157"/>
        <v>0</v>
      </c>
      <c r="AC1181">
        <f t="shared" si="157"/>
        <v>0</v>
      </c>
      <c r="AD1181">
        <f t="shared" si="158"/>
        <v>1</v>
      </c>
      <c r="AE1181">
        <f t="shared" si="158"/>
        <v>0</v>
      </c>
      <c r="AF1181">
        <f t="shared" si="156"/>
        <v>1</v>
      </c>
      <c r="AG1181">
        <f t="shared" si="156"/>
        <v>0</v>
      </c>
      <c r="AH1181">
        <f t="shared" si="156"/>
        <v>0</v>
      </c>
      <c r="AI1181">
        <f t="shared" si="156"/>
        <v>0</v>
      </c>
      <c r="AJ1181">
        <v>82.2667</v>
      </c>
      <c r="AK1181">
        <v>2</v>
      </c>
      <c r="AL1181">
        <v>0</v>
      </c>
      <c r="AM1181" s="3">
        <v>24</v>
      </c>
    </row>
    <row r="1182" spans="1:39" x14ac:dyDescent="0.3">
      <c r="A1182">
        <v>1180</v>
      </c>
      <c r="B1182" t="s">
        <v>1247</v>
      </c>
      <c r="C1182">
        <v>3</v>
      </c>
      <c r="D1182" t="s">
        <v>1604</v>
      </c>
      <c r="E1182" t="s">
        <v>21</v>
      </c>
      <c r="G1182">
        <v>0</v>
      </c>
      <c r="H1182">
        <v>0</v>
      </c>
      <c r="I1182">
        <v>2655</v>
      </c>
      <c r="J1182">
        <v>7.2291999999999996</v>
      </c>
      <c r="K1182" t="s">
        <v>1605</v>
      </c>
      <c r="L1182" t="s">
        <v>29</v>
      </c>
      <c r="M1182" t="s">
        <v>29</v>
      </c>
      <c r="N1182" t="str">
        <f t="shared" si="151"/>
        <v>F</v>
      </c>
      <c r="O1182">
        <f xml:space="preserve"> IF(J1182="",MEDIAN(J:J),J1182)</f>
        <v>7.2291999999999996</v>
      </c>
      <c r="P1182">
        <f t="shared" si="152"/>
        <v>1</v>
      </c>
      <c r="Q1182">
        <f t="shared" si="153"/>
        <v>0</v>
      </c>
      <c r="R1182" t="s">
        <v>24</v>
      </c>
      <c r="S1182" t="str">
        <f xml:space="preserve"> VLOOKUP(R1182,[1]train_next!$D$3:$E$20,2,FALSE)</f>
        <v>Mr</v>
      </c>
      <c r="T1182" s="3">
        <f xml:space="preserve"> IF(F1182="",AVERAGEIF(S:S,S1182,F:F),F1182)</f>
        <v>32.252151462994838</v>
      </c>
      <c r="V1182">
        <f t="shared" si="154"/>
        <v>0</v>
      </c>
      <c r="W1182">
        <f t="shared" si="155"/>
        <v>1</v>
      </c>
      <c r="X1182">
        <f xml:space="preserve"> IF(N1182=X$2,1,0)</f>
        <v>0</v>
      </c>
      <c r="Y1182">
        <f xml:space="preserve"> IF(N1182=Y$2,1,0)</f>
        <v>0</v>
      </c>
      <c r="Z1182">
        <f t="shared" si="157"/>
        <v>0</v>
      </c>
      <c r="AA1182">
        <f t="shared" si="157"/>
        <v>0</v>
      </c>
      <c r="AB1182">
        <f t="shared" si="157"/>
        <v>0</v>
      </c>
      <c r="AC1182">
        <f t="shared" si="157"/>
        <v>0</v>
      </c>
      <c r="AD1182">
        <f t="shared" si="158"/>
        <v>0</v>
      </c>
      <c r="AE1182">
        <f t="shared" si="158"/>
        <v>1</v>
      </c>
      <c r="AF1182">
        <f t="shared" si="156"/>
        <v>1</v>
      </c>
      <c r="AG1182">
        <f t="shared" si="156"/>
        <v>0</v>
      </c>
      <c r="AH1182">
        <f t="shared" si="156"/>
        <v>0</v>
      </c>
      <c r="AI1182">
        <f t="shared" si="156"/>
        <v>0</v>
      </c>
      <c r="AJ1182">
        <v>7.2291999999999996</v>
      </c>
      <c r="AK1182">
        <v>1</v>
      </c>
      <c r="AL1182">
        <v>0</v>
      </c>
      <c r="AM1182" s="3">
        <v>32.252151462994838</v>
      </c>
    </row>
    <row r="1183" spans="1:39" x14ac:dyDescent="0.3">
      <c r="A1183">
        <v>1181</v>
      </c>
      <c r="B1183" t="s">
        <v>1247</v>
      </c>
      <c r="C1183">
        <v>3</v>
      </c>
      <c r="D1183" t="s">
        <v>1606</v>
      </c>
      <c r="E1183" t="s">
        <v>21</v>
      </c>
      <c r="G1183">
        <v>0</v>
      </c>
      <c r="H1183">
        <v>0</v>
      </c>
      <c r="I1183" t="s">
        <v>1607</v>
      </c>
      <c r="J1183">
        <v>8.0500000000000007</v>
      </c>
      <c r="L1183" t="s">
        <v>23</v>
      </c>
      <c r="M1183" t="s">
        <v>23</v>
      </c>
      <c r="N1183" t="str">
        <f t="shared" si="151"/>
        <v>M</v>
      </c>
      <c r="O1183">
        <f xml:space="preserve"> IF(J1183="",MEDIAN(J:J),J1183)</f>
        <v>8.0500000000000007</v>
      </c>
      <c r="P1183">
        <f t="shared" si="152"/>
        <v>1</v>
      </c>
      <c r="Q1183">
        <f t="shared" si="153"/>
        <v>0</v>
      </c>
      <c r="R1183" t="s">
        <v>24</v>
      </c>
      <c r="S1183" t="str">
        <f xml:space="preserve"> VLOOKUP(R1183,[1]train_next!$D$3:$E$20,2,FALSE)</f>
        <v>Mr</v>
      </c>
      <c r="T1183" s="3">
        <f xml:space="preserve"> IF(F1183="",AVERAGEIF(S:S,S1183,F:F),F1183)</f>
        <v>32.252151462994838</v>
      </c>
      <c r="V1183">
        <f t="shared" si="154"/>
        <v>1</v>
      </c>
      <c r="W1183">
        <f t="shared" si="155"/>
        <v>0</v>
      </c>
      <c r="X1183">
        <f xml:space="preserve"> IF(N1183=X$2,1,0)</f>
        <v>1</v>
      </c>
      <c r="Y1183">
        <f xml:space="preserve"> IF(N1183=Y$2,1,0)</f>
        <v>0</v>
      </c>
      <c r="Z1183">
        <f t="shared" si="157"/>
        <v>0</v>
      </c>
      <c r="AA1183">
        <f t="shared" si="157"/>
        <v>0</v>
      </c>
      <c r="AB1183">
        <f t="shared" si="157"/>
        <v>0</v>
      </c>
      <c r="AC1183">
        <f t="shared" si="157"/>
        <v>0</v>
      </c>
      <c r="AD1183">
        <f t="shared" si="158"/>
        <v>0</v>
      </c>
      <c r="AE1183">
        <f t="shared" si="158"/>
        <v>0</v>
      </c>
      <c r="AF1183">
        <f t="shared" si="156"/>
        <v>1</v>
      </c>
      <c r="AG1183">
        <f t="shared" si="156"/>
        <v>0</v>
      </c>
      <c r="AH1183">
        <f t="shared" si="156"/>
        <v>0</v>
      </c>
      <c r="AI1183">
        <f t="shared" si="156"/>
        <v>0</v>
      </c>
      <c r="AJ1183">
        <v>8.0500000000000007</v>
      </c>
      <c r="AK1183">
        <v>1</v>
      </c>
      <c r="AL1183">
        <v>0</v>
      </c>
      <c r="AM1183" s="3">
        <v>32.252151462994838</v>
      </c>
    </row>
    <row r="1184" spans="1:39" x14ac:dyDescent="0.3">
      <c r="A1184">
        <v>1182</v>
      </c>
      <c r="B1184" t="s">
        <v>1247</v>
      </c>
      <c r="C1184">
        <v>1</v>
      </c>
      <c r="D1184" t="s">
        <v>1608</v>
      </c>
      <c r="E1184" t="s">
        <v>21</v>
      </c>
      <c r="G1184">
        <v>0</v>
      </c>
      <c r="H1184">
        <v>0</v>
      </c>
      <c r="I1184" t="s">
        <v>1609</v>
      </c>
      <c r="J1184">
        <v>39.6</v>
      </c>
      <c r="L1184" t="s">
        <v>23</v>
      </c>
      <c r="M1184" t="s">
        <v>23</v>
      </c>
      <c r="N1184" t="str">
        <f t="shared" si="151"/>
        <v>M</v>
      </c>
      <c r="O1184">
        <f xml:space="preserve"> IF(J1184="",MEDIAN(J:J),J1184)</f>
        <v>39.6</v>
      </c>
      <c r="P1184">
        <f t="shared" si="152"/>
        <v>1</v>
      </c>
      <c r="Q1184">
        <f t="shared" si="153"/>
        <v>0</v>
      </c>
      <c r="R1184" t="s">
        <v>24</v>
      </c>
      <c r="S1184" t="str">
        <f xml:space="preserve"> VLOOKUP(R1184,[1]train_next!$D$3:$E$20,2,FALSE)</f>
        <v>Mr</v>
      </c>
      <c r="T1184" s="3">
        <f xml:space="preserve"> IF(F1184="",AVERAGEIF(S:S,S1184,F:F),F1184)</f>
        <v>32.252151462994838</v>
      </c>
      <c r="V1184">
        <f t="shared" si="154"/>
        <v>1</v>
      </c>
      <c r="W1184">
        <f t="shared" si="155"/>
        <v>0</v>
      </c>
      <c r="X1184">
        <f xml:space="preserve"> IF(N1184=X$2,1,0)</f>
        <v>1</v>
      </c>
      <c r="Y1184">
        <f xml:space="preserve"> IF(N1184=Y$2,1,0)</f>
        <v>0</v>
      </c>
      <c r="Z1184">
        <f t="shared" si="157"/>
        <v>0</v>
      </c>
      <c r="AA1184">
        <f t="shared" si="157"/>
        <v>0</v>
      </c>
      <c r="AB1184">
        <f t="shared" si="157"/>
        <v>0</v>
      </c>
      <c r="AC1184">
        <f t="shared" si="157"/>
        <v>0</v>
      </c>
      <c r="AD1184">
        <f t="shared" si="158"/>
        <v>0</v>
      </c>
      <c r="AE1184">
        <f t="shared" si="158"/>
        <v>0</v>
      </c>
      <c r="AF1184">
        <f t="shared" si="156"/>
        <v>1</v>
      </c>
      <c r="AG1184">
        <f t="shared" si="156"/>
        <v>0</v>
      </c>
      <c r="AH1184">
        <f t="shared" si="156"/>
        <v>0</v>
      </c>
      <c r="AI1184">
        <f t="shared" si="156"/>
        <v>0</v>
      </c>
      <c r="AJ1184">
        <v>39.6</v>
      </c>
      <c r="AK1184">
        <v>1</v>
      </c>
      <c r="AL1184">
        <v>0</v>
      </c>
      <c r="AM1184" s="3">
        <v>32.252151462994838</v>
      </c>
    </row>
    <row r="1185" spans="1:39" x14ac:dyDescent="0.3">
      <c r="A1185">
        <v>1183</v>
      </c>
      <c r="B1185" t="s">
        <v>1247</v>
      </c>
      <c r="C1185">
        <v>3</v>
      </c>
      <c r="D1185" t="s">
        <v>1610</v>
      </c>
      <c r="E1185" t="s">
        <v>26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38</v>
      </c>
      <c r="M1185" t="s">
        <v>38</v>
      </c>
      <c r="N1185" t="str">
        <f t="shared" si="151"/>
        <v>M</v>
      </c>
      <c r="O1185">
        <f xml:space="preserve"> IF(J1185="",MEDIAN(J:J),J1185)</f>
        <v>6.95</v>
      </c>
      <c r="P1185">
        <f t="shared" si="152"/>
        <v>1</v>
      </c>
      <c r="Q1185">
        <f t="shared" si="153"/>
        <v>1</v>
      </c>
      <c r="R1185" t="s">
        <v>33</v>
      </c>
      <c r="S1185" t="str">
        <f xml:space="preserve"> VLOOKUP(R1185,[1]train_next!$D$3:$E$20,2,FALSE)</f>
        <v>Miss</v>
      </c>
      <c r="T1185" s="3">
        <f xml:space="preserve"> IF(F1185="",AVERAGEIF(S:S,S1185,F:F),F1185)</f>
        <v>30</v>
      </c>
      <c r="V1185">
        <f t="shared" si="154"/>
        <v>0</v>
      </c>
      <c r="W1185">
        <f t="shared" si="155"/>
        <v>0</v>
      </c>
      <c r="X1185">
        <f xml:space="preserve"> IF(N1185=X$2,1,0)</f>
        <v>1</v>
      </c>
      <c r="Y1185">
        <f xml:space="preserve"> IF(N1185=Y$2,1,0)</f>
        <v>0</v>
      </c>
      <c r="Z1185">
        <f t="shared" si="157"/>
        <v>0</v>
      </c>
      <c r="AA1185">
        <f t="shared" si="157"/>
        <v>0</v>
      </c>
      <c r="AB1185">
        <f t="shared" si="157"/>
        <v>0</v>
      </c>
      <c r="AC1185">
        <f t="shared" si="157"/>
        <v>0</v>
      </c>
      <c r="AD1185">
        <f t="shared" si="158"/>
        <v>0</v>
      </c>
      <c r="AE1185">
        <f t="shared" si="158"/>
        <v>0</v>
      </c>
      <c r="AF1185">
        <f t="shared" si="156"/>
        <v>0</v>
      </c>
      <c r="AG1185">
        <f t="shared" si="156"/>
        <v>0</v>
      </c>
      <c r="AH1185">
        <f t="shared" si="156"/>
        <v>0</v>
      </c>
      <c r="AI1185">
        <f t="shared" si="156"/>
        <v>1</v>
      </c>
      <c r="AJ1185">
        <v>6.95</v>
      </c>
      <c r="AK1185">
        <v>1</v>
      </c>
      <c r="AL1185">
        <v>1</v>
      </c>
      <c r="AM1185" s="3">
        <v>30</v>
      </c>
    </row>
    <row r="1186" spans="1:39" x14ac:dyDescent="0.3">
      <c r="A1186">
        <v>1184</v>
      </c>
      <c r="B1186" t="s">
        <v>1247</v>
      </c>
      <c r="C1186">
        <v>3</v>
      </c>
      <c r="D1186" t="s">
        <v>1611</v>
      </c>
      <c r="E1186" t="s">
        <v>21</v>
      </c>
      <c r="G1186">
        <v>0</v>
      </c>
      <c r="H1186">
        <v>0</v>
      </c>
      <c r="I1186">
        <v>2652</v>
      </c>
      <c r="J1186">
        <v>7.2291999999999996</v>
      </c>
      <c r="L1186" t="s">
        <v>29</v>
      </c>
      <c r="M1186" t="s">
        <v>29</v>
      </c>
      <c r="N1186" t="str">
        <f t="shared" si="151"/>
        <v>M</v>
      </c>
      <c r="O1186">
        <f xml:space="preserve"> IF(J1186="",MEDIAN(J:J),J1186)</f>
        <v>7.2291999999999996</v>
      </c>
      <c r="P1186">
        <f t="shared" si="152"/>
        <v>1</v>
      </c>
      <c r="Q1186">
        <f t="shared" si="153"/>
        <v>0</v>
      </c>
      <c r="R1186" t="s">
        <v>24</v>
      </c>
      <c r="S1186" t="str">
        <f xml:space="preserve"> VLOOKUP(R1186,[1]train_next!$D$3:$E$20,2,FALSE)</f>
        <v>Mr</v>
      </c>
      <c r="T1186" s="3">
        <f xml:space="preserve"> IF(F1186="",AVERAGEIF(S:S,S1186,F:F),F1186)</f>
        <v>32.252151462994838</v>
      </c>
      <c r="V1186">
        <f t="shared" si="154"/>
        <v>0</v>
      </c>
      <c r="W1186">
        <f t="shared" si="155"/>
        <v>1</v>
      </c>
      <c r="X1186">
        <f xml:space="preserve"> IF(N1186=X$2,1,0)</f>
        <v>1</v>
      </c>
      <c r="Y1186">
        <f xml:space="preserve"> IF(N1186=Y$2,1,0)</f>
        <v>0</v>
      </c>
      <c r="Z1186">
        <f t="shared" si="157"/>
        <v>0</v>
      </c>
      <c r="AA1186">
        <f t="shared" si="157"/>
        <v>0</v>
      </c>
      <c r="AB1186">
        <f t="shared" si="157"/>
        <v>0</v>
      </c>
      <c r="AC1186">
        <f t="shared" si="157"/>
        <v>0</v>
      </c>
      <c r="AD1186">
        <f t="shared" si="158"/>
        <v>0</v>
      </c>
      <c r="AE1186">
        <f t="shared" si="158"/>
        <v>0</v>
      </c>
      <c r="AF1186">
        <f t="shared" si="156"/>
        <v>1</v>
      </c>
      <c r="AG1186">
        <f t="shared" si="156"/>
        <v>0</v>
      </c>
      <c r="AH1186">
        <f t="shared" si="156"/>
        <v>0</v>
      </c>
      <c r="AI1186">
        <f t="shared" si="156"/>
        <v>0</v>
      </c>
      <c r="AJ1186">
        <v>7.2291999999999996</v>
      </c>
      <c r="AK1186">
        <v>1</v>
      </c>
      <c r="AL1186">
        <v>0</v>
      </c>
      <c r="AM1186" s="3">
        <v>32.252151462994838</v>
      </c>
    </row>
    <row r="1187" spans="1:39" x14ac:dyDescent="0.3">
      <c r="A1187">
        <v>1185</v>
      </c>
      <c r="B1187" t="s">
        <v>1247</v>
      </c>
      <c r="C1187">
        <v>1</v>
      </c>
      <c r="D1187" t="s">
        <v>1612</v>
      </c>
      <c r="E1187" t="s">
        <v>21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661</v>
      </c>
      <c r="L1187" t="s">
        <v>23</v>
      </c>
      <c r="M1187" t="s">
        <v>23</v>
      </c>
      <c r="N1187" t="str">
        <f t="shared" si="151"/>
        <v>A</v>
      </c>
      <c r="O1187">
        <f xml:space="preserve"> IF(J1187="",MEDIAN(J:J),J1187)</f>
        <v>81.8583</v>
      </c>
      <c r="P1187">
        <f t="shared" si="152"/>
        <v>3</v>
      </c>
      <c r="Q1187">
        <f t="shared" si="153"/>
        <v>0</v>
      </c>
      <c r="R1187" t="s">
        <v>388</v>
      </c>
      <c r="S1187" t="str">
        <f xml:space="preserve"> VLOOKUP(R1187,[1]train_next!$D$3:$E$20,2,FALSE)</f>
        <v>Royalty</v>
      </c>
      <c r="T1187" s="3">
        <f xml:space="preserve"> IF(F1187="",AVERAGEIF(S:S,S1187,F:F),F1187)</f>
        <v>53</v>
      </c>
      <c r="V1187">
        <f t="shared" si="154"/>
        <v>1</v>
      </c>
      <c r="W1187">
        <f t="shared" si="155"/>
        <v>0</v>
      </c>
      <c r="X1187">
        <f xml:space="preserve"> IF(N1187=X$2,1,0)</f>
        <v>0</v>
      </c>
      <c r="Y1187">
        <f xml:space="preserve"> IF(N1187=Y$2,1,0)</f>
        <v>0</v>
      </c>
      <c r="Z1187">
        <f t="shared" si="157"/>
        <v>0</v>
      </c>
      <c r="AA1187">
        <f t="shared" si="157"/>
        <v>0</v>
      </c>
      <c r="AB1187">
        <f t="shared" si="157"/>
        <v>0</v>
      </c>
      <c r="AC1187">
        <f t="shared" si="157"/>
        <v>1</v>
      </c>
      <c r="AD1187">
        <f t="shared" si="158"/>
        <v>0</v>
      </c>
      <c r="AE1187">
        <f t="shared" si="158"/>
        <v>0</v>
      </c>
      <c r="AF1187">
        <f t="shared" si="156"/>
        <v>0</v>
      </c>
      <c r="AG1187">
        <f t="shared" si="156"/>
        <v>0</v>
      </c>
      <c r="AH1187">
        <f t="shared" si="156"/>
        <v>0</v>
      </c>
      <c r="AI1187">
        <f t="shared" si="156"/>
        <v>0</v>
      </c>
      <c r="AJ1187">
        <v>81.8583</v>
      </c>
      <c r="AK1187">
        <v>3</v>
      </c>
      <c r="AL1187">
        <v>0</v>
      </c>
      <c r="AM1187" s="3">
        <v>53</v>
      </c>
    </row>
    <row r="1188" spans="1:39" x14ac:dyDescent="0.3">
      <c r="A1188">
        <v>1186</v>
      </c>
      <c r="B1188" t="s">
        <v>1247</v>
      </c>
      <c r="C1188">
        <v>3</v>
      </c>
      <c r="D1188" t="s">
        <v>1613</v>
      </c>
      <c r="E1188" t="s">
        <v>21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23</v>
      </c>
      <c r="M1188" t="s">
        <v>23</v>
      </c>
      <c r="N1188" t="str">
        <f t="shared" si="151"/>
        <v>M</v>
      </c>
      <c r="O1188">
        <f xml:space="preserve"> IF(J1188="",MEDIAN(J:J),J1188)</f>
        <v>9.5</v>
      </c>
      <c r="P1188">
        <f t="shared" si="152"/>
        <v>1</v>
      </c>
      <c r="Q1188">
        <f t="shared" si="153"/>
        <v>0</v>
      </c>
      <c r="R1188" t="s">
        <v>24</v>
      </c>
      <c r="S1188" t="str">
        <f xml:space="preserve"> VLOOKUP(R1188,[1]train_next!$D$3:$E$20,2,FALSE)</f>
        <v>Mr</v>
      </c>
      <c r="T1188" s="3">
        <f xml:space="preserve"> IF(F1188="",AVERAGEIF(S:S,S1188,F:F),F1188)</f>
        <v>36</v>
      </c>
      <c r="V1188">
        <f t="shared" si="154"/>
        <v>1</v>
      </c>
      <c r="W1188">
        <f t="shared" si="155"/>
        <v>0</v>
      </c>
      <c r="X1188">
        <f xml:space="preserve"> IF(N1188=X$2,1,0)</f>
        <v>1</v>
      </c>
      <c r="Y1188">
        <f xml:space="preserve"> IF(N1188=Y$2,1,0)</f>
        <v>0</v>
      </c>
      <c r="Z1188">
        <f t="shared" si="157"/>
        <v>0</v>
      </c>
      <c r="AA1188">
        <f t="shared" si="157"/>
        <v>0</v>
      </c>
      <c r="AB1188">
        <f t="shared" si="157"/>
        <v>0</v>
      </c>
      <c r="AC1188">
        <f t="shared" si="157"/>
        <v>0</v>
      </c>
      <c r="AD1188">
        <f t="shared" si="158"/>
        <v>0</v>
      </c>
      <c r="AE1188">
        <f t="shared" si="158"/>
        <v>0</v>
      </c>
      <c r="AF1188">
        <f t="shared" si="156"/>
        <v>1</v>
      </c>
      <c r="AG1188">
        <f t="shared" si="156"/>
        <v>0</v>
      </c>
      <c r="AH1188">
        <f t="shared" si="156"/>
        <v>0</v>
      </c>
      <c r="AI1188">
        <f t="shared" si="156"/>
        <v>0</v>
      </c>
      <c r="AJ1188">
        <v>9.5</v>
      </c>
      <c r="AK1188">
        <v>1</v>
      </c>
      <c r="AL1188">
        <v>0</v>
      </c>
      <c r="AM1188" s="3">
        <v>36</v>
      </c>
    </row>
    <row r="1189" spans="1:39" x14ac:dyDescent="0.3">
      <c r="A1189">
        <v>1187</v>
      </c>
      <c r="B1189" t="s">
        <v>1247</v>
      </c>
      <c r="C1189">
        <v>3</v>
      </c>
      <c r="D1189" t="s">
        <v>1614</v>
      </c>
      <c r="E1189" t="s">
        <v>21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23</v>
      </c>
      <c r="M1189" t="s">
        <v>23</v>
      </c>
      <c r="N1189" t="str">
        <f t="shared" si="151"/>
        <v>M</v>
      </c>
      <c r="O1189">
        <f xml:space="preserve"> IF(J1189="",MEDIAN(J:J),J1189)</f>
        <v>7.8958000000000004</v>
      </c>
      <c r="P1189">
        <f t="shared" si="152"/>
        <v>1</v>
      </c>
      <c r="Q1189">
        <f t="shared" si="153"/>
        <v>0</v>
      </c>
      <c r="R1189" t="s">
        <v>24</v>
      </c>
      <c r="S1189" t="str">
        <f xml:space="preserve"> VLOOKUP(R1189,[1]train_next!$D$3:$E$20,2,FALSE)</f>
        <v>Mr</v>
      </c>
      <c r="T1189" s="3">
        <f xml:space="preserve"> IF(F1189="",AVERAGEIF(S:S,S1189,F:F),F1189)</f>
        <v>26</v>
      </c>
      <c r="V1189">
        <f t="shared" si="154"/>
        <v>1</v>
      </c>
      <c r="W1189">
        <f t="shared" si="155"/>
        <v>0</v>
      </c>
      <c r="X1189">
        <f xml:space="preserve"> IF(N1189=X$2,1,0)</f>
        <v>1</v>
      </c>
      <c r="Y1189">
        <f xml:space="preserve"> IF(N1189=Y$2,1,0)</f>
        <v>0</v>
      </c>
      <c r="Z1189">
        <f t="shared" si="157"/>
        <v>0</v>
      </c>
      <c r="AA1189">
        <f t="shared" si="157"/>
        <v>0</v>
      </c>
      <c r="AB1189">
        <f t="shared" si="157"/>
        <v>0</v>
      </c>
      <c r="AC1189">
        <f t="shared" si="157"/>
        <v>0</v>
      </c>
      <c r="AD1189">
        <f t="shared" si="158"/>
        <v>0</v>
      </c>
      <c r="AE1189">
        <f t="shared" si="158"/>
        <v>0</v>
      </c>
      <c r="AF1189">
        <f t="shared" si="156"/>
        <v>1</v>
      </c>
      <c r="AG1189">
        <f t="shared" si="156"/>
        <v>0</v>
      </c>
      <c r="AH1189">
        <f t="shared" si="156"/>
        <v>0</v>
      </c>
      <c r="AI1189">
        <f t="shared" si="156"/>
        <v>0</v>
      </c>
      <c r="AJ1189">
        <v>7.8958000000000004</v>
      </c>
      <c r="AK1189">
        <v>1</v>
      </c>
      <c r="AL1189">
        <v>0</v>
      </c>
      <c r="AM1189" s="3">
        <v>26</v>
      </c>
    </row>
    <row r="1190" spans="1:39" x14ac:dyDescent="0.3">
      <c r="A1190">
        <v>1188</v>
      </c>
      <c r="B1190" t="s">
        <v>1247</v>
      </c>
      <c r="C1190">
        <v>2</v>
      </c>
      <c r="D1190" t="s">
        <v>1615</v>
      </c>
      <c r="E1190" t="s">
        <v>26</v>
      </c>
      <c r="F1190">
        <v>1</v>
      </c>
      <c r="G1190">
        <v>1</v>
      </c>
      <c r="H1190">
        <v>2</v>
      </c>
      <c r="I1190" t="s">
        <v>93</v>
      </c>
      <c r="J1190">
        <v>41.5792</v>
      </c>
      <c r="L1190" t="s">
        <v>29</v>
      </c>
      <c r="M1190" t="s">
        <v>29</v>
      </c>
      <c r="N1190" t="str">
        <f t="shared" si="151"/>
        <v>M</v>
      </c>
      <c r="O1190">
        <f xml:space="preserve"> IF(J1190="",MEDIAN(J:J),J1190)</f>
        <v>41.5792</v>
      </c>
      <c r="P1190">
        <f t="shared" si="152"/>
        <v>4</v>
      </c>
      <c r="Q1190">
        <f t="shared" si="153"/>
        <v>1</v>
      </c>
      <c r="R1190" t="s">
        <v>33</v>
      </c>
      <c r="S1190" t="str">
        <f xml:space="preserve"> VLOOKUP(R1190,[1]train_next!$D$3:$E$20,2,FALSE)</f>
        <v>Miss</v>
      </c>
      <c r="T1190" s="3">
        <f xml:space="preserve"> IF(F1190="",AVERAGEIF(S:S,S1190,F:F),F1190)</f>
        <v>1</v>
      </c>
      <c r="V1190">
        <f t="shared" si="154"/>
        <v>0</v>
      </c>
      <c r="W1190">
        <f t="shared" si="155"/>
        <v>1</v>
      </c>
      <c r="X1190">
        <f xml:space="preserve"> IF(N1190=X$2,1,0)</f>
        <v>1</v>
      </c>
      <c r="Y1190">
        <f xml:space="preserve"> IF(N1190=Y$2,1,0)</f>
        <v>0</v>
      </c>
      <c r="Z1190">
        <f t="shared" si="157"/>
        <v>0</v>
      </c>
      <c r="AA1190">
        <f t="shared" si="157"/>
        <v>0</v>
      </c>
      <c r="AB1190">
        <f t="shared" si="157"/>
        <v>0</v>
      </c>
      <c r="AC1190">
        <f t="shared" si="157"/>
        <v>0</v>
      </c>
      <c r="AD1190">
        <f t="shared" si="158"/>
        <v>0</v>
      </c>
      <c r="AE1190">
        <f t="shared" si="158"/>
        <v>0</v>
      </c>
      <c r="AF1190">
        <f t="shared" si="156"/>
        <v>0</v>
      </c>
      <c r="AG1190">
        <f t="shared" si="156"/>
        <v>0</v>
      </c>
      <c r="AH1190">
        <f t="shared" si="156"/>
        <v>0</v>
      </c>
      <c r="AI1190">
        <f t="shared" si="156"/>
        <v>1</v>
      </c>
      <c r="AJ1190">
        <v>41.5792</v>
      </c>
      <c r="AK1190">
        <v>4</v>
      </c>
      <c r="AL1190">
        <v>1</v>
      </c>
      <c r="AM1190" s="3">
        <v>1</v>
      </c>
    </row>
    <row r="1191" spans="1:39" x14ac:dyDescent="0.3">
      <c r="A1191">
        <v>1189</v>
      </c>
      <c r="B1191" t="s">
        <v>1247</v>
      </c>
      <c r="C1191">
        <v>3</v>
      </c>
      <c r="D1191" t="s">
        <v>1616</v>
      </c>
      <c r="E1191" t="s">
        <v>21</v>
      </c>
      <c r="G1191">
        <v>2</v>
      </c>
      <c r="H1191">
        <v>0</v>
      </c>
      <c r="I1191">
        <v>2662</v>
      </c>
      <c r="J1191">
        <v>21.679200000000002</v>
      </c>
      <c r="L1191" t="s">
        <v>29</v>
      </c>
      <c r="M1191" t="s">
        <v>29</v>
      </c>
      <c r="N1191" t="str">
        <f t="shared" si="151"/>
        <v>M</v>
      </c>
      <c r="O1191">
        <f xml:space="preserve"> IF(J1191="",MEDIAN(J:J),J1191)</f>
        <v>21.679200000000002</v>
      </c>
      <c r="P1191">
        <f t="shared" si="152"/>
        <v>3</v>
      </c>
      <c r="Q1191">
        <f t="shared" si="153"/>
        <v>0</v>
      </c>
      <c r="R1191" t="s">
        <v>24</v>
      </c>
      <c r="S1191" t="str">
        <f xml:space="preserve"> VLOOKUP(R1191,[1]train_next!$D$3:$E$20,2,FALSE)</f>
        <v>Mr</v>
      </c>
      <c r="T1191" s="3">
        <f xml:space="preserve"> IF(F1191="",AVERAGEIF(S:S,S1191,F:F),F1191)</f>
        <v>32.252151462994838</v>
      </c>
      <c r="V1191">
        <f t="shared" si="154"/>
        <v>0</v>
      </c>
      <c r="W1191">
        <f t="shared" si="155"/>
        <v>1</v>
      </c>
      <c r="X1191">
        <f xml:space="preserve"> IF(N1191=X$2,1,0)</f>
        <v>1</v>
      </c>
      <c r="Y1191">
        <f xml:space="preserve"> IF(N1191=Y$2,1,0)</f>
        <v>0</v>
      </c>
      <c r="Z1191">
        <f t="shared" si="157"/>
        <v>0</v>
      </c>
      <c r="AA1191">
        <f t="shared" si="157"/>
        <v>0</v>
      </c>
      <c r="AB1191">
        <f t="shared" si="157"/>
        <v>0</v>
      </c>
      <c r="AC1191">
        <f t="shared" si="157"/>
        <v>0</v>
      </c>
      <c r="AD1191">
        <f t="shared" si="158"/>
        <v>0</v>
      </c>
      <c r="AE1191">
        <f t="shared" si="158"/>
        <v>0</v>
      </c>
      <c r="AF1191">
        <f t="shared" si="156"/>
        <v>1</v>
      </c>
      <c r="AG1191">
        <f t="shared" si="156"/>
        <v>0</v>
      </c>
      <c r="AH1191">
        <f t="shared" si="156"/>
        <v>0</v>
      </c>
      <c r="AI1191">
        <f t="shared" si="156"/>
        <v>0</v>
      </c>
      <c r="AJ1191">
        <v>21.679200000000002</v>
      </c>
      <c r="AK1191">
        <v>3</v>
      </c>
      <c r="AL1191">
        <v>0</v>
      </c>
      <c r="AM1191" s="3">
        <v>32.252151462994838</v>
      </c>
    </row>
    <row r="1192" spans="1:39" x14ac:dyDescent="0.3">
      <c r="A1192">
        <v>1190</v>
      </c>
      <c r="B1192" t="s">
        <v>1247</v>
      </c>
      <c r="C1192">
        <v>1</v>
      </c>
      <c r="D1192" t="s">
        <v>1617</v>
      </c>
      <c r="E1192" t="s">
        <v>21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23</v>
      </c>
      <c r="M1192" t="s">
        <v>23</v>
      </c>
      <c r="N1192" t="str">
        <f t="shared" si="151"/>
        <v>M</v>
      </c>
      <c r="O1192">
        <f xml:space="preserve"> IF(J1192="",MEDIAN(J:J),J1192)</f>
        <v>45.5</v>
      </c>
      <c r="P1192">
        <f t="shared" si="152"/>
        <v>1</v>
      </c>
      <c r="Q1192">
        <f t="shared" si="153"/>
        <v>0</v>
      </c>
      <c r="R1192" t="s">
        <v>24</v>
      </c>
      <c r="S1192" t="str">
        <f xml:space="preserve"> VLOOKUP(R1192,[1]train_next!$D$3:$E$20,2,FALSE)</f>
        <v>Mr</v>
      </c>
      <c r="T1192" s="3">
        <f xml:space="preserve"> IF(F1192="",AVERAGEIF(S:S,S1192,F:F),F1192)</f>
        <v>30</v>
      </c>
      <c r="V1192">
        <f t="shared" si="154"/>
        <v>1</v>
      </c>
      <c r="W1192">
        <f t="shared" si="155"/>
        <v>0</v>
      </c>
      <c r="X1192">
        <f xml:space="preserve"> IF(N1192=X$2,1,0)</f>
        <v>1</v>
      </c>
      <c r="Y1192">
        <f xml:space="preserve"> IF(N1192=Y$2,1,0)</f>
        <v>0</v>
      </c>
      <c r="Z1192">
        <f t="shared" si="157"/>
        <v>0</v>
      </c>
      <c r="AA1192">
        <f t="shared" si="157"/>
        <v>0</v>
      </c>
      <c r="AB1192">
        <f t="shared" si="157"/>
        <v>0</v>
      </c>
      <c r="AC1192">
        <f t="shared" si="157"/>
        <v>0</v>
      </c>
      <c r="AD1192">
        <f t="shared" si="158"/>
        <v>0</v>
      </c>
      <c r="AE1192">
        <f t="shared" si="158"/>
        <v>0</v>
      </c>
      <c r="AF1192">
        <f t="shared" si="156"/>
        <v>1</v>
      </c>
      <c r="AG1192">
        <f t="shared" si="156"/>
        <v>0</v>
      </c>
      <c r="AH1192">
        <f t="shared" si="156"/>
        <v>0</v>
      </c>
      <c r="AI1192">
        <f t="shared" si="156"/>
        <v>0</v>
      </c>
      <c r="AJ1192">
        <v>45.5</v>
      </c>
      <c r="AK1192">
        <v>1</v>
      </c>
      <c r="AL1192">
        <v>0</v>
      </c>
      <c r="AM1192" s="3">
        <v>30</v>
      </c>
    </row>
    <row r="1193" spans="1:39" x14ac:dyDescent="0.3">
      <c r="A1193">
        <v>1191</v>
      </c>
      <c r="B1193" t="s">
        <v>1247</v>
      </c>
      <c r="C1193">
        <v>3</v>
      </c>
      <c r="D1193" t="s">
        <v>1618</v>
      </c>
      <c r="E1193" t="s">
        <v>21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23</v>
      </c>
      <c r="M1193" t="s">
        <v>23</v>
      </c>
      <c r="N1193" t="str">
        <f t="shared" si="151"/>
        <v>M</v>
      </c>
      <c r="O1193">
        <f xml:space="preserve"> IF(J1193="",MEDIAN(J:J),J1193)</f>
        <v>7.8541999999999996</v>
      </c>
      <c r="P1193">
        <f t="shared" si="152"/>
        <v>1</v>
      </c>
      <c r="Q1193">
        <f t="shared" si="153"/>
        <v>0</v>
      </c>
      <c r="R1193" t="s">
        <v>24</v>
      </c>
      <c r="S1193" t="str">
        <f xml:space="preserve"> VLOOKUP(R1193,[1]train_next!$D$3:$E$20,2,FALSE)</f>
        <v>Mr</v>
      </c>
      <c r="T1193" s="3">
        <f xml:space="preserve"> IF(F1193="",AVERAGEIF(S:S,S1193,F:F),F1193)</f>
        <v>29</v>
      </c>
      <c r="V1193">
        <f t="shared" si="154"/>
        <v>1</v>
      </c>
      <c r="W1193">
        <f t="shared" si="155"/>
        <v>0</v>
      </c>
      <c r="X1193">
        <f xml:space="preserve"> IF(N1193=X$2,1,0)</f>
        <v>1</v>
      </c>
      <c r="Y1193">
        <f xml:space="preserve"> IF(N1193=Y$2,1,0)</f>
        <v>0</v>
      </c>
      <c r="Z1193">
        <f t="shared" si="157"/>
        <v>0</v>
      </c>
      <c r="AA1193">
        <f t="shared" si="157"/>
        <v>0</v>
      </c>
      <c r="AB1193">
        <f t="shared" si="157"/>
        <v>0</v>
      </c>
      <c r="AC1193">
        <f t="shared" si="157"/>
        <v>0</v>
      </c>
      <c r="AD1193">
        <f t="shared" si="158"/>
        <v>0</v>
      </c>
      <c r="AE1193">
        <f t="shared" si="158"/>
        <v>0</v>
      </c>
      <c r="AF1193">
        <f t="shared" si="156"/>
        <v>1</v>
      </c>
      <c r="AG1193">
        <f t="shared" si="156"/>
        <v>0</v>
      </c>
      <c r="AH1193">
        <f t="shared" si="156"/>
        <v>0</v>
      </c>
      <c r="AI1193">
        <f t="shared" si="156"/>
        <v>0</v>
      </c>
      <c r="AJ1193">
        <v>7.8541999999999996</v>
      </c>
      <c r="AK1193">
        <v>1</v>
      </c>
      <c r="AL1193">
        <v>0</v>
      </c>
      <c r="AM1193" s="3">
        <v>29</v>
      </c>
    </row>
    <row r="1194" spans="1:39" x14ac:dyDescent="0.3">
      <c r="A1194">
        <v>1192</v>
      </c>
      <c r="B1194" t="s">
        <v>1247</v>
      </c>
      <c r="C1194">
        <v>3</v>
      </c>
      <c r="D1194" t="s">
        <v>1619</v>
      </c>
      <c r="E1194" t="s">
        <v>21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23</v>
      </c>
      <c r="M1194" t="s">
        <v>23</v>
      </c>
      <c r="N1194" t="str">
        <f t="shared" si="151"/>
        <v>M</v>
      </c>
      <c r="O1194">
        <f xml:space="preserve"> IF(J1194="",MEDIAN(J:J),J1194)</f>
        <v>7.7750000000000004</v>
      </c>
      <c r="P1194">
        <f t="shared" si="152"/>
        <v>1</v>
      </c>
      <c r="Q1194">
        <f t="shared" si="153"/>
        <v>0</v>
      </c>
      <c r="R1194" t="s">
        <v>24</v>
      </c>
      <c r="S1194" t="str">
        <f xml:space="preserve"> VLOOKUP(R1194,[1]train_next!$D$3:$E$20,2,FALSE)</f>
        <v>Mr</v>
      </c>
      <c r="T1194" s="3">
        <f xml:space="preserve"> IF(F1194="",AVERAGEIF(S:S,S1194,F:F),F1194)</f>
        <v>32</v>
      </c>
      <c r="V1194">
        <f t="shared" si="154"/>
        <v>1</v>
      </c>
      <c r="W1194">
        <f t="shared" si="155"/>
        <v>0</v>
      </c>
      <c r="X1194">
        <f xml:space="preserve"> IF(N1194=X$2,1,0)</f>
        <v>1</v>
      </c>
      <c r="Y1194">
        <f xml:space="preserve"> IF(N1194=Y$2,1,0)</f>
        <v>0</v>
      </c>
      <c r="Z1194">
        <f t="shared" si="157"/>
        <v>0</v>
      </c>
      <c r="AA1194">
        <f t="shared" si="157"/>
        <v>0</v>
      </c>
      <c r="AB1194">
        <f t="shared" si="157"/>
        <v>0</v>
      </c>
      <c r="AC1194">
        <f t="shared" si="157"/>
        <v>0</v>
      </c>
      <c r="AD1194">
        <f t="shared" si="158"/>
        <v>0</v>
      </c>
      <c r="AE1194">
        <f t="shared" si="158"/>
        <v>0</v>
      </c>
      <c r="AF1194">
        <f t="shared" si="156"/>
        <v>1</v>
      </c>
      <c r="AG1194">
        <f t="shared" si="156"/>
        <v>0</v>
      </c>
      <c r="AH1194">
        <f t="shared" si="156"/>
        <v>0</v>
      </c>
      <c r="AI1194">
        <f t="shared" si="156"/>
        <v>0</v>
      </c>
      <c r="AJ1194">
        <v>7.7750000000000004</v>
      </c>
      <c r="AK1194">
        <v>1</v>
      </c>
      <c r="AL1194">
        <v>0</v>
      </c>
      <c r="AM1194" s="3">
        <v>32</v>
      </c>
    </row>
    <row r="1195" spans="1:39" x14ac:dyDescent="0.3">
      <c r="A1195">
        <v>1193</v>
      </c>
      <c r="B1195" t="s">
        <v>1247</v>
      </c>
      <c r="C1195">
        <v>2</v>
      </c>
      <c r="D1195" t="s">
        <v>1620</v>
      </c>
      <c r="E1195" t="s">
        <v>21</v>
      </c>
      <c r="G1195">
        <v>0</v>
      </c>
      <c r="H1195">
        <v>0</v>
      </c>
      <c r="I1195">
        <v>237735</v>
      </c>
      <c r="J1195">
        <v>15.0458</v>
      </c>
      <c r="K1195" t="s">
        <v>457</v>
      </c>
      <c r="L1195" t="s">
        <v>29</v>
      </c>
      <c r="M1195" t="s">
        <v>29</v>
      </c>
      <c r="N1195" t="str">
        <f t="shared" si="151"/>
        <v>D</v>
      </c>
      <c r="O1195">
        <f xml:space="preserve"> IF(J1195="",MEDIAN(J:J),J1195)</f>
        <v>15.0458</v>
      </c>
      <c r="P1195">
        <f t="shared" si="152"/>
        <v>1</v>
      </c>
      <c r="Q1195">
        <f t="shared" si="153"/>
        <v>0</v>
      </c>
      <c r="R1195" t="s">
        <v>24</v>
      </c>
      <c r="S1195" t="str">
        <f xml:space="preserve"> VLOOKUP(R1195,[1]train_next!$D$3:$E$20,2,FALSE)</f>
        <v>Mr</v>
      </c>
      <c r="T1195" s="3">
        <f xml:space="preserve"> IF(F1195="",AVERAGEIF(S:S,S1195,F:F),F1195)</f>
        <v>32.252151462994838</v>
      </c>
      <c r="V1195">
        <f t="shared" si="154"/>
        <v>0</v>
      </c>
      <c r="W1195">
        <f t="shared" si="155"/>
        <v>1</v>
      </c>
      <c r="X1195">
        <f xml:space="preserve"> IF(N1195=X$2,1,0)</f>
        <v>0</v>
      </c>
      <c r="Y1195">
        <f xml:space="preserve"> IF(N1195=Y$2,1,0)</f>
        <v>0</v>
      </c>
      <c r="Z1195">
        <f t="shared" si="157"/>
        <v>0</v>
      </c>
      <c r="AA1195">
        <f t="shared" si="157"/>
        <v>0</v>
      </c>
      <c r="AB1195">
        <f t="shared" si="157"/>
        <v>1</v>
      </c>
      <c r="AC1195">
        <f t="shared" si="157"/>
        <v>0</v>
      </c>
      <c r="AD1195">
        <f t="shared" si="158"/>
        <v>0</v>
      </c>
      <c r="AE1195">
        <f t="shared" si="158"/>
        <v>0</v>
      </c>
      <c r="AF1195">
        <f t="shared" si="156"/>
        <v>1</v>
      </c>
      <c r="AG1195">
        <f t="shared" si="156"/>
        <v>0</v>
      </c>
      <c r="AH1195">
        <f t="shared" si="156"/>
        <v>0</v>
      </c>
      <c r="AI1195">
        <f t="shared" si="156"/>
        <v>0</v>
      </c>
      <c r="AJ1195">
        <v>15.0458</v>
      </c>
      <c r="AK1195">
        <v>1</v>
      </c>
      <c r="AL1195">
        <v>0</v>
      </c>
      <c r="AM1195" s="3">
        <v>32.252151462994838</v>
      </c>
    </row>
    <row r="1196" spans="1:39" x14ac:dyDescent="0.3">
      <c r="A1196">
        <v>1194</v>
      </c>
      <c r="B1196" t="s">
        <v>1247</v>
      </c>
      <c r="C1196">
        <v>2</v>
      </c>
      <c r="D1196" t="s">
        <v>1621</v>
      </c>
      <c r="E1196" t="s">
        <v>21</v>
      </c>
      <c r="F1196">
        <v>43</v>
      </c>
      <c r="G1196">
        <v>0</v>
      </c>
      <c r="H1196">
        <v>1</v>
      </c>
      <c r="I1196" t="s">
        <v>1478</v>
      </c>
      <c r="J1196">
        <v>21</v>
      </c>
      <c r="L1196" t="s">
        <v>23</v>
      </c>
      <c r="M1196" t="s">
        <v>23</v>
      </c>
      <c r="N1196" t="str">
        <f t="shared" si="151"/>
        <v>M</v>
      </c>
      <c r="O1196">
        <f xml:space="preserve"> IF(J1196="",MEDIAN(J:J),J1196)</f>
        <v>21</v>
      </c>
      <c r="P1196">
        <f t="shared" si="152"/>
        <v>2</v>
      </c>
      <c r="Q1196">
        <f t="shared" si="153"/>
        <v>0</v>
      </c>
      <c r="R1196" t="s">
        <v>24</v>
      </c>
      <c r="S1196" t="str">
        <f xml:space="preserve"> VLOOKUP(R1196,[1]train_next!$D$3:$E$20,2,FALSE)</f>
        <v>Mr</v>
      </c>
      <c r="T1196" s="3">
        <f xml:space="preserve"> IF(F1196="",AVERAGEIF(S:S,S1196,F:F),F1196)</f>
        <v>43</v>
      </c>
      <c r="V1196">
        <f t="shared" si="154"/>
        <v>1</v>
      </c>
      <c r="W1196">
        <f t="shared" si="155"/>
        <v>0</v>
      </c>
      <c r="X1196">
        <f xml:space="preserve"> IF(N1196=X$2,1,0)</f>
        <v>1</v>
      </c>
      <c r="Y1196">
        <f xml:space="preserve"> IF(N1196=Y$2,1,0)</f>
        <v>0</v>
      </c>
      <c r="Z1196">
        <f t="shared" si="157"/>
        <v>0</v>
      </c>
      <c r="AA1196">
        <f t="shared" si="157"/>
        <v>0</v>
      </c>
      <c r="AB1196">
        <f t="shared" si="157"/>
        <v>0</v>
      </c>
      <c r="AC1196">
        <f t="shared" si="157"/>
        <v>0</v>
      </c>
      <c r="AD1196">
        <f t="shared" si="158"/>
        <v>0</v>
      </c>
      <c r="AE1196">
        <f t="shared" si="158"/>
        <v>0</v>
      </c>
      <c r="AF1196">
        <f t="shared" si="156"/>
        <v>1</v>
      </c>
      <c r="AG1196">
        <f t="shared" si="156"/>
        <v>0</v>
      </c>
      <c r="AH1196">
        <f t="shared" si="156"/>
        <v>0</v>
      </c>
      <c r="AI1196">
        <f t="shared" si="156"/>
        <v>0</v>
      </c>
      <c r="AJ1196">
        <v>21</v>
      </c>
      <c r="AK1196">
        <v>2</v>
      </c>
      <c r="AL1196">
        <v>0</v>
      </c>
      <c r="AM1196" s="3">
        <v>43</v>
      </c>
    </row>
    <row r="1197" spans="1:39" x14ac:dyDescent="0.3">
      <c r="A1197">
        <v>1195</v>
      </c>
      <c r="B1197" t="s">
        <v>1247</v>
      </c>
      <c r="C1197">
        <v>3</v>
      </c>
      <c r="D1197" t="s">
        <v>1622</v>
      </c>
      <c r="E1197" t="s">
        <v>21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23</v>
      </c>
      <c r="M1197" t="s">
        <v>23</v>
      </c>
      <c r="N1197" t="str">
        <f t="shared" si="151"/>
        <v>M</v>
      </c>
      <c r="O1197">
        <f xml:space="preserve"> IF(J1197="",MEDIAN(J:J),J1197)</f>
        <v>8.6624999999999996</v>
      </c>
      <c r="P1197">
        <f t="shared" si="152"/>
        <v>1</v>
      </c>
      <c r="Q1197">
        <f t="shared" si="153"/>
        <v>0</v>
      </c>
      <c r="R1197" t="s">
        <v>24</v>
      </c>
      <c r="S1197" t="str">
        <f xml:space="preserve"> VLOOKUP(R1197,[1]train_next!$D$3:$E$20,2,FALSE)</f>
        <v>Mr</v>
      </c>
      <c r="T1197" s="3">
        <f xml:space="preserve"> IF(F1197="",AVERAGEIF(S:S,S1197,F:F),F1197)</f>
        <v>24</v>
      </c>
      <c r="V1197">
        <f t="shared" si="154"/>
        <v>1</v>
      </c>
      <c r="W1197">
        <f t="shared" si="155"/>
        <v>0</v>
      </c>
      <c r="X1197">
        <f xml:space="preserve"> IF(N1197=X$2,1,0)</f>
        <v>1</v>
      </c>
      <c r="Y1197">
        <f xml:space="preserve"> IF(N1197=Y$2,1,0)</f>
        <v>0</v>
      </c>
      <c r="Z1197">
        <f t="shared" si="157"/>
        <v>0</v>
      </c>
      <c r="AA1197">
        <f t="shared" si="157"/>
        <v>0</v>
      </c>
      <c r="AB1197">
        <f t="shared" si="157"/>
        <v>0</v>
      </c>
      <c r="AC1197">
        <f t="shared" si="157"/>
        <v>0</v>
      </c>
      <c r="AD1197">
        <f t="shared" si="158"/>
        <v>0</v>
      </c>
      <c r="AE1197">
        <f t="shared" si="158"/>
        <v>0</v>
      </c>
      <c r="AF1197">
        <f t="shared" si="156"/>
        <v>1</v>
      </c>
      <c r="AG1197">
        <f t="shared" si="156"/>
        <v>0</v>
      </c>
      <c r="AH1197">
        <f t="shared" si="156"/>
        <v>0</v>
      </c>
      <c r="AI1197">
        <f t="shared" si="156"/>
        <v>0</v>
      </c>
      <c r="AJ1197">
        <v>8.6624999999999996</v>
      </c>
      <c r="AK1197">
        <v>1</v>
      </c>
      <c r="AL1197">
        <v>0</v>
      </c>
      <c r="AM1197" s="3">
        <v>24</v>
      </c>
    </row>
    <row r="1198" spans="1:39" x14ac:dyDescent="0.3">
      <c r="A1198">
        <v>1196</v>
      </c>
      <c r="B1198" t="s">
        <v>1247</v>
      </c>
      <c r="C1198">
        <v>3</v>
      </c>
      <c r="D1198" t="s">
        <v>1623</v>
      </c>
      <c r="E1198" t="s">
        <v>26</v>
      </c>
      <c r="G1198">
        <v>0</v>
      </c>
      <c r="H1198">
        <v>0</v>
      </c>
      <c r="I1198">
        <v>383123</v>
      </c>
      <c r="J1198">
        <v>7.75</v>
      </c>
      <c r="L1198" t="s">
        <v>38</v>
      </c>
      <c r="M1198" t="s">
        <v>38</v>
      </c>
      <c r="N1198" t="str">
        <f t="shared" si="151"/>
        <v>M</v>
      </c>
      <c r="O1198">
        <f xml:space="preserve"> IF(J1198="",MEDIAN(J:J),J1198)</f>
        <v>7.75</v>
      </c>
      <c r="P1198">
        <f t="shared" si="152"/>
        <v>1</v>
      </c>
      <c r="Q1198">
        <f t="shared" si="153"/>
        <v>1</v>
      </c>
      <c r="R1198" t="s">
        <v>33</v>
      </c>
      <c r="S1198" t="str">
        <f xml:space="preserve"> VLOOKUP(R1198,[1]train_next!$D$3:$E$20,2,FALSE)</f>
        <v>Miss</v>
      </c>
      <c r="T1198" s="3">
        <f xml:space="preserve"> IF(F1198="",AVERAGEIF(S:S,S1198,F:F),F1198)</f>
        <v>21.8243661971831</v>
      </c>
      <c r="V1198">
        <f t="shared" si="154"/>
        <v>0</v>
      </c>
      <c r="W1198">
        <f t="shared" si="155"/>
        <v>0</v>
      </c>
      <c r="X1198">
        <f xml:space="preserve"> IF(N1198=X$2,1,0)</f>
        <v>1</v>
      </c>
      <c r="Y1198">
        <f xml:space="preserve"> IF(N1198=Y$2,1,0)</f>
        <v>0</v>
      </c>
      <c r="Z1198">
        <f t="shared" si="157"/>
        <v>0</v>
      </c>
      <c r="AA1198">
        <f t="shared" si="157"/>
        <v>0</v>
      </c>
      <c r="AB1198">
        <f t="shared" si="157"/>
        <v>0</v>
      </c>
      <c r="AC1198">
        <f t="shared" si="157"/>
        <v>0</v>
      </c>
      <c r="AD1198">
        <f t="shared" si="158"/>
        <v>0</v>
      </c>
      <c r="AE1198">
        <f t="shared" si="158"/>
        <v>0</v>
      </c>
      <c r="AF1198">
        <f t="shared" si="156"/>
        <v>0</v>
      </c>
      <c r="AG1198">
        <f t="shared" si="156"/>
        <v>0</v>
      </c>
      <c r="AH1198">
        <f t="shared" si="156"/>
        <v>0</v>
      </c>
      <c r="AI1198">
        <f t="shared" si="156"/>
        <v>1</v>
      </c>
      <c r="AJ1198">
        <v>7.75</v>
      </c>
      <c r="AK1198">
        <v>1</v>
      </c>
      <c r="AL1198">
        <v>1</v>
      </c>
      <c r="AM1198" s="3">
        <v>21.8243661971831</v>
      </c>
    </row>
    <row r="1199" spans="1:39" x14ac:dyDescent="0.3">
      <c r="A1199">
        <v>1197</v>
      </c>
      <c r="B1199" t="s">
        <v>1247</v>
      </c>
      <c r="C1199">
        <v>1</v>
      </c>
      <c r="D1199" t="s">
        <v>1624</v>
      </c>
      <c r="E1199" t="s">
        <v>26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1625</v>
      </c>
      <c r="L1199" t="s">
        <v>23</v>
      </c>
      <c r="M1199" t="s">
        <v>23</v>
      </c>
      <c r="N1199" t="str">
        <f t="shared" si="151"/>
        <v>B</v>
      </c>
      <c r="O1199">
        <f xml:space="preserve"> IF(J1199="",MEDIAN(J:J),J1199)</f>
        <v>26.55</v>
      </c>
      <c r="P1199">
        <f t="shared" si="152"/>
        <v>3</v>
      </c>
      <c r="Q1199">
        <f t="shared" si="153"/>
        <v>1</v>
      </c>
      <c r="R1199" t="s">
        <v>30</v>
      </c>
      <c r="S1199" t="str">
        <f xml:space="preserve"> VLOOKUP(R1199,[1]train_next!$D$3:$E$20,2,FALSE)</f>
        <v>Mrs</v>
      </c>
      <c r="T1199" s="3">
        <f xml:space="preserve"> IF(F1199="",AVERAGEIF(S:S,S1199,F:F),F1199)</f>
        <v>64</v>
      </c>
      <c r="V1199">
        <f t="shared" si="154"/>
        <v>1</v>
      </c>
      <c r="W1199">
        <f t="shared" si="155"/>
        <v>0</v>
      </c>
      <c r="X1199">
        <f xml:space="preserve"> IF(N1199=X$2,1,0)</f>
        <v>0</v>
      </c>
      <c r="Y1199">
        <f xml:space="preserve"> IF(N1199=Y$2,1,0)</f>
        <v>0</v>
      </c>
      <c r="Z1199">
        <f t="shared" si="157"/>
        <v>0</v>
      </c>
      <c r="AA1199">
        <f t="shared" si="157"/>
        <v>0</v>
      </c>
      <c r="AB1199">
        <f t="shared" si="157"/>
        <v>0</v>
      </c>
      <c r="AC1199">
        <f t="shared" si="157"/>
        <v>0</v>
      </c>
      <c r="AD1199">
        <f t="shared" si="158"/>
        <v>1</v>
      </c>
      <c r="AE1199">
        <f t="shared" si="158"/>
        <v>0</v>
      </c>
      <c r="AF1199">
        <f t="shared" si="156"/>
        <v>0</v>
      </c>
      <c r="AG1199">
        <f t="shared" si="156"/>
        <v>1</v>
      </c>
      <c r="AH1199">
        <f t="shared" si="156"/>
        <v>0</v>
      </c>
      <c r="AI1199">
        <f t="shared" si="156"/>
        <v>0</v>
      </c>
      <c r="AJ1199">
        <v>26.55</v>
      </c>
      <c r="AK1199">
        <v>3</v>
      </c>
      <c r="AL1199">
        <v>1</v>
      </c>
      <c r="AM1199" s="3">
        <v>64</v>
      </c>
    </row>
    <row r="1200" spans="1:39" x14ac:dyDescent="0.3">
      <c r="A1200">
        <v>1198</v>
      </c>
      <c r="B1200" t="s">
        <v>1247</v>
      </c>
      <c r="C1200">
        <v>1</v>
      </c>
      <c r="D1200" t="s">
        <v>1626</v>
      </c>
      <c r="E1200" t="s">
        <v>21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464</v>
      </c>
      <c r="L1200" t="s">
        <v>23</v>
      </c>
      <c r="M1200" t="s">
        <v>23</v>
      </c>
      <c r="N1200" t="str">
        <f t="shared" si="151"/>
        <v>C</v>
      </c>
      <c r="O1200">
        <f xml:space="preserve"> IF(J1200="",MEDIAN(J:J),J1200)</f>
        <v>151.55000000000001</v>
      </c>
      <c r="P1200">
        <f t="shared" si="152"/>
        <v>4</v>
      </c>
      <c r="Q1200">
        <f t="shared" si="153"/>
        <v>0</v>
      </c>
      <c r="R1200" t="s">
        <v>24</v>
      </c>
      <c r="S1200" t="str">
        <f xml:space="preserve"> VLOOKUP(R1200,[1]train_next!$D$3:$E$20,2,FALSE)</f>
        <v>Mr</v>
      </c>
      <c r="T1200" s="3">
        <f xml:space="preserve"> IF(F1200="",AVERAGEIF(S:S,S1200,F:F),F1200)</f>
        <v>30</v>
      </c>
      <c r="V1200">
        <f t="shared" si="154"/>
        <v>1</v>
      </c>
      <c r="W1200">
        <f t="shared" si="155"/>
        <v>0</v>
      </c>
      <c r="X1200">
        <f xml:space="preserve"> IF(N1200=X$2,1,0)</f>
        <v>0</v>
      </c>
      <c r="Y1200">
        <f xml:space="preserve"> IF(N1200=Y$2,1,0)</f>
        <v>1</v>
      </c>
      <c r="Z1200">
        <f t="shared" si="157"/>
        <v>0</v>
      </c>
      <c r="AA1200">
        <f t="shared" si="157"/>
        <v>0</v>
      </c>
      <c r="AB1200">
        <f t="shared" si="157"/>
        <v>0</v>
      </c>
      <c r="AC1200">
        <f t="shared" si="157"/>
        <v>0</v>
      </c>
      <c r="AD1200">
        <f t="shared" si="158"/>
        <v>0</v>
      </c>
      <c r="AE1200">
        <f t="shared" si="158"/>
        <v>0</v>
      </c>
      <c r="AF1200">
        <f t="shared" si="156"/>
        <v>1</v>
      </c>
      <c r="AG1200">
        <f t="shared" si="156"/>
        <v>0</v>
      </c>
      <c r="AH1200">
        <f t="shared" si="156"/>
        <v>0</v>
      </c>
      <c r="AI1200">
        <f t="shared" si="156"/>
        <v>0</v>
      </c>
      <c r="AJ1200">
        <v>151.55000000000001</v>
      </c>
      <c r="AK1200">
        <v>4</v>
      </c>
      <c r="AL1200">
        <v>0</v>
      </c>
      <c r="AM1200" s="3">
        <v>30</v>
      </c>
    </row>
    <row r="1201" spans="1:39" x14ac:dyDescent="0.3">
      <c r="A1201">
        <v>1199</v>
      </c>
      <c r="B1201" t="s">
        <v>1247</v>
      </c>
      <c r="C1201">
        <v>3</v>
      </c>
      <c r="D1201" t="s">
        <v>1627</v>
      </c>
      <c r="E1201" t="s">
        <v>21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23</v>
      </c>
      <c r="M1201" t="s">
        <v>23</v>
      </c>
      <c r="N1201" t="str">
        <f t="shared" si="151"/>
        <v>M</v>
      </c>
      <c r="O1201">
        <f xml:space="preserve"> IF(J1201="",MEDIAN(J:J),J1201)</f>
        <v>9.35</v>
      </c>
      <c r="P1201">
        <f t="shared" si="152"/>
        <v>2</v>
      </c>
      <c r="Q1201">
        <f t="shared" si="153"/>
        <v>0</v>
      </c>
      <c r="R1201" t="s">
        <v>42</v>
      </c>
      <c r="S1201" t="str">
        <f xml:space="preserve"> VLOOKUP(R1201,[1]train_next!$D$3:$E$20,2,FALSE)</f>
        <v>Master</v>
      </c>
      <c r="T1201" s="3">
        <f xml:space="preserve"> IF(F1201="",AVERAGEIF(S:S,S1201,F:F),F1201)</f>
        <v>0.83</v>
      </c>
      <c r="V1201">
        <f t="shared" si="154"/>
        <v>1</v>
      </c>
      <c r="W1201">
        <f t="shared" si="155"/>
        <v>0</v>
      </c>
      <c r="X1201">
        <f xml:space="preserve"> IF(N1201=X$2,1,0)</f>
        <v>1</v>
      </c>
      <c r="Y1201">
        <f xml:space="preserve"> IF(N1201=Y$2,1,0)</f>
        <v>0</v>
      </c>
      <c r="Z1201">
        <f t="shared" si="157"/>
        <v>0</v>
      </c>
      <c r="AA1201">
        <f t="shared" si="157"/>
        <v>0</v>
      </c>
      <c r="AB1201">
        <f t="shared" si="157"/>
        <v>0</v>
      </c>
      <c r="AC1201">
        <f t="shared" si="157"/>
        <v>0</v>
      </c>
      <c r="AD1201">
        <f t="shared" si="158"/>
        <v>0</v>
      </c>
      <c r="AE1201">
        <f t="shared" si="158"/>
        <v>0</v>
      </c>
      <c r="AF1201">
        <f t="shared" si="156"/>
        <v>0</v>
      </c>
      <c r="AG1201">
        <f t="shared" si="156"/>
        <v>0</v>
      </c>
      <c r="AH1201">
        <f t="shared" si="156"/>
        <v>1</v>
      </c>
      <c r="AI1201">
        <f t="shared" si="156"/>
        <v>0</v>
      </c>
      <c r="AJ1201">
        <v>9.35</v>
      </c>
      <c r="AK1201">
        <v>2</v>
      </c>
      <c r="AL1201">
        <v>0</v>
      </c>
      <c r="AM1201" s="3">
        <v>0.83</v>
      </c>
    </row>
    <row r="1202" spans="1:39" x14ac:dyDescent="0.3">
      <c r="A1202">
        <v>1200</v>
      </c>
      <c r="B1202" t="s">
        <v>1247</v>
      </c>
      <c r="C1202">
        <v>1</v>
      </c>
      <c r="D1202" t="s">
        <v>1628</v>
      </c>
      <c r="E1202" t="s">
        <v>21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1159</v>
      </c>
      <c r="L1202" t="s">
        <v>23</v>
      </c>
      <c r="M1202" t="s">
        <v>23</v>
      </c>
      <c r="N1202" t="str">
        <f t="shared" si="151"/>
        <v>B</v>
      </c>
      <c r="O1202">
        <f xml:space="preserve"> IF(J1202="",MEDIAN(J:J),J1202)</f>
        <v>93.5</v>
      </c>
      <c r="P1202">
        <f t="shared" si="152"/>
        <v>3</v>
      </c>
      <c r="Q1202">
        <f t="shared" si="153"/>
        <v>0</v>
      </c>
      <c r="R1202" t="s">
        <v>24</v>
      </c>
      <c r="S1202" t="str">
        <f xml:space="preserve"> VLOOKUP(R1202,[1]train_next!$D$3:$E$20,2,FALSE)</f>
        <v>Mr</v>
      </c>
      <c r="T1202" s="3">
        <f xml:space="preserve"> IF(F1202="",AVERAGEIF(S:S,S1202,F:F),F1202)</f>
        <v>55</v>
      </c>
      <c r="V1202">
        <f t="shared" si="154"/>
        <v>1</v>
      </c>
      <c r="W1202">
        <f t="shared" si="155"/>
        <v>0</v>
      </c>
      <c r="X1202">
        <f xml:space="preserve"> IF(N1202=X$2,1,0)</f>
        <v>0</v>
      </c>
      <c r="Y1202">
        <f xml:space="preserve"> IF(N1202=Y$2,1,0)</f>
        <v>0</v>
      </c>
      <c r="Z1202">
        <f t="shared" si="157"/>
        <v>0</v>
      </c>
      <c r="AA1202">
        <f t="shared" si="157"/>
        <v>0</v>
      </c>
      <c r="AB1202">
        <f t="shared" si="157"/>
        <v>0</v>
      </c>
      <c r="AC1202">
        <f t="shared" si="157"/>
        <v>0</v>
      </c>
      <c r="AD1202">
        <f t="shared" si="158"/>
        <v>1</v>
      </c>
      <c r="AE1202">
        <f t="shared" si="158"/>
        <v>0</v>
      </c>
      <c r="AF1202">
        <f t="shared" ref="AF1202:AI1233" si="159" xml:space="preserve"> IF($S1202 = AF$2,1,0)</f>
        <v>1</v>
      </c>
      <c r="AG1202">
        <f t="shared" si="159"/>
        <v>0</v>
      </c>
      <c r="AH1202">
        <f t="shared" si="159"/>
        <v>0</v>
      </c>
      <c r="AI1202">
        <f t="shared" si="159"/>
        <v>0</v>
      </c>
      <c r="AJ1202">
        <v>93.5</v>
      </c>
      <c r="AK1202">
        <v>3</v>
      </c>
      <c r="AL1202">
        <v>0</v>
      </c>
      <c r="AM1202" s="3">
        <v>55</v>
      </c>
    </row>
    <row r="1203" spans="1:39" x14ac:dyDescent="0.3">
      <c r="A1203">
        <v>1201</v>
      </c>
      <c r="B1203" t="s">
        <v>1247</v>
      </c>
      <c r="C1203">
        <v>3</v>
      </c>
      <c r="D1203" t="s">
        <v>1629</v>
      </c>
      <c r="E1203" t="s">
        <v>26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23</v>
      </c>
      <c r="M1203" t="s">
        <v>23</v>
      </c>
      <c r="N1203" t="str">
        <f t="shared" si="151"/>
        <v>M</v>
      </c>
      <c r="O1203">
        <f xml:space="preserve"> IF(J1203="",MEDIAN(J:J),J1203)</f>
        <v>14.1083</v>
      </c>
      <c r="P1203">
        <f t="shared" si="152"/>
        <v>2</v>
      </c>
      <c r="Q1203">
        <f t="shared" si="153"/>
        <v>1</v>
      </c>
      <c r="R1203" t="s">
        <v>30</v>
      </c>
      <c r="S1203" t="str">
        <f xml:space="preserve"> VLOOKUP(R1203,[1]train_next!$D$3:$E$20,2,FALSE)</f>
        <v>Mrs</v>
      </c>
      <c r="T1203" s="3">
        <f xml:space="preserve"> IF(F1203="",AVERAGEIF(S:S,S1203,F:F),F1203)</f>
        <v>45</v>
      </c>
      <c r="V1203">
        <f t="shared" si="154"/>
        <v>1</v>
      </c>
      <c r="W1203">
        <f t="shared" si="155"/>
        <v>0</v>
      </c>
      <c r="X1203">
        <f xml:space="preserve"> IF(N1203=X$2,1,0)</f>
        <v>1</v>
      </c>
      <c r="Y1203">
        <f xml:space="preserve"> IF(N1203=Y$2,1,0)</f>
        <v>0</v>
      </c>
      <c r="Z1203">
        <f t="shared" si="157"/>
        <v>0</v>
      </c>
      <c r="AA1203">
        <f t="shared" si="157"/>
        <v>0</v>
      </c>
      <c r="AB1203">
        <f t="shared" si="157"/>
        <v>0</v>
      </c>
      <c r="AC1203">
        <f t="shared" si="157"/>
        <v>0</v>
      </c>
      <c r="AD1203">
        <f t="shared" si="158"/>
        <v>0</v>
      </c>
      <c r="AE1203">
        <f t="shared" si="158"/>
        <v>0</v>
      </c>
      <c r="AF1203">
        <f t="shared" si="159"/>
        <v>0</v>
      </c>
      <c r="AG1203">
        <f t="shared" si="159"/>
        <v>1</v>
      </c>
      <c r="AH1203">
        <f t="shared" si="159"/>
        <v>0</v>
      </c>
      <c r="AI1203">
        <f t="shared" si="159"/>
        <v>0</v>
      </c>
      <c r="AJ1203">
        <v>14.1083</v>
      </c>
      <c r="AK1203">
        <v>2</v>
      </c>
      <c r="AL1203">
        <v>1</v>
      </c>
      <c r="AM1203" s="3">
        <v>45</v>
      </c>
    </row>
    <row r="1204" spans="1:39" x14ac:dyDescent="0.3">
      <c r="A1204">
        <v>1202</v>
      </c>
      <c r="B1204" t="s">
        <v>1247</v>
      </c>
      <c r="C1204">
        <v>3</v>
      </c>
      <c r="D1204" t="s">
        <v>1630</v>
      </c>
      <c r="E1204" t="s">
        <v>21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23</v>
      </c>
      <c r="M1204" t="s">
        <v>23</v>
      </c>
      <c r="N1204" t="str">
        <f t="shared" si="151"/>
        <v>M</v>
      </c>
      <c r="O1204">
        <f xml:space="preserve"> IF(J1204="",MEDIAN(J:J),J1204)</f>
        <v>8.6624999999999996</v>
      </c>
      <c r="P1204">
        <f t="shared" si="152"/>
        <v>1</v>
      </c>
      <c r="Q1204">
        <f t="shared" si="153"/>
        <v>0</v>
      </c>
      <c r="R1204" t="s">
        <v>24</v>
      </c>
      <c r="S1204" t="str">
        <f xml:space="preserve"> VLOOKUP(R1204,[1]train_next!$D$3:$E$20,2,FALSE)</f>
        <v>Mr</v>
      </c>
      <c r="T1204" s="3">
        <f xml:space="preserve"> IF(F1204="",AVERAGEIF(S:S,S1204,F:F),F1204)</f>
        <v>18</v>
      </c>
      <c r="V1204">
        <f t="shared" si="154"/>
        <v>1</v>
      </c>
      <c r="W1204">
        <f t="shared" si="155"/>
        <v>0</v>
      </c>
      <c r="X1204">
        <f xml:space="preserve"> IF(N1204=X$2,1,0)</f>
        <v>1</v>
      </c>
      <c r="Y1204">
        <f xml:space="preserve"> IF(N1204=Y$2,1,0)</f>
        <v>0</v>
      </c>
      <c r="Z1204">
        <f t="shared" si="157"/>
        <v>0</v>
      </c>
      <c r="AA1204">
        <f t="shared" si="157"/>
        <v>0</v>
      </c>
      <c r="AB1204">
        <f t="shared" si="157"/>
        <v>0</v>
      </c>
      <c r="AC1204">
        <f t="shared" si="157"/>
        <v>0</v>
      </c>
      <c r="AD1204">
        <f t="shared" si="158"/>
        <v>0</v>
      </c>
      <c r="AE1204">
        <f t="shared" si="158"/>
        <v>0</v>
      </c>
      <c r="AF1204">
        <f t="shared" si="159"/>
        <v>1</v>
      </c>
      <c r="AG1204">
        <f t="shared" si="159"/>
        <v>0</v>
      </c>
      <c r="AH1204">
        <f t="shared" si="159"/>
        <v>0</v>
      </c>
      <c r="AI1204">
        <f t="shared" si="159"/>
        <v>0</v>
      </c>
      <c r="AJ1204">
        <v>8.6624999999999996</v>
      </c>
      <c r="AK1204">
        <v>1</v>
      </c>
      <c r="AL1204">
        <v>0</v>
      </c>
      <c r="AM1204" s="3">
        <v>18</v>
      </c>
    </row>
    <row r="1205" spans="1:39" x14ac:dyDescent="0.3">
      <c r="A1205">
        <v>1203</v>
      </c>
      <c r="B1205" t="s">
        <v>1247</v>
      </c>
      <c r="C1205">
        <v>3</v>
      </c>
      <c r="D1205" t="s">
        <v>1631</v>
      </c>
      <c r="E1205" t="s">
        <v>21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29</v>
      </c>
      <c r="M1205" t="s">
        <v>29</v>
      </c>
      <c r="N1205" t="str">
        <f t="shared" si="151"/>
        <v>M</v>
      </c>
      <c r="O1205">
        <f xml:space="preserve"> IF(J1205="",MEDIAN(J:J),J1205)</f>
        <v>7.2249999999999996</v>
      </c>
      <c r="P1205">
        <f t="shared" si="152"/>
        <v>1</v>
      </c>
      <c r="Q1205">
        <f t="shared" si="153"/>
        <v>0</v>
      </c>
      <c r="R1205" t="s">
        <v>24</v>
      </c>
      <c r="S1205" t="str">
        <f xml:space="preserve"> VLOOKUP(R1205,[1]train_next!$D$3:$E$20,2,FALSE)</f>
        <v>Mr</v>
      </c>
      <c r="T1205" s="3">
        <f xml:space="preserve"> IF(F1205="",AVERAGEIF(S:S,S1205,F:F),F1205)</f>
        <v>22</v>
      </c>
      <c r="V1205">
        <f t="shared" si="154"/>
        <v>0</v>
      </c>
      <c r="W1205">
        <f t="shared" si="155"/>
        <v>1</v>
      </c>
      <c r="X1205">
        <f xml:space="preserve"> IF(N1205=X$2,1,0)</f>
        <v>1</v>
      </c>
      <c r="Y1205">
        <f xml:space="preserve"> IF(N1205=Y$2,1,0)</f>
        <v>0</v>
      </c>
      <c r="Z1205">
        <f t="shared" si="157"/>
        <v>0</v>
      </c>
      <c r="AA1205">
        <f t="shared" si="157"/>
        <v>0</v>
      </c>
      <c r="AB1205">
        <f t="shared" si="157"/>
        <v>0</v>
      </c>
      <c r="AC1205">
        <f t="shared" si="157"/>
        <v>0</v>
      </c>
      <c r="AD1205">
        <f t="shared" si="158"/>
        <v>0</v>
      </c>
      <c r="AE1205">
        <f t="shared" si="158"/>
        <v>0</v>
      </c>
      <c r="AF1205">
        <f t="shared" si="159"/>
        <v>1</v>
      </c>
      <c r="AG1205">
        <f t="shared" si="159"/>
        <v>0</v>
      </c>
      <c r="AH1205">
        <f t="shared" si="159"/>
        <v>0</v>
      </c>
      <c r="AI1205">
        <f t="shared" si="159"/>
        <v>0</v>
      </c>
      <c r="AJ1205">
        <v>7.2249999999999996</v>
      </c>
      <c r="AK1205">
        <v>1</v>
      </c>
      <c r="AL1205">
        <v>0</v>
      </c>
      <c r="AM1205" s="3">
        <v>22</v>
      </c>
    </row>
    <row r="1206" spans="1:39" x14ac:dyDescent="0.3">
      <c r="A1206">
        <v>1204</v>
      </c>
      <c r="B1206" t="s">
        <v>1247</v>
      </c>
      <c r="C1206">
        <v>3</v>
      </c>
      <c r="D1206" t="s">
        <v>1632</v>
      </c>
      <c r="E1206" t="s">
        <v>21</v>
      </c>
      <c r="G1206">
        <v>0</v>
      </c>
      <c r="H1206">
        <v>0</v>
      </c>
      <c r="I1206" t="s">
        <v>1633</v>
      </c>
      <c r="J1206">
        <v>7.5750000000000002</v>
      </c>
      <c r="L1206" t="s">
        <v>23</v>
      </c>
      <c r="M1206" t="s">
        <v>23</v>
      </c>
      <c r="N1206" t="str">
        <f t="shared" si="151"/>
        <v>M</v>
      </c>
      <c r="O1206">
        <f xml:space="preserve"> IF(J1206="",MEDIAN(J:J),J1206)</f>
        <v>7.5750000000000002</v>
      </c>
      <c r="P1206">
        <f t="shared" si="152"/>
        <v>1</v>
      </c>
      <c r="Q1206">
        <f t="shared" si="153"/>
        <v>0</v>
      </c>
      <c r="R1206" t="s">
        <v>24</v>
      </c>
      <c r="S1206" t="str">
        <f xml:space="preserve"> VLOOKUP(R1206,[1]train_next!$D$3:$E$20,2,FALSE)</f>
        <v>Mr</v>
      </c>
      <c r="T1206" s="3">
        <f xml:space="preserve"> IF(F1206="",AVERAGEIF(S:S,S1206,F:F),F1206)</f>
        <v>32.252151462994838</v>
      </c>
      <c r="V1206">
        <f t="shared" si="154"/>
        <v>1</v>
      </c>
      <c r="W1206">
        <f t="shared" si="155"/>
        <v>0</v>
      </c>
      <c r="X1206">
        <f xml:space="preserve"> IF(N1206=X$2,1,0)</f>
        <v>1</v>
      </c>
      <c r="Y1206">
        <f xml:space="preserve"> IF(N1206=Y$2,1,0)</f>
        <v>0</v>
      </c>
      <c r="Z1206">
        <f t="shared" si="157"/>
        <v>0</v>
      </c>
      <c r="AA1206">
        <f t="shared" si="157"/>
        <v>0</v>
      </c>
      <c r="AB1206">
        <f t="shared" si="157"/>
        <v>0</v>
      </c>
      <c r="AC1206">
        <f t="shared" si="157"/>
        <v>0</v>
      </c>
      <c r="AD1206">
        <f t="shared" si="158"/>
        <v>0</v>
      </c>
      <c r="AE1206">
        <f t="shared" si="158"/>
        <v>0</v>
      </c>
      <c r="AF1206">
        <f t="shared" si="159"/>
        <v>1</v>
      </c>
      <c r="AG1206">
        <f t="shared" si="159"/>
        <v>0</v>
      </c>
      <c r="AH1206">
        <f t="shared" si="159"/>
        <v>0</v>
      </c>
      <c r="AI1206">
        <f t="shared" si="159"/>
        <v>0</v>
      </c>
      <c r="AJ1206">
        <v>7.5750000000000002</v>
      </c>
      <c r="AK1206">
        <v>1</v>
      </c>
      <c r="AL1206">
        <v>0</v>
      </c>
      <c r="AM1206" s="3">
        <v>32.252151462994838</v>
      </c>
    </row>
    <row r="1207" spans="1:39" x14ac:dyDescent="0.3">
      <c r="A1207">
        <v>1205</v>
      </c>
      <c r="B1207" t="s">
        <v>1247</v>
      </c>
      <c r="C1207">
        <v>3</v>
      </c>
      <c r="D1207" t="s">
        <v>1634</v>
      </c>
      <c r="E1207" t="s">
        <v>26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38</v>
      </c>
      <c r="M1207" t="s">
        <v>38</v>
      </c>
      <c r="N1207" t="str">
        <f t="shared" si="151"/>
        <v>M</v>
      </c>
      <c r="O1207">
        <f xml:space="preserve"> IF(J1207="",MEDIAN(J:J),J1207)</f>
        <v>7.75</v>
      </c>
      <c r="P1207">
        <f t="shared" si="152"/>
        <v>1</v>
      </c>
      <c r="Q1207">
        <f t="shared" si="153"/>
        <v>1</v>
      </c>
      <c r="R1207" t="s">
        <v>33</v>
      </c>
      <c r="S1207" t="str">
        <f xml:space="preserve"> VLOOKUP(R1207,[1]train_next!$D$3:$E$20,2,FALSE)</f>
        <v>Miss</v>
      </c>
      <c r="T1207" s="3">
        <f xml:space="preserve"> IF(F1207="",AVERAGEIF(S:S,S1207,F:F),F1207)</f>
        <v>37</v>
      </c>
      <c r="V1207">
        <f t="shared" si="154"/>
        <v>0</v>
      </c>
      <c r="W1207">
        <f t="shared" si="155"/>
        <v>0</v>
      </c>
      <c r="X1207">
        <f xml:space="preserve"> IF(N1207=X$2,1,0)</f>
        <v>1</v>
      </c>
      <c r="Y1207">
        <f xml:space="preserve"> IF(N1207=Y$2,1,0)</f>
        <v>0</v>
      </c>
      <c r="Z1207">
        <f t="shared" si="157"/>
        <v>0</v>
      </c>
      <c r="AA1207">
        <f t="shared" si="157"/>
        <v>0</v>
      </c>
      <c r="AB1207">
        <f t="shared" si="157"/>
        <v>0</v>
      </c>
      <c r="AC1207">
        <f t="shared" si="157"/>
        <v>0</v>
      </c>
      <c r="AD1207">
        <f t="shared" si="158"/>
        <v>0</v>
      </c>
      <c r="AE1207">
        <f t="shared" si="158"/>
        <v>0</v>
      </c>
      <c r="AF1207">
        <f t="shared" si="159"/>
        <v>0</v>
      </c>
      <c r="AG1207">
        <f t="shared" si="159"/>
        <v>0</v>
      </c>
      <c r="AH1207">
        <f t="shared" si="159"/>
        <v>0</v>
      </c>
      <c r="AI1207">
        <f t="shared" si="159"/>
        <v>1</v>
      </c>
      <c r="AJ1207">
        <v>7.75</v>
      </c>
      <c r="AK1207">
        <v>1</v>
      </c>
      <c r="AL1207">
        <v>1</v>
      </c>
      <c r="AM1207" s="3">
        <v>37</v>
      </c>
    </row>
    <row r="1208" spans="1:39" x14ac:dyDescent="0.3">
      <c r="A1208">
        <v>1206</v>
      </c>
      <c r="B1208" t="s">
        <v>1247</v>
      </c>
      <c r="C1208">
        <v>1</v>
      </c>
      <c r="D1208" t="s">
        <v>1635</v>
      </c>
      <c r="E1208" t="s">
        <v>26</v>
      </c>
      <c r="F1208">
        <v>55</v>
      </c>
      <c r="G1208">
        <v>0</v>
      </c>
      <c r="H1208">
        <v>0</v>
      </c>
      <c r="I1208" t="s">
        <v>424</v>
      </c>
      <c r="J1208">
        <v>135.63329999999999</v>
      </c>
      <c r="K1208" t="s">
        <v>507</v>
      </c>
      <c r="L1208" t="s">
        <v>29</v>
      </c>
      <c r="M1208" t="s">
        <v>29</v>
      </c>
      <c r="N1208" t="str">
        <f t="shared" si="151"/>
        <v>C</v>
      </c>
      <c r="O1208">
        <f xml:space="preserve"> IF(J1208="",MEDIAN(J:J),J1208)</f>
        <v>135.63329999999999</v>
      </c>
      <c r="P1208">
        <f t="shared" si="152"/>
        <v>1</v>
      </c>
      <c r="Q1208">
        <f t="shared" si="153"/>
        <v>1</v>
      </c>
      <c r="R1208" t="s">
        <v>30</v>
      </c>
      <c r="S1208" t="str">
        <f xml:space="preserve"> VLOOKUP(R1208,[1]train_next!$D$3:$E$20,2,FALSE)</f>
        <v>Mrs</v>
      </c>
      <c r="T1208" s="3">
        <f xml:space="preserve"> IF(F1208="",AVERAGEIF(S:S,S1208,F:F),F1208)</f>
        <v>55</v>
      </c>
      <c r="V1208">
        <f t="shared" si="154"/>
        <v>0</v>
      </c>
      <c r="W1208">
        <f t="shared" si="155"/>
        <v>1</v>
      </c>
      <c r="X1208">
        <f xml:space="preserve"> IF(N1208=X$2,1,0)</f>
        <v>0</v>
      </c>
      <c r="Y1208">
        <f xml:space="preserve"> IF(N1208=Y$2,1,0)</f>
        <v>1</v>
      </c>
      <c r="Z1208">
        <f t="shared" si="157"/>
        <v>0</v>
      </c>
      <c r="AA1208">
        <f t="shared" si="157"/>
        <v>0</v>
      </c>
      <c r="AB1208">
        <f t="shared" si="157"/>
        <v>0</v>
      </c>
      <c r="AC1208">
        <f t="shared" si="157"/>
        <v>0</v>
      </c>
      <c r="AD1208">
        <f t="shared" si="158"/>
        <v>0</v>
      </c>
      <c r="AE1208">
        <f t="shared" si="158"/>
        <v>0</v>
      </c>
      <c r="AF1208">
        <f t="shared" si="159"/>
        <v>0</v>
      </c>
      <c r="AG1208">
        <f t="shared" si="159"/>
        <v>1</v>
      </c>
      <c r="AH1208">
        <f t="shared" si="159"/>
        <v>0</v>
      </c>
      <c r="AI1208">
        <f t="shared" si="159"/>
        <v>0</v>
      </c>
      <c r="AJ1208">
        <v>135.63329999999999</v>
      </c>
      <c r="AK1208">
        <v>1</v>
      </c>
      <c r="AL1208">
        <v>1</v>
      </c>
      <c r="AM1208" s="3">
        <v>55</v>
      </c>
    </row>
    <row r="1209" spans="1:39" x14ac:dyDescent="0.3">
      <c r="A1209">
        <v>1207</v>
      </c>
      <c r="B1209" t="s">
        <v>1247</v>
      </c>
      <c r="C1209">
        <v>3</v>
      </c>
      <c r="D1209" t="s">
        <v>1636</v>
      </c>
      <c r="E1209" t="s">
        <v>26</v>
      </c>
      <c r="F1209">
        <v>17</v>
      </c>
      <c r="G1209">
        <v>0</v>
      </c>
      <c r="H1209">
        <v>0</v>
      </c>
      <c r="I1209" t="s">
        <v>1637</v>
      </c>
      <c r="J1209">
        <v>7.7332999999999998</v>
      </c>
      <c r="L1209" t="s">
        <v>38</v>
      </c>
      <c r="M1209" t="s">
        <v>38</v>
      </c>
      <c r="N1209" t="str">
        <f t="shared" si="151"/>
        <v>M</v>
      </c>
      <c r="O1209">
        <f xml:space="preserve"> IF(J1209="",MEDIAN(J:J),J1209)</f>
        <v>7.7332999999999998</v>
      </c>
      <c r="P1209">
        <f t="shared" si="152"/>
        <v>1</v>
      </c>
      <c r="Q1209">
        <f t="shared" si="153"/>
        <v>1</v>
      </c>
      <c r="R1209" t="s">
        <v>33</v>
      </c>
      <c r="S1209" t="str">
        <f xml:space="preserve"> VLOOKUP(R1209,[1]train_next!$D$3:$E$20,2,FALSE)</f>
        <v>Miss</v>
      </c>
      <c r="T1209" s="3">
        <f xml:space="preserve"> IF(F1209="",AVERAGEIF(S:S,S1209,F:F),F1209)</f>
        <v>17</v>
      </c>
      <c r="V1209">
        <f t="shared" si="154"/>
        <v>0</v>
      </c>
      <c r="W1209">
        <f t="shared" si="155"/>
        <v>0</v>
      </c>
      <c r="X1209">
        <f xml:space="preserve"> IF(N1209=X$2,1,0)</f>
        <v>1</v>
      </c>
      <c r="Y1209">
        <f xml:space="preserve"> IF(N1209=Y$2,1,0)</f>
        <v>0</v>
      </c>
      <c r="Z1209">
        <f t="shared" si="157"/>
        <v>0</v>
      </c>
      <c r="AA1209">
        <f t="shared" si="157"/>
        <v>0</v>
      </c>
      <c r="AB1209">
        <f t="shared" si="157"/>
        <v>0</v>
      </c>
      <c r="AC1209">
        <f t="shared" si="157"/>
        <v>0</v>
      </c>
      <c r="AD1209">
        <f t="shared" si="158"/>
        <v>0</v>
      </c>
      <c r="AE1209">
        <f t="shared" si="158"/>
        <v>0</v>
      </c>
      <c r="AF1209">
        <f t="shared" si="159"/>
        <v>0</v>
      </c>
      <c r="AG1209">
        <f t="shared" si="159"/>
        <v>0</v>
      </c>
      <c r="AH1209">
        <f t="shared" si="159"/>
        <v>0</v>
      </c>
      <c r="AI1209">
        <f t="shared" si="159"/>
        <v>1</v>
      </c>
      <c r="AJ1209">
        <v>7.7332999999999998</v>
      </c>
      <c r="AK1209">
        <v>1</v>
      </c>
      <c r="AL1209">
        <v>1</v>
      </c>
      <c r="AM1209" s="3">
        <v>17</v>
      </c>
    </row>
    <row r="1210" spans="1:39" x14ac:dyDescent="0.3">
      <c r="A1210">
        <v>1208</v>
      </c>
      <c r="B1210" t="s">
        <v>1247</v>
      </c>
      <c r="C1210">
        <v>1</v>
      </c>
      <c r="D1210" t="s">
        <v>1638</v>
      </c>
      <c r="E1210" t="s">
        <v>21</v>
      </c>
      <c r="F1210">
        <v>57</v>
      </c>
      <c r="G1210">
        <v>1</v>
      </c>
      <c r="H1210">
        <v>0</v>
      </c>
      <c r="I1210" t="s">
        <v>76</v>
      </c>
      <c r="J1210">
        <v>146.52080000000001</v>
      </c>
      <c r="K1210" t="s">
        <v>77</v>
      </c>
      <c r="L1210" t="s">
        <v>29</v>
      </c>
      <c r="M1210" t="s">
        <v>29</v>
      </c>
      <c r="N1210" t="str">
        <f t="shared" si="151"/>
        <v>B</v>
      </c>
      <c r="O1210">
        <f xml:space="preserve"> IF(J1210="",MEDIAN(J:J),J1210)</f>
        <v>146.52080000000001</v>
      </c>
      <c r="P1210">
        <f t="shared" si="152"/>
        <v>2</v>
      </c>
      <c r="Q1210">
        <f t="shared" si="153"/>
        <v>0</v>
      </c>
      <c r="R1210" t="s">
        <v>24</v>
      </c>
      <c r="S1210" t="str">
        <f xml:space="preserve"> VLOOKUP(R1210,[1]train_next!$D$3:$E$20,2,FALSE)</f>
        <v>Mr</v>
      </c>
      <c r="T1210" s="3">
        <f xml:space="preserve"> IF(F1210="",AVERAGEIF(S:S,S1210,F:F),F1210)</f>
        <v>57</v>
      </c>
      <c r="V1210">
        <f t="shared" si="154"/>
        <v>0</v>
      </c>
      <c r="W1210">
        <f t="shared" si="155"/>
        <v>1</v>
      </c>
      <c r="X1210">
        <f xml:space="preserve"> IF(N1210=X$2,1,0)</f>
        <v>0</v>
      </c>
      <c r="Y1210">
        <f xml:space="preserve"> IF(N1210=Y$2,1,0)</f>
        <v>0</v>
      </c>
      <c r="Z1210">
        <f t="shared" si="157"/>
        <v>0</v>
      </c>
      <c r="AA1210">
        <f t="shared" si="157"/>
        <v>0</v>
      </c>
      <c r="AB1210">
        <f t="shared" si="157"/>
        <v>0</v>
      </c>
      <c r="AC1210">
        <f t="shared" si="157"/>
        <v>0</v>
      </c>
      <c r="AD1210">
        <f t="shared" si="158"/>
        <v>1</v>
      </c>
      <c r="AE1210">
        <f t="shared" si="158"/>
        <v>0</v>
      </c>
      <c r="AF1210">
        <f t="shared" si="159"/>
        <v>1</v>
      </c>
      <c r="AG1210">
        <f t="shared" si="159"/>
        <v>0</v>
      </c>
      <c r="AH1210">
        <f t="shared" si="159"/>
        <v>0</v>
      </c>
      <c r="AI1210">
        <f t="shared" si="159"/>
        <v>0</v>
      </c>
      <c r="AJ1210">
        <v>146.52080000000001</v>
      </c>
      <c r="AK1210">
        <v>2</v>
      </c>
      <c r="AL1210">
        <v>0</v>
      </c>
      <c r="AM1210" s="3">
        <v>57</v>
      </c>
    </row>
    <row r="1211" spans="1:39" x14ac:dyDescent="0.3">
      <c r="A1211">
        <v>1209</v>
      </c>
      <c r="B1211" t="s">
        <v>1247</v>
      </c>
      <c r="C1211">
        <v>2</v>
      </c>
      <c r="D1211" t="s">
        <v>1639</v>
      </c>
      <c r="E1211" t="s">
        <v>21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23</v>
      </c>
      <c r="M1211" t="s">
        <v>23</v>
      </c>
      <c r="N1211" t="str">
        <f t="shared" si="151"/>
        <v>M</v>
      </c>
      <c r="O1211">
        <f xml:space="preserve"> IF(J1211="",MEDIAN(J:J),J1211)</f>
        <v>10.5</v>
      </c>
      <c r="P1211">
        <f t="shared" si="152"/>
        <v>1</v>
      </c>
      <c r="Q1211">
        <f t="shared" si="153"/>
        <v>0</v>
      </c>
      <c r="R1211" t="s">
        <v>24</v>
      </c>
      <c r="S1211" t="str">
        <f xml:space="preserve"> VLOOKUP(R1211,[1]train_next!$D$3:$E$20,2,FALSE)</f>
        <v>Mr</v>
      </c>
      <c r="T1211" s="3">
        <f xml:space="preserve"> IF(F1211="",AVERAGEIF(S:S,S1211,F:F),F1211)</f>
        <v>19</v>
      </c>
      <c r="V1211">
        <f t="shared" si="154"/>
        <v>1</v>
      </c>
      <c r="W1211">
        <f t="shared" si="155"/>
        <v>0</v>
      </c>
      <c r="X1211">
        <f xml:space="preserve"> IF(N1211=X$2,1,0)</f>
        <v>1</v>
      </c>
      <c r="Y1211">
        <f xml:space="preserve"> IF(N1211=Y$2,1,0)</f>
        <v>0</v>
      </c>
      <c r="Z1211">
        <f t="shared" si="157"/>
        <v>0</v>
      </c>
      <c r="AA1211">
        <f t="shared" si="157"/>
        <v>0</v>
      </c>
      <c r="AB1211">
        <f t="shared" si="157"/>
        <v>0</v>
      </c>
      <c r="AC1211">
        <f t="shared" si="157"/>
        <v>0</v>
      </c>
      <c r="AD1211">
        <f t="shared" si="158"/>
        <v>0</v>
      </c>
      <c r="AE1211">
        <f t="shared" si="158"/>
        <v>0</v>
      </c>
      <c r="AF1211">
        <f t="shared" si="159"/>
        <v>1</v>
      </c>
      <c r="AG1211">
        <f t="shared" si="159"/>
        <v>0</v>
      </c>
      <c r="AH1211">
        <f t="shared" si="159"/>
        <v>0</v>
      </c>
      <c r="AI1211">
        <f t="shared" si="159"/>
        <v>0</v>
      </c>
      <c r="AJ1211">
        <v>10.5</v>
      </c>
      <c r="AK1211">
        <v>1</v>
      </c>
      <c r="AL1211">
        <v>0</v>
      </c>
      <c r="AM1211" s="3">
        <v>19</v>
      </c>
    </row>
    <row r="1212" spans="1:39" x14ac:dyDescent="0.3">
      <c r="A1212">
        <v>1210</v>
      </c>
      <c r="B1212" t="s">
        <v>1247</v>
      </c>
      <c r="C1212">
        <v>3</v>
      </c>
      <c r="D1212" t="s">
        <v>1640</v>
      </c>
      <c r="E1212" t="s">
        <v>21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23</v>
      </c>
      <c r="M1212" t="s">
        <v>23</v>
      </c>
      <c r="N1212" t="str">
        <f t="shared" si="151"/>
        <v>M</v>
      </c>
      <c r="O1212">
        <f xml:space="preserve"> IF(J1212="",MEDIAN(J:J),J1212)</f>
        <v>7.8541999999999996</v>
      </c>
      <c r="P1212">
        <f t="shared" si="152"/>
        <v>1</v>
      </c>
      <c r="Q1212">
        <f t="shared" si="153"/>
        <v>0</v>
      </c>
      <c r="R1212" t="s">
        <v>24</v>
      </c>
      <c r="S1212" t="str">
        <f xml:space="preserve"> VLOOKUP(R1212,[1]train_next!$D$3:$E$20,2,FALSE)</f>
        <v>Mr</v>
      </c>
      <c r="T1212" s="3">
        <f xml:space="preserve"> IF(F1212="",AVERAGEIF(S:S,S1212,F:F),F1212)</f>
        <v>27</v>
      </c>
      <c r="V1212">
        <f t="shared" si="154"/>
        <v>1</v>
      </c>
      <c r="W1212">
        <f t="shared" si="155"/>
        <v>0</v>
      </c>
      <c r="X1212">
        <f xml:space="preserve"> IF(N1212=X$2,1,0)</f>
        <v>1</v>
      </c>
      <c r="Y1212">
        <f xml:space="preserve"> IF(N1212=Y$2,1,0)</f>
        <v>0</v>
      </c>
      <c r="Z1212">
        <f t="shared" si="157"/>
        <v>0</v>
      </c>
      <c r="AA1212">
        <f t="shared" si="157"/>
        <v>0</v>
      </c>
      <c r="AB1212">
        <f t="shared" si="157"/>
        <v>0</v>
      </c>
      <c r="AC1212">
        <f t="shared" si="157"/>
        <v>0</v>
      </c>
      <c r="AD1212">
        <f t="shared" si="158"/>
        <v>0</v>
      </c>
      <c r="AE1212">
        <f t="shared" si="158"/>
        <v>0</v>
      </c>
      <c r="AF1212">
        <f t="shared" si="159"/>
        <v>1</v>
      </c>
      <c r="AG1212">
        <f t="shared" si="159"/>
        <v>0</v>
      </c>
      <c r="AH1212">
        <f t="shared" si="159"/>
        <v>0</v>
      </c>
      <c r="AI1212">
        <f t="shared" si="159"/>
        <v>0</v>
      </c>
      <c r="AJ1212">
        <v>7.8541999999999996</v>
      </c>
      <c r="AK1212">
        <v>1</v>
      </c>
      <c r="AL1212">
        <v>0</v>
      </c>
      <c r="AM1212" s="3">
        <v>27</v>
      </c>
    </row>
    <row r="1213" spans="1:39" x14ac:dyDescent="0.3">
      <c r="A1213">
        <v>1211</v>
      </c>
      <c r="B1213" t="s">
        <v>1247</v>
      </c>
      <c r="C1213">
        <v>2</v>
      </c>
      <c r="D1213" t="s">
        <v>1641</v>
      </c>
      <c r="E1213" t="s">
        <v>21</v>
      </c>
      <c r="F1213">
        <v>22</v>
      </c>
      <c r="G1213">
        <v>2</v>
      </c>
      <c r="H1213">
        <v>0</v>
      </c>
      <c r="I1213" t="s">
        <v>1284</v>
      </c>
      <c r="J1213">
        <v>31.5</v>
      </c>
      <c r="L1213" t="s">
        <v>23</v>
      </c>
      <c r="M1213" t="s">
        <v>23</v>
      </c>
      <c r="N1213" t="str">
        <f t="shared" si="151"/>
        <v>M</v>
      </c>
      <c r="O1213">
        <f xml:space="preserve"> IF(J1213="",MEDIAN(J:J),J1213)</f>
        <v>31.5</v>
      </c>
      <c r="P1213">
        <f t="shared" si="152"/>
        <v>3</v>
      </c>
      <c r="Q1213">
        <f t="shared" si="153"/>
        <v>0</v>
      </c>
      <c r="R1213" t="s">
        <v>24</v>
      </c>
      <c r="S1213" t="str">
        <f xml:space="preserve"> VLOOKUP(R1213,[1]train_next!$D$3:$E$20,2,FALSE)</f>
        <v>Mr</v>
      </c>
      <c r="T1213" s="3">
        <f xml:space="preserve"> IF(F1213="",AVERAGEIF(S:S,S1213,F:F),F1213)</f>
        <v>22</v>
      </c>
      <c r="V1213">
        <f t="shared" si="154"/>
        <v>1</v>
      </c>
      <c r="W1213">
        <f t="shared" si="155"/>
        <v>0</v>
      </c>
      <c r="X1213">
        <f xml:space="preserve"> IF(N1213=X$2,1,0)</f>
        <v>1</v>
      </c>
      <c r="Y1213">
        <f xml:space="preserve"> IF(N1213=Y$2,1,0)</f>
        <v>0</v>
      </c>
      <c r="Z1213">
        <f t="shared" si="157"/>
        <v>0</v>
      </c>
      <c r="AA1213">
        <f t="shared" si="157"/>
        <v>0</v>
      </c>
      <c r="AB1213">
        <f t="shared" si="157"/>
        <v>0</v>
      </c>
      <c r="AC1213">
        <f t="shared" si="157"/>
        <v>0</v>
      </c>
      <c r="AD1213">
        <f t="shared" si="158"/>
        <v>0</v>
      </c>
      <c r="AE1213">
        <f t="shared" si="158"/>
        <v>0</v>
      </c>
      <c r="AF1213">
        <f t="shared" si="159"/>
        <v>1</v>
      </c>
      <c r="AG1213">
        <f t="shared" si="159"/>
        <v>0</v>
      </c>
      <c r="AH1213">
        <f t="shared" si="159"/>
        <v>0</v>
      </c>
      <c r="AI1213">
        <f t="shared" si="159"/>
        <v>0</v>
      </c>
      <c r="AJ1213">
        <v>31.5</v>
      </c>
      <c r="AK1213">
        <v>3</v>
      </c>
      <c r="AL1213">
        <v>0</v>
      </c>
      <c r="AM1213" s="3">
        <v>22</v>
      </c>
    </row>
    <row r="1214" spans="1:39" x14ac:dyDescent="0.3">
      <c r="A1214">
        <v>1212</v>
      </c>
      <c r="B1214" t="s">
        <v>1247</v>
      </c>
      <c r="C1214">
        <v>3</v>
      </c>
      <c r="D1214" t="s">
        <v>1642</v>
      </c>
      <c r="E1214" t="s">
        <v>21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23</v>
      </c>
      <c r="M1214" t="s">
        <v>23</v>
      </c>
      <c r="N1214" t="str">
        <f t="shared" si="151"/>
        <v>M</v>
      </c>
      <c r="O1214">
        <f xml:space="preserve"> IF(J1214="",MEDIAN(J:J),J1214)</f>
        <v>7.7750000000000004</v>
      </c>
      <c r="P1214">
        <f t="shared" si="152"/>
        <v>1</v>
      </c>
      <c r="Q1214">
        <f t="shared" si="153"/>
        <v>0</v>
      </c>
      <c r="R1214" t="s">
        <v>24</v>
      </c>
      <c r="S1214" t="str">
        <f xml:space="preserve"> VLOOKUP(R1214,[1]train_next!$D$3:$E$20,2,FALSE)</f>
        <v>Mr</v>
      </c>
      <c r="T1214" s="3">
        <f xml:space="preserve"> IF(F1214="",AVERAGEIF(S:S,S1214,F:F),F1214)</f>
        <v>26</v>
      </c>
      <c r="V1214">
        <f t="shared" si="154"/>
        <v>1</v>
      </c>
      <c r="W1214">
        <f t="shared" si="155"/>
        <v>0</v>
      </c>
      <c r="X1214">
        <f xml:space="preserve"> IF(N1214=X$2,1,0)</f>
        <v>1</v>
      </c>
      <c r="Y1214">
        <f xml:space="preserve"> IF(N1214=Y$2,1,0)</f>
        <v>0</v>
      </c>
      <c r="Z1214">
        <f t="shared" si="157"/>
        <v>0</v>
      </c>
      <c r="AA1214">
        <f t="shared" si="157"/>
        <v>0</v>
      </c>
      <c r="AB1214">
        <f t="shared" si="157"/>
        <v>0</v>
      </c>
      <c r="AC1214">
        <f t="shared" si="157"/>
        <v>0</v>
      </c>
      <c r="AD1214">
        <f t="shared" si="158"/>
        <v>0</v>
      </c>
      <c r="AE1214">
        <f t="shared" si="158"/>
        <v>0</v>
      </c>
      <c r="AF1214">
        <f t="shared" si="159"/>
        <v>1</v>
      </c>
      <c r="AG1214">
        <f t="shared" si="159"/>
        <v>0</v>
      </c>
      <c r="AH1214">
        <f t="shared" si="159"/>
        <v>0</v>
      </c>
      <c r="AI1214">
        <f t="shared" si="159"/>
        <v>0</v>
      </c>
      <c r="AJ1214">
        <v>7.7750000000000004</v>
      </c>
      <c r="AK1214">
        <v>1</v>
      </c>
      <c r="AL1214">
        <v>0</v>
      </c>
      <c r="AM1214" s="3">
        <v>26</v>
      </c>
    </row>
    <row r="1215" spans="1:39" x14ac:dyDescent="0.3">
      <c r="A1215">
        <v>1213</v>
      </c>
      <c r="B1215" t="s">
        <v>1247</v>
      </c>
      <c r="C1215">
        <v>3</v>
      </c>
      <c r="D1215" t="s">
        <v>1643</v>
      </c>
      <c r="E1215" t="s">
        <v>21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1644</v>
      </c>
      <c r="L1215" t="s">
        <v>29</v>
      </c>
      <c r="M1215" t="s">
        <v>29</v>
      </c>
      <c r="N1215" t="str">
        <f t="shared" si="151"/>
        <v>F</v>
      </c>
      <c r="O1215">
        <f xml:space="preserve"> IF(J1215="",MEDIAN(J:J),J1215)</f>
        <v>7.2291999999999996</v>
      </c>
      <c r="P1215">
        <f t="shared" si="152"/>
        <v>1</v>
      </c>
      <c r="Q1215">
        <f t="shared" si="153"/>
        <v>0</v>
      </c>
      <c r="R1215" t="s">
        <v>24</v>
      </c>
      <c r="S1215" t="str">
        <f xml:space="preserve"> VLOOKUP(R1215,[1]train_next!$D$3:$E$20,2,FALSE)</f>
        <v>Mr</v>
      </c>
      <c r="T1215" s="3">
        <f xml:space="preserve"> IF(F1215="",AVERAGEIF(S:S,S1215,F:F),F1215)</f>
        <v>25</v>
      </c>
      <c r="V1215">
        <f t="shared" si="154"/>
        <v>0</v>
      </c>
      <c r="W1215">
        <f t="shared" si="155"/>
        <v>1</v>
      </c>
      <c r="X1215">
        <f xml:space="preserve"> IF(N1215=X$2,1,0)</f>
        <v>0</v>
      </c>
      <c r="Y1215">
        <f xml:space="preserve"> IF(N1215=Y$2,1,0)</f>
        <v>0</v>
      </c>
      <c r="Z1215">
        <f t="shared" si="157"/>
        <v>0</v>
      </c>
      <c r="AA1215">
        <f t="shared" si="157"/>
        <v>0</v>
      </c>
      <c r="AB1215">
        <f t="shared" si="157"/>
        <v>0</v>
      </c>
      <c r="AC1215">
        <f t="shared" si="157"/>
        <v>0</v>
      </c>
      <c r="AD1215">
        <f t="shared" si="158"/>
        <v>0</v>
      </c>
      <c r="AE1215">
        <f t="shared" si="158"/>
        <v>1</v>
      </c>
      <c r="AF1215">
        <f t="shared" si="159"/>
        <v>1</v>
      </c>
      <c r="AG1215">
        <f t="shared" si="159"/>
        <v>0</v>
      </c>
      <c r="AH1215">
        <f t="shared" si="159"/>
        <v>0</v>
      </c>
      <c r="AI1215">
        <f t="shared" si="159"/>
        <v>0</v>
      </c>
      <c r="AJ1215">
        <v>7.2291999999999996</v>
      </c>
      <c r="AK1215">
        <v>1</v>
      </c>
      <c r="AL1215">
        <v>0</v>
      </c>
      <c r="AM1215" s="3">
        <v>25</v>
      </c>
    </row>
    <row r="1216" spans="1:39" x14ac:dyDescent="0.3">
      <c r="A1216">
        <v>1214</v>
      </c>
      <c r="B1216" t="s">
        <v>1247</v>
      </c>
      <c r="C1216">
        <v>2</v>
      </c>
      <c r="D1216" t="s">
        <v>1645</v>
      </c>
      <c r="E1216" t="s">
        <v>21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245</v>
      </c>
      <c r="L1216" t="s">
        <v>23</v>
      </c>
      <c r="M1216" t="s">
        <v>23</v>
      </c>
      <c r="N1216" t="str">
        <f t="shared" si="151"/>
        <v>F</v>
      </c>
      <c r="O1216">
        <f xml:space="preserve"> IF(J1216="",MEDIAN(J:J),J1216)</f>
        <v>13</v>
      </c>
      <c r="P1216">
        <f t="shared" si="152"/>
        <v>1</v>
      </c>
      <c r="Q1216">
        <f t="shared" si="153"/>
        <v>0</v>
      </c>
      <c r="R1216" t="s">
        <v>24</v>
      </c>
      <c r="S1216" t="str">
        <f xml:space="preserve"> VLOOKUP(R1216,[1]train_next!$D$3:$E$20,2,FALSE)</f>
        <v>Mr</v>
      </c>
      <c r="T1216" s="3">
        <f xml:space="preserve"> IF(F1216="",AVERAGEIF(S:S,S1216,F:F),F1216)</f>
        <v>26</v>
      </c>
      <c r="V1216">
        <f t="shared" si="154"/>
        <v>1</v>
      </c>
      <c r="W1216">
        <f t="shared" si="155"/>
        <v>0</v>
      </c>
      <c r="X1216">
        <f xml:space="preserve"> IF(N1216=X$2,1,0)</f>
        <v>0</v>
      </c>
      <c r="Y1216">
        <f xml:space="preserve"> IF(N1216=Y$2,1,0)</f>
        <v>0</v>
      </c>
      <c r="Z1216">
        <f t="shared" si="157"/>
        <v>0</v>
      </c>
      <c r="AA1216">
        <f t="shared" si="157"/>
        <v>0</v>
      </c>
      <c r="AB1216">
        <f t="shared" si="157"/>
        <v>0</v>
      </c>
      <c r="AC1216">
        <f t="shared" si="157"/>
        <v>0</v>
      </c>
      <c r="AD1216">
        <f t="shared" si="158"/>
        <v>0</v>
      </c>
      <c r="AE1216">
        <f t="shared" si="158"/>
        <v>1</v>
      </c>
      <c r="AF1216">
        <f t="shared" si="159"/>
        <v>1</v>
      </c>
      <c r="AG1216">
        <f t="shared" si="159"/>
        <v>0</v>
      </c>
      <c r="AH1216">
        <f t="shared" si="159"/>
        <v>0</v>
      </c>
      <c r="AI1216">
        <f t="shared" si="159"/>
        <v>0</v>
      </c>
      <c r="AJ1216">
        <v>13</v>
      </c>
      <c r="AK1216">
        <v>1</v>
      </c>
      <c r="AL1216">
        <v>0</v>
      </c>
      <c r="AM1216" s="3">
        <v>26</v>
      </c>
    </row>
    <row r="1217" spans="1:39" x14ac:dyDescent="0.3">
      <c r="A1217">
        <v>1215</v>
      </c>
      <c r="B1217" t="s">
        <v>1247</v>
      </c>
      <c r="C1217">
        <v>1</v>
      </c>
      <c r="D1217" t="s">
        <v>1646</v>
      </c>
      <c r="E1217" t="s">
        <v>21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23</v>
      </c>
      <c r="M1217" t="s">
        <v>23</v>
      </c>
      <c r="N1217" t="str">
        <f t="shared" si="151"/>
        <v>M</v>
      </c>
      <c r="O1217">
        <f xml:space="preserve"> IF(J1217="",MEDIAN(J:J),J1217)</f>
        <v>26.55</v>
      </c>
      <c r="P1217">
        <f t="shared" si="152"/>
        <v>1</v>
      </c>
      <c r="Q1217">
        <f t="shared" si="153"/>
        <v>0</v>
      </c>
      <c r="R1217" t="s">
        <v>24</v>
      </c>
      <c r="S1217" t="str">
        <f xml:space="preserve"> VLOOKUP(R1217,[1]train_next!$D$3:$E$20,2,FALSE)</f>
        <v>Mr</v>
      </c>
      <c r="T1217" s="3">
        <f xml:space="preserve"> IF(F1217="",AVERAGEIF(S:S,S1217,F:F),F1217)</f>
        <v>33</v>
      </c>
      <c r="V1217">
        <f t="shared" si="154"/>
        <v>1</v>
      </c>
      <c r="W1217">
        <f t="shared" si="155"/>
        <v>0</v>
      </c>
      <c r="X1217">
        <f xml:space="preserve"> IF(N1217=X$2,1,0)</f>
        <v>1</v>
      </c>
      <c r="Y1217">
        <f xml:space="preserve"> IF(N1217=Y$2,1,0)</f>
        <v>0</v>
      </c>
      <c r="Z1217">
        <f t="shared" si="157"/>
        <v>0</v>
      </c>
      <c r="AA1217">
        <f t="shared" si="157"/>
        <v>0</v>
      </c>
      <c r="AB1217">
        <f t="shared" si="157"/>
        <v>0</v>
      </c>
      <c r="AC1217">
        <f t="shared" si="157"/>
        <v>0</v>
      </c>
      <c r="AD1217">
        <f t="shared" si="158"/>
        <v>0</v>
      </c>
      <c r="AE1217">
        <f t="shared" si="158"/>
        <v>0</v>
      </c>
      <c r="AF1217">
        <f t="shared" si="159"/>
        <v>1</v>
      </c>
      <c r="AG1217">
        <f t="shared" si="159"/>
        <v>0</v>
      </c>
      <c r="AH1217">
        <f t="shared" si="159"/>
        <v>0</v>
      </c>
      <c r="AI1217">
        <f t="shared" si="159"/>
        <v>0</v>
      </c>
      <c r="AJ1217">
        <v>26.55</v>
      </c>
      <c r="AK1217">
        <v>1</v>
      </c>
      <c r="AL1217">
        <v>0</v>
      </c>
      <c r="AM1217" s="3">
        <v>33</v>
      </c>
    </row>
    <row r="1218" spans="1:39" x14ac:dyDescent="0.3">
      <c r="A1218">
        <v>1216</v>
      </c>
      <c r="B1218" t="s">
        <v>1247</v>
      </c>
      <c r="C1218">
        <v>1</v>
      </c>
      <c r="D1218" t="s">
        <v>1647</v>
      </c>
      <c r="E1218" t="s">
        <v>26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23</v>
      </c>
      <c r="M1218" t="s">
        <v>23</v>
      </c>
      <c r="N1218" t="str">
        <f t="shared" si="151"/>
        <v>M</v>
      </c>
      <c r="O1218">
        <f xml:space="preserve"> IF(J1218="",MEDIAN(J:J),J1218)</f>
        <v>211.33750000000001</v>
      </c>
      <c r="P1218">
        <f t="shared" si="152"/>
        <v>1</v>
      </c>
      <c r="Q1218">
        <f t="shared" si="153"/>
        <v>1</v>
      </c>
      <c r="R1218" t="s">
        <v>33</v>
      </c>
      <c r="S1218" t="str">
        <f xml:space="preserve"> VLOOKUP(R1218,[1]train_next!$D$3:$E$20,2,FALSE)</f>
        <v>Miss</v>
      </c>
      <c r="T1218" s="3">
        <f xml:space="preserve"> IF(F1218="",AVERAGEIF(S:S,S1218,F:F),F1218)</f>
        <v>39</v>
      </c>
      <c r="V1218">
        <f t="shared" si="154"/>
        <v>1</v>
      </c>
      <c r="W1218">
        <f t="shared" si="155"/>
        <v>0</v>
      </c>
      <c r="X1218">
        <f xml:space="preserve"> IF(N1218=X$2,1,0)</f>
        <v>1</v>
      </c>
      <c r="Y1218">
        <f xml:space="preserve"> IF(N1218=Y$2,1,0)</f>
        <v>0</v>
      </c>
      <c r="Z1218">
        <f t="shared" si="157"/>
        <v>0</v>
      </c>
      <c r="AA1218">
        <f t="shared" si="157"/>
        <v>0</v>
      </c>
      <c r="AB1218">
        <f t="shared" si="157"/>
        <v>0</v>
      </c>
      <c r="AC1218">
        <f t="shared" si="157"/>
        <v>0</v>
      </c>
      <c r="AD1218">
        <f t="shared" si="158"/>
        <v>0</v>
      </c>
      <c r="AE1218">
        <f t="shared" si="158"/>
        <v>0</v>
      </c>
      <c r="AF1218">
        <f t="shared" si="159"/>
        <v>0</v>
      </c>
      <c r="AG1218">
        <f t="shared" si="159"/>
        <v>0</v>
      </c>
      <c r="AH1218">
        <f t="shared" si="159"/>
        <v>0</v>
      </c>
      <c r="AI1218">
        <f t="shared" si="159"/>
        <v>1</v>
      </c>
      <c r="AJ1218">
        <v>211.33750000000001</v>
      </c>
      <c r="AK1218">
        <v>1</v>
      </c>
      <c r="AL1218">
        <v>1</v>
      </c>
      <c r="AM1218" s="3">
        <v>39</v>
      </c>
    </row>
    <row r="1219" spans="1:39" x14ac:dyDescent="0.3">
      <c r="A1219">
        <v>1217</v>
      </c>
      <c r="B1219" t="s">
        <v>1247</v>
      </c>
      <c r="C1219">
        <v>3</v>
      </c>
      <c r="D1219" t="s">
        <v>1648</v>
      </c>
      <c r="E1219" t="s">
        <v>21</v>
      </c>
      <c r="F1219">
        <v>23</v>
      </c>
      <c r="G1219">
        <v>0</v>
      </c>
      <c r="H1219">
        <v>0</v>
      </c>
      <c r="I1219" t="s">
        <v>1649</v>
      </c>
      <c r="J1219">
        <v>7.05</v>
      </c>
      <c r="L1219" t="s">
        <v>23</v>
      </c>
      <c r="M1219" t="s">
        <v>23</v>
      </c>
      <c r="N1219" t="str">
        <f t="shared" si="151"/>
        <v>M</v>
      </c>
      <c r="O1219">
        <f xml:space="preserve"> IF(J1219="",MEDIAN(J:J),J1219)</f>
        <v>7.05</v>
      </c>
      <c r="P1219">
        <f t="shared" si="152"/>
        <v>1</v>
      </c>
      <c r="Q1219">
        <f t="shared" si="153"/>
        <v>0</v>
      </c>
      <c r="R1219" t="s">
        <v>24</v>
      </c>
      <c r="S1219" t="str">
        <f xml:space="preserve"> VLOOKUP(R1219,[1]train_next!$D$3:$E$20,2,FALSE)</f>
        <v>Mr</v>
      </c>
      <c r="T1219" s="3">
        <f xml:space="preserve"> IF(F1219="",AVERAGEIF(S:S,S1219,F:F),F1219)</f>
        <v>23</v>
      </c>
      <c r="V1219">
        <f t="shared" si="154"/>
        <v>1</v>
      </c>
      <c r="W1219">
        <f t="shared" si="155"/>
        <v>0</v>
      </c>
      <c r="X1219">
        <f xml:space="preserve"> IF(N1219=X$2,1,0)</f>
        <v>1</v>
      </c>
      <c r="Y1219">
        <f xml:space="preserve"> IF(N1219=Y$2,1,0)</f>
        <v>0</v>
      </c>
      <c r="Z1219">
        <f t="shared" si="157"/>
        <v>0</v>
      </c>
      <c r="AA1219">
        <f t="shared" si="157"/>
        <v>0</v>
      </c>
      <c r="AB1219">
        <f t="shared" si="157"/>
        <v>0</v>
      </c>
      <c r="AC1219">
        <f t="shared" si="157"/>
        <v>0</v>
      </c>
      <c r="AD1219">
        <f t="shared" si="158"/>
        <v>0</v>
      </c>
      <c r="AE1219">
        <f t="shared" si="158"/>
        <v>0</v>
      </c>
      <c r="AF1219">
        <f t="shared" si="159"/>
        <v>1</v>
      </c>
      <c r="AG1219">
        <f t="shared" si="159"/>
        <v>0</v>
      </c>
      <c r="AH1219">
        <f t="shared" si="159"/>
        <v>0</v>
      </c>
      <c r="AI1219">
        <f t="shared" si="159"/>
        <v>0</v>
      </c>
      <c r="AJ1219">
        <v>7.05</v>
      </c>
      <c r="AK1219">
        <v>1</v>
      </c>
      <c r="AL1219">
        <v>0</v>
      </c>
      <c r="AM1219" s="3">
        <v>23</v>
      </c>
    </row>
    <row r="1220" spans="1:39" x14ac:dyDescent="0.3">
      <c r="A1220">
        <v>1218</v>
      </c>
      <c r="B1220" t="s">
        <v>1247</v>
      </c>
      <c r="C1220">
        <v>2</v>
      </c>
      <c r="D1220" t="s">
        <v>1650</v>
      </c>
      <c r="E1220" t="s">
        <v>26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300</v>
      </c>
      <c r="L1220" t="s">
        <v>23</v>
      </c>
      <c r="M1220" t="s">
        <v>23</v>
      </c>
      <c r="N1220" t="str">
        <f t="shared" ref="N1220:N1283" si="160" xml:space="preserve"> IF(K1220="","M",LEFT(K1220,1))</f>
        <v>F</v>
      </c>
      <c r="O1220">
        <f xml:space="preserve"> IF(J1220="",MEDIAN(J:J),J1220)</f>
        <v>39</v>
      </c>
      <c r="P1220">
        <f t="shared" ref="P1220:P1283" si="161" xml:space="preserve"> SUM(G1220,H1220,1)</f>
        <v>4</v>
      </c>
      <c r="Q1220">
        <f t="shared" ref="Q1220:Q1283" si="162" xml:space="preserve"> IF(E1220="male",0,1)</f>
        <v>1</v>
      </c>
      <c r="R1220" t="s">
        <v>33</v>
      </c>
      <c r="S1220" t="str">
        <f xml:space="preserve"> VLOOKUP(R1220,[1]train_next!$D$3:$E$20,2,FALSE)</f>
        <v>Miss</v>
      </c>
      <c r="T1220" s="3">
        <f xml:space="preserve"> IF(F1220="",AVERAGEIF(S:S,S1220,F:F),F1220)</f>
        <v>12</v>
      </c>
      <c r="V1220">
        <f t="shared" ref="V1220:V1283" si="163" xml:space="preserve"> IF(M1220=V$2,1,0)</f>
        <v>1</v>
      </c>
      <c r="W1220">
        <f t="shared" ref="W1220:W1283" si="164" xml:space="preserve"> IF(M1220=W$2,1,0)</f>
        <v>0</v>
      </c>
      <c r="X1220">
        <f xml:space="preserve"> IF(N1220=X$2,1,0)</f>
        <v>0</v>
      </c>
      <c r="Y1220">
        <f xml:space="preserve"> IF(N1220=Y$2,1,0)</f>
        <v>0</v>
      </c>
      <c r="Z1220">
        <f t="shared" si="157"/>
        <v>0</v>
      </c>
      <c r="AA1220">
        <f t="shared" si="157"/>
        <v>0</v>
      </c>
      <c r="AB1220">
        <f t="shared" si="157"/>
        <v>0</v>
      </c>
      <c r="AC1220">
        <f t="shared" si="157"/>
        <v>0</v>
      </c>
      <c r="AD1220">
        <f t="shared" si="158"/>
        <v>0</v>
      </c>
      <c r="AE1220">
        <f t="shared" si="158"/>
        <v>1</v>
      </c>
      <c r="AF1220">
        <f t="shared" si="159"/>
        <v>0</v>
      </c>
      <c r="AG1220">
        <f t="shared" si="159"/>
        <v>0</v>
      </c>
      <c r="AH1220">
        <f t="shared" si="159"/>
        <v>0</v>
      </c>
      <c r="AI1220">
        <f t="shared" si="159"/>
        <v>1</v>
      </c>
      <c r="AJ1220">
        <v>39</v>
      </c>
      <c r="AK1220">
        <v>4</v>
      </c>
      <c r="AL1220">
        <v>1</v>
      </c>
      <c r="AM1220" s="3">
        <v>12</v>
      </c>
    </row>
    <row r="1221" spans="1:39" x14ac:dyDescent="0.3">
      <c r="A1221">
        <v>1219</v>
      </c>
      <c r="B1221" t="s">
        <v>1247</v>
      </c>
      <c r="C1221">
        <v>1</v>
      </c>
      <c r="D1221" t="s">
        <v>1651</v>
      </c>
      <c r="E1221" t="s">
        <v>21</v>
      </c>
      <c r="F1221">
        <v>46</v>
      </c>
      <c r="G1221">
        <v>0</v>
      </c>
      <c r="H1221">
        <v>0</v>
      </c>
      <c r="I1221" t="s">
        <v>403</v>
      </c>
      <c r="J1221">
        <v>79.2</v>
      </c>
      <c r="L1221" t="s">
        <v>29</v>
      </c>
      <c r="M1221" t="s">
        <v>29</v>
      </c>
      <c r="N1221" t="str">
        <f t="shared" si="160"/>
        <v>M</v>
      </c>
      <c r="O1221">
        <f xml:space="preserve"> IF(J1221="",MEDIAN(J:J),J1221)</f>
        <v>79.2</v>
      </c>
      <c r="P1221">
        <f t="shared" si="161"/>
        <v>1</v>
      </c>
      <c r="Q1221">
        <f t="shared" si="162"/>
        <v>0</v>
      </c>
      <c r="R1221" t="s">
        <v>24</v>
      </c>
      <c r="S1221" t="str">
        <f xml:space="preserve"> VLOOKUP(R1221,[1]train_next!$D$3:$E$20,2,FALSE)</f>
        <v>Mr</v>
      </c>
      <c r="T1221" s="3">
        <f xml:space="preserve"> IF(F1221="",AVERAGEIF(S:S,S1221,F:F),F1221)</f>
        <v>46</v>
      </c>
      <c r="V1221">
        <f t="shared" si="163"/>
        <v>0</v>
      </c>
      <c r="W1221">
        <f t="shared" si="164"/>
        <v>1</v>
      </c>
      <c r="X1221">
        <f xml:space="preserve"> IF(N1221=X$2,1,0)</f>
        <v>1</v>
      </c>
      <c r="Y1221">
        <f xml:space="preserve"> IF(N1221=Y$2,1,0)</f>
        <v>0</v>
      </c>
      <c r="Z1221">
        <f t="shared" si="157"/>
        <v>0</v>
      </c>
      <c r="AA1221">
        <f t="shared" si="157"/>
        <v>0</v>
      </c>
      <c r="AB1221">
        <f t="shared" si="157"/>
        <v>0</v>
      </c>
      <c r="AC1221">
        <f t="shared" si="157"/>
        <v>0</v>
      </c>
      <c r="AD1221">
        <f t="shared" si="158"/>
        <v>0</v>
      </c>
      <c r="AE1221">
        <f t="shared" si="158"/>
        <v>0</v>
      </c>
      <c r="AF1221">
        <f t="shared" si="159"/>
        <v>1</v>
      </c>
      <c r="AG1221">
        <f t="shared" si="159"/>
        <v>0</v>
      </c>
      <c r="AH1221">
        <f t="shared" si="159"/>
        <v>0</v>
      </c>
      <c r="AI1221">
        <f t="shared" si="159"/>
        <v>0</v>
      </c>
      <c r="AJ1221">
        <v>79.2</v>
      </c>
      <c r="AK1221">
        <v>1</v>
      </c>
      <c r="AL1221">
        <v>0</v>
      </c>
      <c r="AM1221" s="3">
        <v>46</v>
      </c>
    </row>
    <row r="1222" spans="1:39" x14ac:dyDescent="0.3">
      <c r="A1222">
        <v>1220</v>
      </c>
      <c r="B1222" t="s">
        <v>1247</v>
      </c>
      <c r="C1222">
        <v>2</v>
      </c>
      <c r="D1222" t="s">
        <v>1652</v>
      </c>
      <c r="E1222" t="s">
        <v>21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23</v>
      </c>
      <c r="M1222" t="s">
        <v>23</v>
      </c>
      <c r="N1222" t="str">
        <f t="shared" si="160"/>
        <v>M</v>
      </c>
      <c r="O1222">
        <f xml:space="preserve"> IF(J1222="",MEDIAN(J:J),J1222)</f>
        <v>26</v>
      </c>
      <c r="P1222">
        <f t="shared" si="161"/>
        <v>2</v>
      </c>
      <c r="Q1222">
        <f t="shared" si="162"/>
        <v>0</v>
      </c>
      <c r="R1222" t="s">
        <v>24</v>
      </c>
      <c r="S1222" t="str">
        <f xml:space="preserve"> VLOOKUP(R1222,[1]train_next!$D$3:$E$20,2,FALSE)</f>
        <v>Mr</v>
      </c>
      <c r="T1222" s="3">
        <f xml:space="preserve"> IF(F1222="",AVERAGEIF(S:S,S1222,F:F),F1222)</f>
        <v>29</v>
      </c>
      <c r="V1222">
        <f t="shared" si="163"/>
        <v>1</v>
      </c>
      <c r="W1222">
        <f t="shared" si="164"/>
        <v>0</v>
      </c>
      <c r="X1222">
        <f xml:space="preserve"> IF(N1222=X$2,1,0)</f>
        <v>1</v>
      </c>
      <c r="Y1222">
        <f xml:space="preserve"> IF(N1222=Y$2,1,0)</f>
        <v>0</v>
      </c>
      <c r="Z1222">
        <f t="shared" si="157"/>
        <v>0</v>
      </c>
      <c r="AA1222">
        <f t="shared" si="157"/>
        <v>0</v>
      </c>
      <c r="AB1222">
        <f t="shared" si="157"/>
        <v>0</v>
      </c>
      <c r="AC1222">
        <f t="shared" si="157"/>
        <v>0</v>
      </c>
      <c r="AD1222">
        <f t="shared" si="158"/>
        <v>0</v>
      </c>
      <c r="AE1222">
        <f t="shared" si="158"/>
        <v>0</v>
      </c>
      <c r="AF1222">
        <f t="shared" si="159"/>
        <v>1</v>
      </c>
      <c r="AG1222">
        <f t="shared" si="159"/>
        <v>0</v>
      </c>
      <c r="AH1222">
        <f t="shared" si="159"/>
        <v>0</v>
      </c>
      <c r="AI1222">
        <f t="shared" si="159"/>
        <v>0</v>
      </c>
      <c r="AJ1222">
        <v>26</v>
      </c>
      <c r="AK1222">
        <v>2</v>
      </c>
      <c r="AL1222">
        <v>0</v>
      </c>
      <c r="AM1222" s="3">
        <v>29</v>
      </c>
    </row>
    <row r="1223" spans="1:39" x14ac:dyDescent="0.3">
      <c r="A1223">
        <v>1221</v>
      </c>
      <c r="B1223" t="s">
        <v>1247</v>
      </c>
      <c r="C1223">
        <v>2</v>
      </c>
      <c r="D1223" t="s">
        <v>1653</v>
      </c>
      <c r="E1223" t="s">
        <v>21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23</v>
      </c>
      <c r="M1223" t="s">
        <v>23</v>
      </c>
      <c r="N1223" t="str">
        <f t="shared" si="160"/>
        <v>M</v>
      </c>
      <c r="O1223">
        <f xml:space="preserve"> IF(J1223="",MEDIAN(J:J),J1223)</f>
        <v>13</v>
      </c>
      <c r="P1223">
        <f t="shared" si="161"/>
        <v>1</v>
      </c>
      <c r="Q1223">
        <f t="shared" si="162"/>
        <v>0</v>
      </c>
      <c r="R1223" t="s">
        <v>24</v>
      </c>
      <c r="S1223" t="str">
        <f xml:space="preserve"> VLOOKUP(R1223,[1]train_next!$D$3:$E$20,2,FALSE)</f>
        <v>Mr</v>
      </c>
      <c r="T1223" s="3">
        <f xml:space="preserve"> IF(F1223="",AVERAGEIF(S:S,S1223,F:F),F1223)</f>
        <v>21</v>
      </c>
      <c r="V1223">
        <f t="shared" si="163"/>
        <v>1</v>
      </c>
      <c r="W1223">
        <f t="shared" si="164"/>
        <v>0</v>
      </c>
      <c r="X1223">
        <f xml:space="preserve"> IF(N1223=X$2,1,0)</f>
        <v>1</v>
      </c>
      <c r="Y1223">
        <f xml:space="preserve"> IF(N1223=Y$2,1,0)</f>
        <v>0</v>
      </c>
      <c r="Z1223">
        <f t="shared" si="157"/>
        <v>0</v>
      </c>
      <c r="AA1223">
        <f t="shared" si="157"/>
        <v>0</v>
      </c>
      <c r="AB1223">
        <f t="shared" si="157"/>
        <v>0</v>
      </c>
      <c r="AC1223">
        <f t="shared" si="157"/>
        <v>0</v>
      </c>
      <c r="AD1223">
        <f t="shared" si="158"/>
        <v>0</v>
      </c>
      <c r="AE1223">
        <f t="shared" si="158"/>
        <v>0</v>
      </c>
      <c r="AF1223">
        <f t="shared" si="159"/>
        <v>1</v>
      </c>
      <c r="AG1223">
        <f t="shared" si="159"/>
        <v>0</v>
      </c>
      <c r="AH1223">
        <f t="shared" si="159"/>
        <v>0</v>
      </c>
      <c r="AI1223">
        <f t="shared" si="159"/>
        <v>0</v>
      </c>
      <c r="AJ1223">
        <v>13</v>
      </c>
      <c r="AK1223">
        <v>1</v>
      </c>
      <c r="AL1223">
        <v>0</v>
      </c>
      <c r="AM1223" s="3">
        <v>21</v>
      </c>
    </row>
    <row r="1224" spans="1:39" x14ac:dyDescent="0.3">
      <c r="A1224">
        <v>1222</v>
      </c>
      <c r="B1224" t="s">
        <v>1247</v>
      </c>
      <c r="C1224">
        <v>2</v>
      </c>
      <c r="D1224" t="s">
        <v>1654</v>
      </c>
      <c r="E1224" t="s">
        <v>26</v>
      </c>
      <c r="F1224">
        <v>48</v>
      </c>
      <c r="G1224">
        <v>0</v>
      </c>
      <c r="H1224">
        <v>2</v>
      </c>
      <c r="I1224" t="s">
        <v>241</v>
      </c>
      <c r="J1224">
        <v>36.75</v>
      </c>
      <c r="L1224" t="s">
        <v>23</v>
      </c>
      <c r="M1224" t="s">
        <v>23</v>
      </c>
      <c r="N1224" t="str">
        <f t="shared" si="160"/>
        <v>M</v>
      </c>
      <c r="O1224">
        <f xml:space="preserve"> IF(J1224="",MEDIAN(J:J),J1224)</f>
        <v>36.75</v>
      </c>
      <c r="P1224">
        <f t="shared" si="161"/>
        <v>3</v>
      </c>
      <c r="Q1224">
        <f t="shared" si="162"/>
        <v>1</v>
      </c>
      <c r="R1224" t="s">
        <v>30</v>
      </c>
      <c r="S1224" t="str">
        <f xml:space="preserve"> VLOOKUP(R1224,[1]train_next!$D$3:$E$20,2,FALSE)</f>
        <v>Mrs</v>
      </c>
      <c r="T1224" s="3">
        <f xml:space="preserve"> IF(F1224="",AVERAGEIF(S:S,S1224,F:F),F1224)</f>
        <v>48</v>
      </c>
      <c r="V1224">
        <f t="shared" si="163"/>
        <v>1</v>
      </c>
      <c r="W1224">
        <f t="shared" si="164"/>
        <v>0</v>
      </c>
      <c r="X1224">
        <f xml:space="preserve"> IF(N1224=X$2,1,0)</f>
        <v>1</v>
      </c>
      <c r="Y1224">
        <f xml:space="preserve"> IF(N1224=Y$2,1,0)</f>
        <v>0</v>
      </c>
      <c r="Z1224">
        <f t="shared" si="157"/>
        <v>0</v>
      </c>
      <c r="AA1224">
        <f t="shared" si="157"/>
        <v>0</v>
      </c>
      <c r="AB1224">
        <f t="shared" si="157"/>
        <v>0</v>
      </c>
      <c r="AC1224">
        <f t="shared" si="157"/>
        <v>0</v>
      </c>
      <c r="AD1224">
        <f t="shared" si="158"/>
        <v>0</v>
      </c>
      <c r="AE1224">
        <f t="shared" si="158"/>
        <v>0</v>
      </c>
      <c r="AF1224">
        <f t="shared" si="159"/>
        <v>0</v>
      </c>
      <c r="AG1224">
        <f t="shared" si="159"/>
        <v>1</v>
      </c>
      <c r="AH1224">
        <f t="shared" si="159"/>
        <v>0</v>
      </c>
      <c r="AI1224">
        <f t="shared" si="159"/>
        <v>0</v>
      </c>
      <c r="AJ1224">
        <v>36.75</v>
      </c>
      <c r="AK1224">
        <v>3</v>
      </c>
      <c r="AL1224">
        <v>1</v>
      </c>
      <c r="AM1224" s="3">
        <v>48</v>
      </c>
    </row>
    <row r="1225" spans="1:39" x14ac:dyDescent="0.3">
      <c r="A1225">
        <v>1223</v>
      </c>
      <c r="B1225" t="s">
        <v>1247</v>
      </c>
      <c r="C1225">
        <v>1</v>
      </c>
      <c r="D1225" t="s">
        <v>1655</v>
      </c>
      <c r="E1225" t="s">
        <v>21</v>
      </c>
      <c r="F1225">
        <v>39</v>
      </c>
      <c r="G1225">
        <v>0</v>
      </c>
      <c r="H1225">
        <v>0</v>
      </c>
      <c r="I1225" t="s">
        <v>1656</v>
      </c>
      <c r="J1225">
        <v>29.7</v>
      </c>
      <c r="K1225" t="s">
        <v>1657</v>
      </c>
      <c r="L1225" t="s">
        <v>29</v>
      </c>
      <c r="M1225" t="s">
        <v>29</v>
      </c>
      <c r="N1225" t="str">
        <f t="shared" si="160"/>
        <v>A</v>
      </c>
      <c r="O1225">
        <f xml:space="preserve"> IF(J1225="",MEDIAN(J:J),J1225)</f>
        <v>29.7</v>
      </c>
      <c r="P1225">
        <f t="shared" si="161"/>
        <v>1</v>
      </c>
      <c r="Q1225">
        <f t="shared" si="162"/>
        <v>0</v>
      </c>
      <c r="R1225" t="s">
        <v>24</v>
      </c>
      <c r="S1225" t="str">
        <f xml:space="preserve"> VLOOKUP(R1225,[1]train_next!$D$3:$E$20,2,FALSE)</f>
        <v>Mr</v>
      </c>
      <c r="T1225" s="3">
        <f xml:space="preserve"> IF(F1225="",AVERAGEIF(S:S,S1225,F:F),F1225)</f>
        <v>39</v>
      </c>
      <c r="V1225">
        <f t="shared" si="163"/>
        <v>0</v>
      </c>
      <c r="W1225">
        <f t="shared" si="164"/>
        <v>1</v>
      </c>
      <c r="X1225">
        <f xml:space="preserve"> IF(N1225=X$2,1,0)</f>
        <v>0</v>
      </c>
      <c r="Y1225">
        <f xml:space="preserve"> IF(N1225=Y$2,1,0)</f>
        <v>0</v>
      </c>
      <c r="Z1225">
        <f t="shared" si="157"/>
        <v>0</v>
      </c>
      <c r="AA1225">
        <f t="shared" si="157"/>
        <v>0</v>
      </c>
      <c r="AB1225">
        <f t="shared" si="157"/>
        <v>0</v>
      </c>
      <c r="AC1225">
        <f t="shared" si="157"/>
        <v>1</v>
      </c>
      <c r="AD1225">
        <f t="shared" si="158"/>
        <v>0</v>
      </c>
      <c r="AE1225">
        <f t="shared" si="158"/>
        <v>0</v>
      </c>
      <c r="AF1225">
        <f t="shared" si="159"/>
        <v>1</v>
      </c>
      <c r="AG1225">
        <f t="shared" si="159"/>
        <v>0</v>
      </c>
      <c r="AH1225">
        <f t="shared" si="159"/>
        <v>0</v>
      </c>
      <c r="AI1225">
        <f t="shared" si="159"/>
        <v>0</v>
      </c>
      <c r="AJ1225">
        <v>29.7</v>
      </c>
      <c r="AK1225">
        <v>1</v>
      </c>
      <c r="AL1225">
        <v>0</v>
      </c>
      <c r="AM1225" s="3">
        <v>39</v>
      </c>
    </row>
    <row r="1226" spans="1:39" x14ac:dyDescent="0.3">
      <c r="A1226">
        <v>1224</v>
      </c>
      <c r="B1226" t="s">
        <v>1247</v>
      </c>
      <c r="C1226">
        <v>3</v>
      </c>
      <c r="D1226" t="s">
        <v>1658</v>
      </c>
      <c r="E1226" t="s">
        <v>21</v>
      </c>
      <c r="G1226">
        <v>0</v>
      </c>
      <c r="H1226">
        <v>0</v>
      </c>
      <c r="I1226">
        <v>2684</v>
      </c>
      <c r="J1226">
        <v>7.2249999999999996</v>
      </c>
      <c r="L1226" t="s">
        <v>29</v>
      </c>
      <c r="M1226" t="s">
        <v>29</v>
      </c>
      <c r="N1226" t="str">
        <f t="shared" si="160"/>
        <v>M</v>
      </c>
      <c r="O1226">
        <f xml:space="preserve"> IF(J1226="",MEDIAN(J:J),J1226)</f>
        <v>7.2249999999999996</v>
      </c>
      <c r="P1226">
        <f t="shared" si="161"/>
        <v>1</v>
      </c>
      <c r="Q1226">
        <f t="shared" si="162"/>
        <v>0</v>
      </c>
      <c r="R1226" t="s">
        <v>24</v>
      </c>
      <c r="S1226" t="str">
        <f xml:space="preserve"> VLOOKUP(R1226,[1]train_next!$D$3:$E$20,2,FALSE)</f>
        <v>Mr</v>
      </c>
      <c r="T1226" s="3">
        <f xml:space="preserve"> IF(F1226="",AVERAGEIF(S:S,S1226,F:F),F1226)</f>
        <v>32.252151462994838</v>
      </c>
      <c r="V1226">
        <f t="shared" si="163"/>
        <v>0</v>
      </c>
      <c r="W1226">
        <f t="shared" si="164"/>
        <v>1</v>
      </c>
      <c r="X1226">
        <f xml:space="preserve"> IF(N1226=X$2,1,0)</f>
        <v>1</v>
      </c>
      <c r="Y1226">
        <f xml:space="preserve"> IF(N1226=Y$2,1,0)</f>
        <v>0</v>
      </c>
      <c r="Z1226">
        <f t="shared" si="157"/>
        <v>0</v>
      </c>
      <c r="AA1226">
        <f t="shared" si="157"/>
        <v>0</v>
      </c>
      <c r="AB1226">
        <f t="shared" si="157"/>
        <v>0</v>
      </c>
      <c r="AC1226">
        <f t="shared" si="157"/>
        <v>0</v>
      </c>
      <c r="AD1226">
        <f t="shared" si="158"/>
        <v>0</v>
      </c>
      <c r="AE1226">
        <f t="shared" si="158"/>
        <v>0</v>
      </c>
      <c r="AF1226">
        <f t="shared" si="159"/>
        <v>1</v>
      </c>
      <c r="AG1226">
        <f t="shared" si="159"/>
        <v>0</v>
      </c>
      <c r="AH1226">
        <f t="shared" si="159"/>
        <v>0</v>
      </c>
      <c r="AI1226">
        <f t="shared" si="159"/>
        <v>0</v>
      </c>
      <c r="AJ1226">
        <v>7.2249999999999996</v>
      </c>
      <c r="AK1226">
        <v>1</v>
      </c>
      <c r="AL1226">
        <v>0</v>
      </c>
      <c r="AM1226" s="3">
        <v>32.252151462994838</v>
      </c>
    </row>
    <row r="1227" spans="1:39" x14ac:dyDescent="0.3">
      <c r="A1227">
        <v>1225</v>
      </c>
      <c r="B1227" t="s">
        <v>1247</v>
      </c>
      <c r="C1227">
        <v>3</v>
      </c>
      <c r="D1227" t="s">
        <v>1659</v>
      </c>
      <c r="E1227" t="s">
        <v>26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29</v>
      </c>
      <c r="M1227" t="s">
        <v>29</v>
      </c>
      <c r="N1227" t="str">
        <f t="shared" si="160"/>
        <v>M</v>
      </c>
      <c r="O1227">
        <f xml:space="preserve"> IF(J1227="",MEDIAN(J:J),J1227)</f>
        <v>15.7417</v>
      </c>
      <c r="P1227">
        <f t="shared" si="161"/>
        <v>3</v>
      </c>
      <c r="Q1227">
        <f t="shared" si="162"/>
        <v>1</v>
      </c>
      <c r="R1227" t="s">
        <v>30</v>
      </c>
      <c r="S1227" t="str">
        <f xml:space="preserve"> VLOOKUP(R1227,[1]train_next!$D$3:$E$20,2,FALSE)</f>
        <v>Mrs</v>
      </c>
      <c r="T1227" s="3">
        <f xml:space="preserve"> IF(F1227="",AVERAGEIF(S:S,S1227,F:F),F1227)</f>
        <v>19</v>
      </c>
      <c r="V1227">
        <f t="shared" si="163"/>
        <v>0</v>
      </c>
      <c r="W1227">
        <f t="shared" si="164"/>
        <v>1</v>
      </c>
      <c r="X1227">
        <f xml:space="preserve"> IF(N1227=X$2,1,0)</f>
        <v>1</v>
      </c>
      <c r="Y1227">
        <f xml:space="preserve"> IF(N1227=Y$2,1,0)</f>
        <v>0</v>
      </c>
      <c r="Z1227">
        <f t="shared" si="157"/>
        <v>0</v>
      </c>
      <c r="AA1227">
        <f t="shared" si="157"/>
        <v>0</v>
      </c>
      <c r="AB1227">
        <f t="shared" si="157"/>
        <v>0</v>
      </c>
      <c r="AC1227">
        <f t="shared" si="157"/>
        <v>0</v>
      </c>
      <c r="AD1227">
        <f t="shared" si="158"/>
        <v>0</v>
      </c>
      <c r="AE1227">
        <f t="shared" si="158"/>
        <v>0</v>
      </c>
      <c r="AF1227">
        <f t="shared" si="159"/>
        <v>0</v>
      </c>
      <c r="AG1227">
        <f t="shared" si="159"/>
        <v>1</v>
      </c>
      <c r="AH1227">
        <f t="shared" si="159"/>
        <v>0</v>
      </c>
      <c r="AI1227">
        <f t="shared" si="159"/>
        <v>0</v>
      </c>
      <c r="AJ1227">
        <v>15.7417</v>
      </c>
      <c r="AK1227">
        <v>3</v>
      </c>
      <c r="AL1227">
        <v>1</v>
      </c>
      <c r="AM1227" s="3">
        <v>19</v>
      </c>
    </row>
    <row r="1228" spans="1:39" x14ac:dyDescent="0.3">
      <c r="A1228">
        <v>1226</v>
      </c>
      <c r="B1228" t="s">
        <v>1247</v>
      </c>
      <c r="C1228">
        <v>3</v>
      </c>
      <c r="D1228" t="s">
        <v>1660</v>
      </c>
      <c r="E1228" t="s">
        <v>21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23</v>
      </c>
      <c r="M1228" t="s">
        <v>23</v>
      </c>
      <c r="N1228" t="str">
        <f t="shared" si="160"/>
        <v>M</v>
      </c>
      <c r="O1228">
        <f xml:space="preserve"> IF(J1228="",MEDIAN(J:J),J1228)</f>
        <v>7.8958000000000004</v>
      </c>
      <c r="P1228">
        <f t="shared" si="161"/>
        <v>1</v>
      </c>
      <c r="Q1228">
        <f t="shared" si="162"/>
        <v>0</v>
      </c>
      <c r="R1228" t="s">
        <v>24</v>
      </c>
      <c r="S1228" t="str">
        <f xml:space="preserve"> VLOOKUP(R1228,[1]train_next!$D$3:$E$20,2,FALSE)</f>
        <v>Mr</v>
      </c>
      <c r="T1228" s="3">
        <f xml:space="preserve"> IF(F1228="",AVERAGEIF(S:S,S1228,F:F),F1228)</f>
        <v>27</v>
      </c>
      <c r="V1228">
        <f t="shared" si="163"/>
        <v>1</v>
      </c>
      <c r="W1228">
        <f t="shared" si="164"/>
        <v>0</v>
      </c>
      <c r="X1228">
        <f xml:space="preserve"> IF(N1228=X$2,1,0)</f>
        <v>1</v>
      </c>
      <c r="Y1228">
        <f xml:space="preserve"> IF(N1228=Y$2,1,0)</f>
        <v>0</v>
      </c>
      <c r="Z1228">
        <f t="shared" si="157"/>
        <v>0</v>
      </c>
      <c r="AA1228">
        <f t="shared" si="157"/>
        <v>0</v>
      </c>
      <c r="AB1228">
        <f t="shared" si="157"/>
        <v>0</v>
      </c>
      <c r="AC1228">
        <f t="shared" si="157"/>
        <v>0</v>
      </c>
      <c r="AD1228">
        <f t="shared" si="158"/>
        <v>0</v>
      </c>
      <c r="AE1228">
        <f t="shared" si="158"/>
        <v>0</v>
      </c>
      <c r="AF1228">
        <f t="shared" si="159"/>
        <v>1</v>
      </c>
      <c r="AG1228">
        <f t="shared" si="159"/>
        <v>0</v>
      </c>
      <c r="AH1228">
        <f t="shared" si="159"/>
        <v>0</v>
      </c>
      <c r="AI1228">
        <f t="shared" si="159"/>
        <v>0</v>
      </c>
      <c r="AJ1228">
        <v>7.8958000000000004</v>
      </c>
      <c r="AK1228">
        <v>1</v>
      </c>
      <c r="AL1228">
        <v>0</v>
      </c>
      <c r="AM1228" s="3">
        <v>27</v>
      </c>
    </row>
    <row r="1229" spans="1:39" x14ac:dyDescent="0.3">
      <c r="A1229">
        <v>1227</v>
      </c>
      <c r="B1229" t="s">
        <v>1247</v>
      </c>
      <c r="C1229">
        <v>1</v>
      </c>
      <c r="D1229" t="s">
        <v>1661</v>
      </c>
      <c r="E1229" t="s">
        <v>21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466</v>
      </c>
      <c r="L1229" t="s">
        <v>23</v>
      </c>
      <c r="M1229" t="s">
        <v>23</v>
      </c>
      <c r="N1229" t="str">
        <f t="shared" si="160"/>
        <v>C</v>
      </c>
      <c r="O1229">
        <f xml:space="preserve"> IF(J1229="",MEDIAN(J:J),J1229)</f>
        <v>26</v>
      </c>
      <c r="P1229">
        <f t="shared" si="161"/>
        <v>1</v>
      </c>
      <c r="Q1229">
        <f t="shared" si="162"/>
        <v>0</v>
      </c>
      <c r="R1229" t="s">
        <v>24</v>
      </c>
      <c r="S1229" t="str">
        <f xml:space="preserve"> VLOOKUP(R1229,[1]train_next!$D$3:$E$20,2,FALSE)</f>
        <v>Mr</v>
      </c>
      <c r="T1229" s="3">
        <f xml:space="preserve"> IF(F1229="",AVERAGEIF(S:S,S1229,F:F),F1229)</f>
        <v>30</v>
      </c>
      <c r="V1229">
        <f t="shared" si="163"/>
        <v>1</v>
      </c>
      <c r="W1229">
        <f t="shared" si="164"/>
        <v>0</v>
      </c>
      <c r="X1229">
        <f xml:space="preserve"> IF(N1229=X$2,1,0)</f>
        <v>0</v>
      </c>
      <c r="Y1229">
        <f xml:space="preserve"> IF(N1229=Y$2,1,0)</f>
        <v>1</v>
      </c>
      <c r="Z1229">
        <f t="shared" si="157"/>
        <v>0</v>
      </c>
      <c r="AA1229">
        <f t="shared" si="157"/>
        <v>0</v>
      </c>
      <c r="AB1229">
        <f t="shared" si="157"/>
        <v>0</v>
      </c>
      <c r="AC1229">
        <f t="shared" si="157"/>
        <v>0</v>
      </c>
      <c r="AD1229">
        <f t="shared" si="158"/>
        <v>0</v>
      </c>
      <c r="AE1229">
        <f t="shared" si="158"/>
        <v>0</v>
      </c>
      <c r="AF1229">
        <f t="shared" si="159"/>
        <v>1</v>
      </c>
      <c r="AG1229">
        <f t="shared" si="159"/>
        <v>0</v>
      </c>
      <c r="AH1229">
        <f t="shared" si="159"/>
        <v>0</v>
      </c>
      <c r="AI1229">
        <f t="shared" si="159"/>
        <v>0</v>
      </c>
      <c r="AJ1229">
        <v>26</v>
      </c>
      <c r="AK1229">
        <v>1</v>
      </c>
      <c r="AL1229">
        <v>0</v>
      </c>
      <c r="AM1229" s="3">
        <v>30</v>
      </c>
    </row>
    <row r="1230" spans="1:39" x14ac:dyDescent="0.3">
      <c r="A1230">
        <v>1228</v>
      </c>
      <c r="B1230" t="s">
        <v>1247</v>
      </c>
      <c r="C1230">
        <v>2</v>
      </c>
      <c r="D1230" t="s">
        <v>1662</v>
      </c>
      <c r="E1230" t="s">
        <v>21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23</v>
      </c>
      <c r="M1230" t="s">
        <v>23</v>
      </c>
      <c r="N1230" t="str">
        <f t="shared" si="160"/>
        <v>M</v>
      </c>
      <c r="O1230">
        <f xml:space="preserve"> IF(J1230="",MEDIAN(J:J),J1230)</f>
        <v>13</v>
      </c>
      <c r="P1230">
        <f t="shared" si="161"/>
        <v>1</v>
      </c>
      <c r="Q1230">
        <f t="shared" si="162"/>
        <v>0</v>
      </c>
      <c r="R1230" t="s">
        <v>24</v>
      </c>
      <c r="S1230" t="str">
        <f xml:space="preserve"> VLOOKUP(R1230,[1]train_next!$D$3:$E$20,2,FALSE)</f>
        <v>Mr</v>
      </c>
      <c r="T1230" s="3">
        <f xml:space="preserve"> IF(F1230="",AVERAGEIF(S:S,S1230,F:F),F1230)</f>
        <v>32</v>
      </c>
      <c r="V1230">
        <f t="shared" si="163"/>
        <v>1</v>
      </c>
      <c r="W1230">
        <f t="shared" si="164"/>
        <v>0</v>
      </c>
      <c r="X1230">
        <f xml:space="preserve"> IF(N1230=X$2,1,0)</f>
        <v>1</v>
      </c>
      <c r="Y1230">
        <f xml:space="preserve"> IF(N1230=Y$2,1,0)</f>
        <v>0</v>
      </c>
      <c r="Z1230">
        <f t="shared" si="157"/>
        <v>0</v>
      </c>
      <c r="AA1230">
        <f t="shared" si="157"/>
        <v>0</v>
      </c>
      <c r="AB1230">
        <f t="shared" si="157"/>
        <v>0</v>
      </c>
      <c r="AC1230">
        <f t="shared" si="157"/>
        <v>0</v>
      </c>
      <c r="AD1230">
        <f t="shared" si="158"/>
        <v>0</v>
      </c>
      <c r="AE1230">
        <f t="shared" si="158"/>
        <v>0</v>
      </c>
      <c r="AF1230">
        <f t="shared" si="159"/>
        <v>1</v>
      </c>
      <c r="AG1230">
        <f t="shared" si="159"/>
        <v>0</v>
      </c>
      <c r="AH1230">
        <f t="shared" si="159"/>
        <v>0</v>
      </c>
      <c r="AI1230">
        <f t="shared" si="159"/>
        <v>0</v>
      </c>
      <c r="AJ1230">
        <v>13</v>
      </c>
      <c r="AK1230">
        <v>1</v>
      </c>
      <c r="AL1230">
        <v>0</v>
      </c>
      <c r="AM1230" s="3">
        <v>32</v>
      </c>
    </row>
    <row r="1231" spans="1:39" x14ac:dyDescent="0.3">
      <c r="A1231">
        <v>1229</v>
      </c>
      <c r="B1231" t="s">
        <v>1247</v>
      </c>
      <c r="C1231">
        <v>3</v>
      </c>
      <c r="D1231" t="s">
        <v>1663</v>
      </c>
      <c r="E1231" t="s">
        <v>21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29</v>
      </c>
      <c r="M1231" t="s">
        <v>29</v>
      </c>
      <c r="N1231" t="str">
        <f t="shared" si="160"/>
        <v>M</v>
      </c>
      <c r="O1231">
        <f xml:space="preserve"> IF(J1231="",MEDIAN(J:J),J1231)</f>
        <v>7.2291999999999996</v>
      </c>
      <c r="P1231">
        <f t="shared" si="161"/>
        <v>3</v>
      </c>
      <c r="Q1231">
        <f t="shared" si="162"/>
        <v>0</v>
      </c>
      <c r="R1231" t="s">
        <v>24</v>
      </c>
      <c r="S1231" t="str">
        <f xml:space="preserve"> VLOOKUP(R1231,[1]train_next!$D$3:$E$20,2,FALSE)</f>
        <v>Mr</v>
      </c>
      <c r="T1231" s="3">
        <f xml:space="preserve"> IF(F1231="",AVERAGEIF(S:S,S1231,F:F),F1231)</f>
        <v>39</v>
      </c>
      <c r="V1231">
        <f t="shared" si="163"/>
        <v>0</v>
      </c>
      <c r="W1231">
        <f t="shared" si="164"/>
        <v>1</v>
      </c>
      <c r="X1231">
        <f xml:space="preserve"> IF(N1231=X$2,1,0)</f>
        <v>1</v>
      </c>
      <c r="Y1231">
        <f xml:space="preserve"> IF(N1231=Y$2,1,0)</f>
        <v>0</v>
      </c>
      <c r="Z1231">
        <f t="shared" si="157"/>
        <v>0</v>
      </c>
      <c r="AA1231">
        <f t="shared" si="157"/>
        <v>0</v>
      </c>
      <c r="AB1231">
        <f t="shared" si="157"/>
        <v>0</v>
      </c>
      <c r="AC1231">
        <f t="shared" si="157"/>
        <v>0</v>
      </c>
      <c r="AD1231">
        <f t="shared" si="158"/>
        <v>0</v>
      </c>
      <c r="AE1231">
        <f t="shared" si="158"/>
        <v>0</v>
      </c>
      <c r="AF1231">
        <f t="shared" si="159"/>
        <v>1</v>
      </c>
      <c r="AG1231">
        <f t="shared" si="159"/>
        <v>0</v>
      </c>
      <c r="AH1231">
        <f t="shared" si="159"/>
        <v>0</v>
      </c>
      <c r="AI1231">
        <f t="shared" si="159"/>
        <v>0</v>
      </c>
      <c r="AJ1231">
        <v>7.2291999999999996</v>
      </c>
      <c r="AK1231">
        <v>3</v>
      </c>
      <c r="AL1231">
        <v>0</v>
      </c>
      <c r="AM1231" s="3">
        <v>39</v>
      </c>
    </row>
    <row r="1232" spans="1:39" x14ac:dyDescent="0.3">
      <c r="A1232">
        <v>1230</v>
      </c>
      <c r="B1232" t="s">
        <v>1247</v>
      </c>
      <c r="C1232">
        <v>2</v>
      </c>
      <c r="D1232" t="s">
        <v>1664</v>
      </c>
      <c r="E1232" t="s">
        <v>21</v>
      </c>
      <c r="F1232">
        <v>25</v>
      </c>
      <c r="G1232">
        <v>0</v>
      </c>
      <c r="H1232">
        <v>0</v>
      </c>
      <c r="I1232" t="s">
        <v>1284</v>
      </c>
      <c r="J1232">
        <v>31.5</v>
      </c>
      <c r="L1232" t="s">
        <v>23</v>
      </c>
      <c r="M1232" t="s">
        <v>23</v>
      </c>
      <c r="N1232" t="str">
        <f t="shared" si="160"/>
        <v>M</v>
      </c>
      <c r="O1232">
        <f xml:space="preserve"> IF(J1232="",MEDIAN(J:J),J1232)</f>
        <v>31.5</v>
      </c>
      <c r="P1232">
        <f t="shared" si="161"/>
        <v>1</v>
      </c>
      <c r="Q1232">
        <f t="shared" si="162"/>
        <v>0</v>
      </c>
      <c r="R1232" t="s">
        <v>24</v>
      </c>
      <c r="S1232" t="str">
        <f xml:space="preserve"> VLOOKUP(R1232,[1]train_next!$D$3:$E$20,2,FALSE)</f>
        <v>Mr</v>
      </c>
      <c r="T1232" s="3">
        <f xml:space="preserve"> IF(F1232="",AVERAGEIF(S:S,S1232,F:F),F1232)</f>
        <v>25</v>
      </c>
      <c r="V1232">
        <f t="shared" si="163"/>
        <v>1</v>
      </c>
      <c r="W1232">
        <f t="shared" si="164"/>
        <v>0</v>
      </c>
      <c r="X1232">
        <f xml:space="preserve"> IF(N1232=X$2,1,0)</f>
        <v>1</v>
      </c>
      <c r="Y1232">
        <f xml:space="preserve"> IF(N1232=Y$2,1,0)</f>
        <v>0</v>
      </c>
      <c r="Z1232">
        <f t="shared" si="157"/>
        <v>0</v>
      </c>
      <c r="AA1232">
        <f t="shared" si="157"/>
        <v>0</v>
      </c>
      <c r="AB1232">
        <f t="shared" si="157"/>
        <v>0</v>
      </c>
      <c r="AC1232">
        <f t="shared" si="157"/>
        <v>0</v>
      </c>
      <c r="AD1232">
        <f t="shared" si="158"/>
        <v>0</v>
      </c>
      <c r="AE1232">
        <f t="shared" si="158"/>
        <v>0</v>
      </c>
      <c r="AF1232">
        <f t="shared" si="159"/>
        <v>1</v>
      </c>
      <c r="AG1232">
        <f t="shared" si="159"/>
        <v>0</v>
      </c>
      <c r="AH1232">
        <f t="shared" si="159"/>
        <v>0</v>
      </c>
      <c r="AI1232">
        <f t="shared" si="159"/>
        <v>0</v>
      </c>
      <c r="AJ1232">
        <v>31.5</v>
      </c>
      <c r="AK1232">
        <v>1</v>
      </c>
      <c r="AL1232">
        <v>0</v>
      </c>
      <c r="AM1232" s="3">
        <v>25</v>
      </c>
    </row>
    <row r="1233" spans="1:39" x14ac:dyDescent="0.3">
      <c r="A1233">
        <v>1231</v>
      </c>
      <c r="B1233" t="s">
        <v>1247</v>
      </c>
      <c r="C1233">
        <v>3</v>
      </c>
      <c r="D1233" t="s">
        <v>1665</v>
      </c>
      <c r="E1233" t="s">
        <v>21</v>
      </c>
      <c r="G1233">
        <v>0</v>
      </c>
      <c r="H1233">
        <v>0</v>
      </c>
      <c r="I1233">
        <v>2622</v>
      </c>
      <c r="J1233">
        <v>7.2291999999999996</v>
      </c>
      <c r="L1233" t="s">
        <v>29</v>
      </c>
      <c r="M1233" t="s">
        <v>29</v>
      </c>
      <c r="N1233" t="str">
        <f t="shared" si="160"/>
        <v>M</v>
      </c>
      <c r="O1233">
        <f xml:space="preserve"> IF(J1233="",MEDIAN(J:J),J1233)</f>
        <v>7.2291999999999996</v>
      </c>
      <c r="P1233">
        <f t="shared" si="161"/>
        <v>1</v>
      </c>
      <c r="Q1233">
        <f t="shared" si="162"/>
        <v>0</v>
      </c>
      <c r="R1233" t="s">
        <v>42</v>
      </c>
      <c r="S1233" t="str">
        <f xml:space="preserve"> VLOOKUP(R1233,[1]train_next!$D$3:$E$20,2,FALSE)</f>
        <v>Master</v>
      </c>
      <c r="T1233" s="3">
        <f xml:space="preserve"> IF(F1233="",AVERAGEIF(S:S,S1233,F:F),F1233)</f>
        <v>5.4826415094339627</v>
      </c>
      <c r="V1233">
        <f t="shared" si="163"/>
        <v>0</v>
      </c>
      <c r="W1233">
        <f t="shared" si="164"/>
        <v>1</v>
      </c>
      <c r="X1233">
        <f xml:space="preserve"> IF(N1233=X$2,1,0)</f>
        <v>1</v>
      </c>
      <c r="Y1233">
        <f xml:space="preserve"> IF(N1233=Y$2,1,0)</f>
        <v>0</v>
      </c>
      <c r="Z1233">
        <f t="shared" si="157"/>
        <v>0</v>
      </c>
      <c r="AA1233">
        <f t="shared" si="157"/>
        <v>0</v>
      </c>
      <c r="AB1233">
        <f t="shared" si="157"/>
        <v>0</v>
      </c>
      <c r="AC1233">
        <f t="shared" si="157"/>
        <v>0</v>
      </c>
      <c r="AD1233">
        <f t="shared" si="158"/>
        <v>0</v>
      </c>
      <c r="AE1233">
        <f t="shared" si="158"/>
        <v>0</v>
      </c>
      <c r="AF1233">
        <f t="shared" si="159"/>
        <v>0</v>
      </c>
      <c r="AG1233">
        <f t="shared" si="159"/>
        <v>0</v>
      </c>
      <c r="AH1233">
        <f t="shared" si="159"/>
        <v>1</v>
      </c>
      <c r="AI1233">
        <f t="shared" si="159"/>
        <v>0</v>
      </c>
      <c r="AJ1233">
        <v>7.2291999999999996</v>
      </c>
      <c r="AK1233">
        <v>1</v>
      </c>
      <c r="AL1233">
        <v>0</v>
      </c>
      <c r="AM1233" s="3">
        <v>5.4826415094339627</v>
      </c>
    </row>
    <row r="1234" spans="1:39" x14ac:dyDescent="0.3">
      <c r="A1234">
        <v>1232</v>
      </c>
      <c r="B1234" t="s">
        <v>1247</v>
      </c>
      <c r="C1234">
        <v>2</v>
      </c>
      <c r="D1234" t="s">
        <v>1666</v>
      </c>
      <c r="E1234" t="s">
        <v>21</v>
      </c>
      <c r="F1234">
        <v>18</v>
      </c>
      <c r="G1234">
        <v>0</v>
      </c>
      <c r="H1234">
        <v>0</v>
      </c>
      <c r="I1234" t="s">
        <v>1667</v>
      </c>
      <c r="J1234">
        <v>10.5</v>
      </c>
      <c r="L1234" t="s">
        <v>23</v>
      </c>
      <c r="M1234" t="s">
        <v>23</v>
      </c>
      <c r="N1234" t="str">
        <f t="shared" si="160"/>
        <v>M</v>
      </c>
      <c r="O1234">
        <f xml:space="preserve"> IF(J1234="",MEDIAN(J:J),J1234)</f>
        <v>10.5</v>
      </c>
      <c r="P1234">
        <f t="shared" si="161"/>
        <v>1</v>
      </c>
      <c r="Q1234">
        <f t="shared" si="162"/>
        <v>0</v>
      </c>
      <c r="R1234" t="s">
        <v>24</v>
      </c>
      <c r="S1234" t="str">
        <f xml:space="preserve"> VLOOKUP(R1234,[1]train_next!$D$3:$E$20,2,FALSE)</f>
        <v>Mr</v>
      </c>
      <c r="T1234" s="3">
        <f xml:space="preserve"> IF(F1234="",AVERAGEIF(S:S,S1234,F:F),F1234)</f>
        <v>18</v>
      </c>
      <c r="V1234">
        <f t="shared" si="163"/>
        <v>1</v>
      </c>
      <c r="W1234">
        <f t="shared" si="164"/>
        <v>0</v>
      </c>
      <c r="X1234">
        <f xml:space="preserve"> IF(N1234=X$2,1,0)</f>
        <v>1</v>
      </c>
      <c r="Y1234">
        <f xml:space="preserve"> IF(N1234=Y$2,1,0)</f>
        <v>0</v>
      </c>
      <c r="Z1234">
        <f t="shared" si="157"/>
        <v>0</v>
      </c>
      <c r="AA1234">
        <f t="shared" si="157"/>
        <v>0</v>
      </c>
      <c r="AB1234">
        <f t="shared" si="157"/>
        <v>0</v>
      </c>
      <c r="AC1234">
        <f t="shared" ref="AC1234:AE1297" si="165" xml:space="preserve"> IF($N1234=AC$2,1,0)</f>
        <v>0</v>
      </c>
      <c r="AD1234">
        <f t="shared" si="158"/>
        <v>0</v>
      </c>
      <c r="AE1234">
        <f t="shared" si="158"/>
        <v>0</v>
      </c>
      <c r="AF1234">
        <f t="shared" ref="AF1234:AI1265" si="166" xml:space="preserve"> IF($S1234 = AF$2,1,0)</f>
        <v>1</v>
      </c>
      <c r="AG1234">
        <f t="shared" si="166"/>
        <v>0</v>
      </c>
      <c r="AH1234">
        <f t="shared" si="166"/>
        <v>0</v>
      </c>
      <c r="AI1234">
        <f t="shared" si="166"/>
        <v>0</v>
      </c>
      <c r="AJ1234">
        <v>10.5</v>
      </c>
      <c r="AK1234">
        <v>1</v>
      </c>
      <c r="AL1234">
        <v>0</v>
      </c>
      <c r="AM1234" s="3">
        <v>18</v>
      </c>
    </row>
    <row r="1235" spans="1:39" x14ac:dyDescent="0.3">
      <c r="A1235">
        <v>1233</v>
      </c>
      <c r="B1235" t="s">
        <v>1247</v>
      </c>
      <c r="C1235">
        <v>3</v>
      </c>
      <c r="D1235" t="s">
        <v>1668</v>
      </c>
      <c r="E1235" t="s">
        <v>21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23</v>
      </c>
      <c r="M1235" t="s">
        <v>23</v>
      </c>
      <c r="N1235" t="str">
        <f t="shared" si="160"/>
        <v>M</v>
      </c>
      <c r="O1235">
        <f xml:space="preserve"> IF(J1235="",MEDIAN(J:J),J1235)</f>
        <v>7.5792000000000002</v>
      </c>
      <c r="P1235">
        <f t="shared" si="161"/>
        <v>1</v>
      </c>
      <c r="Q1235">
        <f t="shared" si="162"/>
        <v>0</v>
      </c>
      <c r="R1235" t="s">
        <v>24</v>
      </c>
      <c r="S1235" t="str">
        <f xml:space="preserve"> VLOOKUP(R1235,[1]train_next!$D$3:$E$20,2,FALSE)</f>
        <v>Mr</v>
      </c>
      <c r="T1235" s="3">
        <f xml:space="preserve"> IF(F1235="",AVERAGEIF(S:S,S1235,F:F),F1235)</f>
        <v>32</v>
      </c>
      <c r="V1235">
        <f t="shared" si="163"/>
        <v>1</v>
      </c>
      <c r="W1235">
        <f t="shared" si="164"/>
        <v>0</v>
      </c>
      <c r="X1235">
        <f xml:space="preserve"> IF(N1235=X$2,1,0)</f>
        <v>1</v>
      </c>
      <c r="Y1235">
        <f xml:space="preserve"> IF(N1235=Y$2,1,0)</f>
        <v>0</v>
      </c>
      <c r="Z1235">
        <f t="shared" ref="Z1235:AE1298" si="167" xml:space="preserve"> IF($N1235=Z$2,1,0)</f>
        <v>0</v>
      </c>
      <c r="AA1235">
        <f t="shared" si="167"/>
        <v>0</v>
      </c>
      <c r="AB1235">
        <f t="shared" si="167"/>
        <v>0</v>
      </c>
      <c r="AC1235">
        <f t="shared" si="165"/>
        <v>0</v>
      </c>
      <c r="AD1235">
        <f t="shared" si="165"/>
        <v>0</v>
      </c>
      <c r="AE1235">
        <f t="shared" si="165"/>
        <v>0</v>
      </c>
      <c r="AF1235">
        <f t="shared" si="166"/>
        <v>1</v>
      </c>
      <c r="AG1235">
        <f t="shared" si="166"/>
        <v>0</v>
      </c>
      <c r="AH1235">
        <f t="shared" si="166"/>
        <v>0</v>
      </c>
      <c r="AI1235">
        <f t="shared" si="166"/>
        <v>0</v>
      </c>
      <c r="AJ1235">
        <v>7.5792000000000002</v>
      </c>
      <c r="AK1235">
        <v>1</v>
      </c>
      <c r="AL1235">
        <v>0</v>
      </c>
      <c r="AM1235" s="3">
        <v>32</v>
      </c>
    </row>
    <row r="1236" spans="1:39" x14ac:dyDescent="0.3">
      <c r="A1236">
        <v>1234</v>
      </c>
      <c r="B1236" t="s">
        <v>1247</v>
      </c>
      <c r="C1236">
        <v>3</v>
      </c>
      <c r="D1236" t="s">
        <v>1669</v>
      </c>
      <c r="E1236" t="s">
        <v>21</v>
      </c>
      <c r="G1236">
        <v>1</v>
      </c>
      <c r="H1236">
        <v>9</v>
      </c>
      <c r="I1236" t="s">
        <v>265</v>
      </c>
      <c r="J1236">
        <v>69.55</v>
      </c>
      <c r="L1236" t="s">
        <v>23</v>
      </c>
      <c r="M1236" t="s">
        <v>23</v>
      </c>
      <c r="N1236" t="str">
        <f t="shared" si="160"/>
        <v>M</v>
      </c>
      <c r="O1236">
        <f xml:space="preserve"> IF(J1236="",MEDIAN(J:J),J1236)</f>
        <v>69.55</v>
      </c>
      <c r="P1236">
        <f t="shared" si="161"/>
        <v>11</v>
      </c>
      <c r="Q1236">
        <f t="shared" si="162"/>
        <v>0</v>
      </c>
      <c r="R1236" t="s">
        <v>24</v>
      </c>
      <c r="S1236" t="str">
        <f xml:space="preserve"> VLOOKUP(R1236,[1]train_next!$D$3:$E$20,2,FALSE)</f>
        <v>Mr</v>
      </c>
      <c r="T1236" s="3">
        <f xml:space="preserve"> IF(F1236="",AVERAGEIF(S:S,S1236,F:F),F1236)</f>
        <v>32.252151462994838</v>
      </c>
      <c r="V1236">
        <f t="shared" si="163"/>
        <v>1</v>
      </c>
      <c r="W1236">
        <f t="shared" si="164"/>
        <v>0</v>
      </c>
      <c r="X1236">
        <f xml:space="preserve"> IF(N1236=X$2,1,0)</f>
        <v>1</v>
      </c>
      <c r="Y1236">
        <f xml:space="preserve"> IF(N1236=Y$2,1,0)</f>
        <v>0</v>
      </c>
      <c r="Z1236">
        <f t="shared" si="167"/>
        <v>0</v>
      </c>
      <c r="AA1236">
        <f t="shared" si="167"/>
        <v>0</v>
      </c>
      <c r="AB1236">
        <f t="shared" si="167"/>
        <v>0</v>
      </c>
      <c r="AC1236">
        <f t="shared" si="165"/>
        <v>0</v>
      </c>
      <c r="AD1236">
        <f t="shared" si="165"/>
        <v>0</v>
      </c>
      <c r="AE1236">
        <f t="shared" si="165"/>
        <v>0</v>
      </c>
      <c r="AF1236">
        <f t="shared" si="166"/>
        <v>1</v>
      </c>
      <c r="AG1236">
        <f t="shared" si="166"/>
        <v>0</v>
      </c>
      <c r="AH1236">
        <f t="shared" si="166"/>
        <v>0</v>
      </c>
      <c r="AI1236">
        <f t="shared" si="166"/>
        <v>0</v>
      </c>
      <c r="AJ1236">
        <v>69.55</v>
      </c>
      <c r="AK1236">
        <v>11</v>
      </c>
      <c r="AL1236">
        <v>0</v>
      </c>
      <c r="AM1236" s="3">
        <v>32.252151462994838</v>
      </c>
    </row>
    <row r="1237" spans="1:39" x14ac:dyDescent="0.3">
      <c r="A1237">
        <v>1235</v>
      </c>
      <c r="B1237" t="s">
        <v>1247</v>
      </c>
      <c r="C1237">
        <v>1</v>
      </c>
      <c r="D1237" t="s">
        <v>1670</v>
      </c>
      <c r="E1237" t="s">
        <v>26</v>
      </c>
      <c r="F1237">
        <v>58</v>
      </c>
      <c r="G1237">
        <v>0</v>
      </c>
      <c r="H1237">
        <v>1</v>
      </c>
      <c r="I1237" t="s">
        <v>407</v>
      </c>
      <c r="J1237">
        <v>512.32920000000001</v>
      </c>
      <c r="K1237" t="s">
        <v>979</v>
      </c>
      <c r="L1237" t="s">
        <v>29</v>
      </c>
      <c r="M1237" t="s">
        <v>29</v>
      </c>
      <c r="N1237" t="str">
        <f t="shared" si="160"/>
        <v>B</v>
      </c>
      <c r="O1237">
        <f xml:space="preserve"> IF(J1237="",MEDIAN(J:J),J1237)</f>
        <v>512.32920000000001</v>
      </c>
      <c r="P1237">
        <f t="shared" si="161"/>
        <v>2</v>
      </c>
      <c r="Q1237">
        <f t="shared" si="162"/>
        <v>1</v>
      </c>
      <c r="R1237" t="s">
        <v>30</v>
      </c>
      <c r="S1237" t="str">
        <f xml:space="preserve"> VLOOKUP(R1237,[1]train_next!$D$3:$E$20,2,FALSE)</f>
        <v>Mrs</v>
      </c>
      <c r="T1237" s="3">
        <f xml:space="preserve"> IF(F1237="",AVERAGEIF(S:S,S1237,F:F),F1237)</f>
        <v>58</v>
      </c>
      <c r="V1237">
        <f t="shared" si="163"/>
        <v>0</v>
      </c>
      <c r="W1237">
        <f t="shared" si="164"/>
        <v>1</v>
      </c>
      <c r="X1237">
        <f xml:space="preserve"> IF(N1237=X$2,1,0)</f>
        <v>0</v>
      </c>
      <c r="Y1237">
        <f xml:space="preserve"> IF(N1237=Y$2,1,0)</f>
        <v>0</v>
      </c>
      <c r="Z1237">
        <f t="shared" si="167"/>
        <v>0</v>
      </c>
      <c r="AA1237">
        <f t="shared" si="167"/>
        <v>0</v>
      </c>
      <c r="AB1237">
        <f t="shared" si="167"/>
        <v>0</v>
      </c>
      <c r="AC1237">
        <f t="shared" si="165"/>
        <v>0</v>
      </c>
      <c r="AD1237">
        <f t="shared" si="165"/>
        <v>1</v>
      </c>
      <c r="AE1237">
        <f t="shared" si="165"/>
        <v>0</v>
      </c>
      <c r="AF1237">
        <f t="shared" si="166"/>
        <v>0</v>
      </c>
      <c r="AG1237">
        <f t="shared" si="166"/>
        <v>1</v>
      </c>
      <c r="AH1237">
        <f t="shared" si="166"/>
        <v>0</v>
      </c>
      <c r="AI1237">
        <f t="shared" si="166"/>
        <v>0</v>
      </c>
      <c r="AJ1237">
        <v>512.32920000000001</v>
      </c>
      <c r="AK1237">
        <v>2</v>
      </c>
      <c r="AL1237">
        <v>1</v>
      </c>
      <c r="AM1237" s="3">
        <v>58</v>
      </c>
    </row>
    <row r="1238" spans="1:39" x14ac:dyDescent="0.3">
      <c r="A1238">
        <v>1236</v>
      </c>
      <c r="B1238" t="s">
        <v>1247</v>
      </c>
      <c r="C1238">
        <v>3</v>
      </c>
      <c r="D1238" t="s">
        <v>1671</v>
      </c>
      <c r="E1238" t="s">
        <v>21</v>
      </c>
      <c r="G1238">
        <v>1</v>
      </c>
      <c r="H1238">
        <v>1</v>
      </c>
      <c r="I1238" t="s">
        <v>255</v>
      </c>
      <c r="J1238">
        <v>14.5</v>
      </c>
      <c r="L1238" t="s">
        <v>23</v>
      </c>
      <c r="M1238" t="s">
        <v>23</v>
      </c>
      <c r="N1238" t="str">
        <f t="shared" si="160"/>
        <v>M</v>
      </c>
      <c r="O1238">
        <f xml:space="preserve"> IF(J1238="",MEDIAN(J:J),J1238)</f>
        <v>14.5</v>
      </c>
      <c r="P1238">
        <f t="shared" si="161"/>
        <v>3</v>
      </c>
      <c r="Q1238">
        <f t="shared" si="162"/>
        <v>0</v>
      </c>
      <c r="R1238" t="s">
        <v>42</v>
      </c>
      <c r="S1238" t="str">
        <f xml:space="preserve"> VLOOKUP(R1238,[1]train_next!$D$3:$E$20,2,FALSE)</f>
        <v>Master</v>
      </c>
      <c r="T1238" s="3">
        <f xml:space="preserve"> IF(F1238="",AVERAGEIF(S:S,S1238,F:F),F1238)</f>
        <v>5.4826415094339627</v>
      </c>
      <c r="V1238">
        <f t="shared" si="163"/>
        <v>1</v>
      </c>
      <c r="W1238">
        <f t="shared" si="164"/>
        <v>0</v>
      </c>
      <c r="X1238">
        <f xml:space="preserve"> IF(N1238=X$2,1,0)</f>
        <v>1</v>
      </c>
      <c r="Y1238">
        <f xml:space="preserve"> IF(N1238=Y$2,1,0)</f>
        <v>0</v>
      </c>
      <c r="Z1238">
        <f t="shared" si="167"/>
        <v>0</v>
      </c>
      <c r="AA1238">
        <f t="shared" si="167"/>
        <v>0</v>
      </c>
      <c r="AB1238">
        <f t="shared" si="167"/>
        <v>0</v>
      </c>
      <c r="AC1238">
        <f t="shared" si="165"/>
        <v>0</v>
      </c>
      <c r="AD1238">
        <f t="shared" si="165"/>
        <v>0</v>
      </c>
      <c r="AE1238">
        <f t="shared" si="165"/>
        <v>0</v>
      </c>
      <c r="AF1238">
        <f t="shared" si="166"/>
        <v>0</v>
      </c>
      <c r="AG1238">
        <f t="shared" si="166"/>
        <v>0</v>
      </c>
      <c r="AH1238">
        <f t="shared" si="166"/>
        <v>1</v>
      </c>
      <c r="AI1238">
        <f t="shared" si="166"/>
        <v>0</v>
      </c>
      <c r="AJ1238">
        <v>14.5</v>
      </c>
      <c r="AK1238">
        <v>3</v>
      </c>
      <c r="AL1238">
        <v>0</v>
      </c>
      <c r="AM1238" s="3">
        <v>5.4826415094339627</v>
      </c>
    </row>
    <row r="1239" spans="1:39" x14ac:dyDescent="0.3">
      <c r="A1239">
        <v>1237</v>
      </c>
      <c r="B1239" t="s">
        <v>1247</v>
      </c>
      <c r="C1239">
        <v>3</v>
      </c>
      <c r="D1239" t="s">
        <v>1672</v>
      </c>
      <c r="E1239" t="s">
        <v>26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23</v>
      </c>
      <c r="M1239" t="s">
        <v>23</v>
      </c>
      <c r="N1239" t="str">
        <f t="shared" si="160"/>
        <v>M</v>
      </c>
      <c r="O1239">
        <f xml:space="preserve"> IF(J1239="",MEDIAN(J:J),J1239)</f>
        <v>7.65</v>
      </c>
      <c r="P1239">
        <f t="shared" si="161"/>
        <v>1</v>
      </c>
      <c r="Q1239">
        <f t="shared" si="162"/>
        <v>1</v>
      </c>
      <c r="R1239" t="s">
        <v>33</v>
      </c>
      <c r="S1239" t="str">
        <f xml:space="preserve"> VLOOKUP(R1239,[1]train_next!$D$3:$E$20,2,FALSE)</f>
        <v>Miss</v>
      </c>
      <c r="T1239" s="3">
        <f xml:space="preserve"> IF(F1239="",AVERAGEIF(S:S,S1239,F:F),F1239)</f>
        <v>16</v>
      </c>
      <c r="V1239">
        <f t="shared" si="163"/>
        <v>1</v>
      </c>
      <c r="W1239">
        <f t="shared" si="164"/>
        <v>0</v>
      </c>
      <c r="X1239">
        <f xml:space="preserve"> IF(N1239=X$2,1,0)</f>
        <v>1</v>
      </c>
      <c r="Y1239">
        <f xml:space="preserve"> IF(N1239=Y$2,1,0)</f>
        <v>0</v>
      </c>
      <c r="Z1239">
        <f t="shared" si="167"/>
        <v>0</v>
      </c>
      <c r="AA1239">
        <f t="shared" si="167"/>
        <v>0</v>
      </c>
      <c r="AB1239">
        <f t="shared" si="167"/>
        <v>0</v>
      </c>
      <c r="AC1239">
        <f t="shared" si="165"/>
        <v>0</v>
      </c>
      <c r="AD1239">
        <f t="shared" si="165"/>
        <v>0</v>
      </c>
      <c r="AE1239">
        <f t="shared" si="165"/>
        <v>0</v>
      </c>
      <c r="AF1239">
        <f t="shared" si="166"/>
        <v>0</v>
      </c>
      <c r="AG1239">
        <f t="shared" si="166"/>
        <v>0</v>
      </c>
      <c r="AH1239">
        <f t="shared" si="166"/>
        <v>0</v>
      </c>
      <c r="AI1239">
        <f t="shared" si="166"/>
        <v>1</v>
      </c>
      <c r="AJ1239">
        <v>7.65</v>
      </c>
      <c r="AK1239">
        <v>1</v>
      </c>
      <c r="AL1239">
        <v>1</v>
      </c>
      <c r="AM1239" s="3">
        <v>16</v>
      </c>
    </row>
    <row r="1240" spans="1:39" x14ac:dyDescent="0.3">
      <c r="A1240">
        <v>1238</v>
      </c>
      <c r="B1240" t="s">
        <v>1247</v>
      </c>
      <c r="C1240">
        <v>2</v>
      </c>
      <c r="D1240" t="s">
        <v>1673</v>
      </c>
      <c r="E1240" t="s">
        <v>21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23</v>
      </c>
      <c r="M1240" t="s">
        <v>23</v>
      </c>
      <c r="N1240" t="str">
        <f t="shared" si="160"/>
        <v>M</v>
      </c>
      <c r="O1240">
        <f xml:space="preserve"> IF(J1240="",MEDIAN(J:J),J1240)</f>
        <v>13</v>
      </c>
      <c r="P1240">
        <f t="shared" si="161"/>
        <v>1</v>
      </c>
      <c r="Q1240">
        <f t="shared" si="162"/>
        <v>0</v>
      </c>
      <c r="R1240" t="s">
        <v>24</v>
      </c>
      <c r="S1240" t="str">
        <f xml:space="preserve"> VLOOKUP(R1240,[1]train_next!$D$3:$E$20,2,FALSE)</f>
        <v>Mr</v>
      </c>
      <c r="T1240" s="3">
        <f xml:space="preserve"> IF(F1240="",AVERAGEIF(S:S,S1240,F:F),F1240)</f>
        <v>26</v>
      </c>
      <c r="V1240">
        <f t="shared" si="163"/>
        <v>1</v>
      </c>
      <c r="W1240">
        <f t="shared" si="164"/>
        <v>0</v>
      </c>
      <c r="X1240">
        <f xml:space="preserve"> IF(N1240=X$2,1,0)</f>
        <v>1</v>
      </c>
      <c r="Y1240">
        <f xml:space="preserve"> IF(N1240=Y$2,1,0)</f>
        <v>0</v>
      </c>
      <c r="Z1240">
        <f t="shared" si="167"/>
        <v>0</v>
      </c>
      <c r="AA1240">
        <f t="shared" si="167"/>
        <v>0</v>
      </c>
      <c r="AB1240">
        <f t="shared" si="167"/>
        <v>0</v>
      </c>
      <c r="AC1240">
        <f t="shared" si="165"/>
        <v>0</v>
      </c>
      <c r="AD1240">
        <f t="shared" si="165"/>
        <v>0</v>
      </c>
      <c r="AE1240">
        <f t="shared" si="165"/>
        <v>0</v>
      </c>
      <c r="AF1240">
        <f t="shared" si="166"/>
        <v>1</v>
      </c>
      <c r="AG1240">
        <f t="shared" si="166"/>
        <v>0</v>
      </c>
      <c r="AH1240">
        <f t="shared" si="166"/>
        <v>0</v>
      </c>
      <c r="AI1240">
        <f t="shared" si="166"/>
        <v>0</v>
      </c>
      <c r="AJ1240">
        <v>13</v>
      </c>
      <c r="AK1240">
        <v>1</v>
      </c>
      <c r="AL1240">
        <v>0</v>
      </c>
      <c r="AM1240" s="3">
        <v>26</v>
      </c>
    </row>
    <row r="1241" spans="1:39" x14ac:dyDescent="0.3">
      <c r="A1241">
        <v>1239</v>
      </c>
      <c r="B1241" t="s">
        <v>1247</v>
      </c>
      <c r="C1241">
        <v>3</v>
      </c>
      <c r="D1241" t="s">
        <v>1674</v>
      </c>
      <c r="E1241" t="s">
        <v>26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29</v>
      </c>
      <c r="M1241" t="s">
        <v>29</v>
      </c>
      <c r="N1241" t="str">
        <f t="shared" si="160"/>
        <v>M</v>
      </c>
      <c r="O1241">
        <f xml:space="preserve"> IF(J1241="",MEDIAN(J:J),J1241)</f>
        <v>7.2291999999999996</v>
      </c>
      <c r="P1241">
        <f t="shared" si="161"/>
        <v>1</v>
      </c>
      <c r="Q1241">
        <f t="shared" si="162"/>
        <v>1</v>
      </c>
      <c r="R1241" t="s">
        <v>30</v>
      </c>
      <c r="S1241" t="str">
        <f xml:space="preserve"> VLOOKUP(R1241,[1]train_next!$D$3:$E$20,2,FALSE)</f>
        <v>Mrs</v>
      </c>
      <c r="T1241" s="3">
        <f xml:space="preserve"> IF(F1241="",AVERAGEIF(S:S,S1241,F:F),F1241)</f>
        <v>38</v>
      </c>
      <c r="V1241">
        <f t="shared" si="163"/>
        <v>0</v>
      </c>
      <c r="W1241">
        <f t="shared" si="164"/>
        <v>1</v>
      </c>
      <c r="X1241">
        <f xml:space="preserve"> IF(N1241=X$2,1,0)</f>
        <v>1</v>
      </c>
      <c r="Y1241">
        <f xml:space="preserve"> IF(N1241=Y$2,1,0)</f>
        <v>0</v>
      </c>
      <c r="Z1241">
        <f t="shared" si="167"/>
        <v>0</v>
      </c>
      <c r="AA1241">
        <f t="shared" si="167"/>
        <v>0</v>
      </c>
      <c r="AB1241">
        <f t="shared" si="167"/>
        <v>0</v>
      </c>
      <c r="AC1241">
        <f t="shared" si="165"/>
        <v>0</v>
      </c>
      <c r="AD1241">
        <f t="shared" si="165"/>
        <v>0</v>
      </c>
      <c r="AE1241">
        <f t="shared" si="165"/>
        <v>0</v>
      </c>
      <c r="AF1241">
        <f t="shared" si="166"/>
        <v>0</v>
      </c>
      <c r="AG1241">
        <f t="shared" si="166"/>
        <v>1</v>
      </c>
      <c r="AH1241">
        <f t="shared" si="166"/>
        <v>0</v>
      </c>
      <c r="AI1241">
        <f t="shared" si="166"/>
        <v>0</v>
      </c>
      <c r="AJ1241">
        <v>7.2291999999999996</v>
      </c>
      <c r="AK1241">
        <v>1</v>
      </c>
      <c r="AL1241">
        <v>1</v>
      </c>
      <c r="AM1241" s="3">
        <v>38</v>
      </c>
    </row>
    <row r="1242" spans="1:39" x14ac:dyDescent="0.3">
      <c r="A1242">
        <v>1240</v>
      </c>
      <c r="B1242" t="s">
        <v>1247</v>
      </c>
      <c r="C1242">
        <v>2</v>
      </c>
      <c r="D1242" t="s">
        <v>1675</v>
      </c>
      <c r="E1242" t="s">
        <v>21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23</v>
      </c>
      <c r="M1242" t="s">
        <v>23</v>
      </c>
      <c r="N1242" t="str">
        <f t="shared" si="160"/>
        <v>M</v>
      </c>
      <c r="O1242">
        <f xml:space="preserve"> IF(J1242="",MEDIAN(J:J),J1242)</f>
        <v>13.5</v>
      </c>
      <c r="P1242">
        <f t="shared" si="161"/>
        <v>1</v>
      </c>
      <c r="Q1242">
        <f t="shared" si="162"/>
        <v>0</v>
      </c>
      <c r="R1242" t="s">
        <v>24</v>
      </c>
      <c r="S1242" t="str">
        <f xml:space="preserve"> VLOOKUP(R1242,[1]train_next!$D$3:$E$20,2,FALSE)</f>
        <v>Mr</v>
      </c>
      <c r="T1242" s="3">
        <f xml:space="preserve"> IF(F1242="",AVERAGEIF(S:S,S1242,F:F),F1242)</f>
        <v>24</v>
      </c>
      <c r="V1242">
        <f t="shared" si="163"/>
        <v>1</v>
      </c>
      <c r="W1242">
        <f t="shared" si="164"/>
        <v>0</v>
      </c>
      <c r="X1242">
        <f xml:space="preserve"> IF(N1242=X$2,1,0)</f>
        <v>1</v>
      </c>
      <c r="Y1242">
        <f xml:space="preserve"> IF(N1242=Y$2,1,0)</f>
        <v>0</v>
      </c>
      <c r="Z1242">
        <f t="shared" si="167"/>
        <v>0</v>
      </c>
      <c r="AA1242">
        <f t="shared" si="167"/>
        <v>0</v>
      </c>
      <c r="AB1242">
        <f t="shared" si="167"/>
        <v>0</v>
      </c>
      <c r="AC1242">
        <f t="shared" si="165"/>
        <v>0</v>
      </c>
      <c r="AD1242">
        <f t="shared" si="165"/>
        <v>0</v>
      </c>
      <c r="AE1242">
        <f t="shared" si="165"/>
        <v>0</v>
      </c>
      <c r="AF1242">
        <f t="shared" si="166"/>
        <v>1</v>
      </c>
      <c r="AG1242">
        <f t="shared" si="166"/>
        <v>0</v>
      </c>
      <c r="AH1242">
        <f t="shared" si="166"/>
        <v>0</v>
      </c>
      <c r="AI1242">
        <f t="shared" si="166"/>
        <v>0</v>
      </c>
      <c r="AJ1242">
        <v>13.5</v>
      </c>
      <c r="AK1242">
        <v>1</v>
      </c>
      <c r="AL1242">
        <v>0</v>
      </c>
      <c r="AM1242" s="3">
        <v>24</v>
      </c>
    </row>
    <row r="1243" spans="1:39" x14ac:dyDescent="0.3">
      <c r="A1243">
        <v>1241</v>
      </c>
      <c r="B1243" t="s">
        <v>1247</v>
      </c>
      <c r="C1243">
        <v>2</v>
      </c>
      <c r="D1243" t="s">
        <v>1676</v>
      </c>
      <c r="E1243" t="s">
        <v>26</v>
      </c>
      <c r="F1243">
        <v>31</v>
      </c>
      <c r="G1243">
        <v>0</v>
      </c>
      <c r="H1243">
        <v>0</v>
      </c>
      <c r="I1243" t="s">
        <v>336</v>
      </c>
      <c r="J1243">
        <v>21</v>
      </c>
      <c r="L1243" t="s">
        <v>23</v>
      </c>
      <c r="M1243" t="s">
        <v>23</v>
      </c>
      <c r="N1243" t="str">
        <f t="shared" si="160"/>
        <v>M</v>
      </c>
      <c r="O1243">
        <f xml:space="preserve"> IF(J1243="",MEDIAN(J:J),J1243)</f>
        <v>21</v>
      </c>
      <c r="P1243">
        <f t="shared" si="161"/>
        <v>1</v>
      </c>
      <c r="Q1243">
        <f t="shared" si="162"/>
        <v>1</v>
      </c>
      <c r="R1243" t="s">
        <v>33</v>
      </c>
      <c r="S1243" t="str">
        <f xml:space="preserve"> VLOOKUP(R1243,[1]train_next!$D$3:$E$20,2,FALSE)</f>
        <v>Miss</v>
      </c>
      <c r="T1243" s="3">
        <f xml:space="preserve"> IF(F1243="",AVERAGEIF(S:S,S1243,F:F),F1243)</f>
        <v>31</v>
      </c>
      <c r="V1243">
        <f t="shared" si="163"/>
        <v>1</v>
      </c>
      <c r="W1243">
        <f t="shared" si="164"/>
        <v>0</v>
      </c>
      <c r="X1243">
        <f xml:space="preserve"> IF(N1243=X$2,1,0)</f>
        <v>1</v>
      </c>
      <c r="Y1243">
        <f xml:space="preserve"> IF(N1243=Y$2,1,0)</f>
        <v>0</v>
      </c>
      <c r="Z1243">
        <f t="shared" si="167"/>
        <v>0</v>
      </c>
      <c r="AA1243">
        <f t="shared" si="167"/>
        <v>0</v>
      </c>
      <c r="AB1243">
        <f t="shared" si="167"/>
        <v>0</v>
      </c>
      <c r="AC1243">
        <f t="shared" si="165"/>
        <v>0</v>
      </c>
      <c r="AD1243">
        <f t="shared" si="165"/>
        <v>0</v>
      </c>
      <c r="AE1243">
        <f t="shared" si="165"/>
        <v>0</v>
      </c>
      <c r="AF1243">
        <f t="shared" si="166"/>
        <v>0</v>
      </c>
      <c r="AG1243">
        <f t="shared" si="166"/>
        <v>0</v>
      </c>
      <c r="AH1243">
        <f t="shared" si="166"/>
        <v>0</v>
      </c>
      <c r="AI1243">
        <f t="shared" si="166"/>
        <v>1</v>
      </c>
      <c r="AJ1243">
        <v>21</v>
      </c>
      <c r="AK1243">
        <v>1</v>
      </c>
      <c r="AL1243">
        <v>1</v>
      </c>
      <c r="AM1243" s="3">
        <v>31</v>
      </c>
    </row>
    <row r="1244" spans="1:39" x14ac:dyDescent="0.3">
      <c r="A1244">
        <v>1242</v>
      </c>
      <c r="B1244" t="s">
        <v>1247</v>
      </c>
      <c r="C1244">
        <v>1</v>
      </c>
      <c r="D1244" t="s">
        <v>1677</v>
      </c>
      <c r="E1244" t="s">
        <v>26</v>
      </c>
      <c r="F1244">
        <v>45</v>
      </c>
      <c r="G1244">
        <v>0</v>
      </c>
      <c r="H1244">
        <v>1</v>
      </c>
      <c r="I1244" t="s">
        <v>174</v>
      </c>
      <c r="J1244">
        <v>63.3583</v>
      </c>
      <c r="K1244" t="s">
        <v>175</v>
      </c>
      <c r="L1244" t="s">
        <v>29</v>
      </c>
      <c r="M1244" t="s">
        <v>29</v>
      </c>
      <c r="N1244" t="str">
        <f t="shared" si="160"/>
        <v>D</v>
      </c>
      <c r="O1244">
        <f xml:space="preserve"> IF(J1244="",MEDIAN(J:J),J1244)</f>
        <v>63.3583</v>
      </c>
      <c r="P1244">
        <f t="shared" si="161"/>
        <v>2</v>
      </c>
      <c r="Q1244">
        <f t="shared" si="162"/>
        <v>1</v>
      </c>
      <c r="R1244" t="s">
        <v>30</v>
      </c>
      <c r="S1244" t="str">
        <f xml:space="preserve"> VLOOKUP(R1244,[1]train_next!$D$3:$E$20,2,FALSE)</f>
        <v>Mrs</v>
      </c>
      <c r="T1244" s="3">
        <f xml:space="preserve"> IF(F1244="",AVERAGEIF(S:S,S1244,F:F),F1244)</f>
        <v>45</v>
      </c>
      <c r="V1244">
        <f t="shared" si="163"/>
        <v>0</v>
      </c>
      <c r="W1244">
        <f t="shared" si="164"/>
        <v>1</v>
      </c>
      <c r="X1244">
        <f xml:space="preserve"> IF(N1244=X$2,1,0)</f>
        <v>0</v>
      </c>
      <c r="Y1244">
        <f xml:space="preserve"> IF(N1244=Y$2,1,0)</f>
        <v>0</v>
      </c>
      <c r="Z1244">
        <f t="shared" si="167"/>
        <v>0</v>
      </c>
      <c r="AA1244">
        <f t="shared" si="167"/>
        <v>0</v>
      </c>
      <c r="AB1244">
        <f t="shared" si="167"/>
        <v>1</v>
      </c>
      <c r="AC1244">
        <f t="shared" si="165"/>
        <v>0</v>
      </c>
      <c r="AD1244">
        <f t="shared" si="165"/>
        <v>0</v>
      </c>
      <c r="AE1244">
        <f t="shared" si="165"/>
        <v>0</v>
      </c>
      <c r="AF1244">
        <f t="shared" si="166"/>
        <v>0</v>
      </c>
      <c r="AG1244">
        <f t="shared" si="166"/>
        <v>1</v>
      </c>
      <c r="AH1244">
        <f t="shared" si="166"/>
        <v>0</v>
      </c>
      <c r="AI1244">
        <f t="shared" si="166"/>
        <v>0</v>
      </c>
      <c r="AJ1244">
        <v>63.3583</v>
      </c>
      <c r="AK1244">
        <v>2</v>
      </c>
      <c r="AL1244">
        <v>1</v>
      </c>
      <c r="AM1244" s="3">
        <v>45</v>
      </c>
    </row>
    <row r="1245" spans="1:39" x14ac:dyDescent="0.3">
      <c r="A1245">
        <v>1243</v>
      </c>
      <c r="B1245" t="s">
        <v>1247</v>
      </c>
      <c r="C1245">
        <v>2</v>
      </c>
      <c r="D1245" t="s">
        <v>1678</v>
      </c>
      <c r="E1245" t="s">
        <v>21</v>
      </c>
      <c r="F1245">
        <v>25</v>
      </c>
      <c r="G1245">
        <v>0</v>
      </c>
      <c r="H1245">
        <v>0</v>
      </c>
      <c r="I1245" t="s">
        <v>1679</v>
      </c>
      <c r="J1245">
        <v>10.5</v>
      </c>
      <c r="L1245" t="s">
        <v>23</v>
      </c>
      <c r="M1245" t="s">
        <v>23</v>
      </c>
      <c r="N1245" t="str">
        <f t="shared" si="160"/>
        <v>M</v>
      </c>
      <c r="O1245">
        <f xml:space="preserve"> IF(J1245="",MEDIAN(J:J),J1245)</f>
        <v>10.5</v>
      </c>
      <c r="P1245">
        <f t="shared" si="161"/>
        <v>1</v>
      </c>
      <c r="Q1245">
        <f t="shared" si="162"/>
        <v>0</v>
      </c>
      <c r="R1245" t="s">
        <v>24</v>
      </c>
      <c r="S1245" t="str">
        <f xml:space="preserve"> VLOOKUP(R1245,[1]train_next!$D$3:$E$20,2,FALSE)</f>
        <v>Mr</v>
      </c>
      <c r="T1245" s="3">
        <f xml:space="preserve"> IF(F1245="",AVERAGEIF(S:S,S1245,F:F),F1245)</f>
        <v>25</v>
      </c>
      <c r="V1245">
        <f t="shared" si="163"/>
        <v>1</v>
      </c>
      <c r="W1245">
        <f t="shared" si="164"/>
        <v>0</v>
      </c>
      <c r="X1245">
        <f xml:space="preserve"> IF(N1245=X$2,1,0)</f>
        <v>1</v>
      </c>
      <c r="Y1245">
        <f xml:space="preserve"> IF(N1245=Y$2,1,0)</f>
        <v>0</v>
      </c>
      <c r="Z1245">
        <f t="shared" si="167"/>
        <v>0</v>
      </c>
      <c r="AA1245">
        <f t="shared" si="167"/>
        <v>0</v>
      </c>
      <c r="AB1245">
        <f t="shared" si="167"/>
        <v>0</v>
      </c>
      <c r="AC1245">
        <f t="shared" si="165"/>
        <v>0</v>
      </c>
      <c r="AD1245">
        <f t="shared" si="165"/>
        <v>0</v>
      </c>
      <c r="AE1245">
        <f t="shared" si="165"/>
        <v>0</v>
      </c>
      <c r="AF1245">
        <f t="shared" si="166"/>
        <v>1</v>
      </c>
      <c r="AG1245">
        <f t="shared" si="166"/>
        <v>0</v>
      </c>
      <c r="AH1245">
        <f t="shared" si="166"/>
        <v>0</v>
      </c>
      <c r="AI1245">
        <f t="shared" si="166"/>
        <v>0</v>
      </c>
      <c r="AJ1245">
        <v>10.5</v>
      </c>
      <c r="AK1245">
        <v>1</v>
      </c>
      <c r="AL1245">
        <v>0</v>
      </c>
      <c r="AM1245" s="3">
        <v>25</v>
      </c>
    </row>
    <row r="1246" spans="1:39" x14ac:dyDescent="0.3">
      <c r="A1246">
        <v>1244</v>
      </c>
      <c r="B1246" t="s">
        <v>1247</v>
      </c>
      <c r="C1246">
        <v>2</v>
      </c>
      <c r="D1246" t="s">
        <v>1680</v>
      </c>
      <c r="E1246" t="s">
        <v>21</v>
      </c>
      <c r="F1246">
        <v>18</v>
      </c>
      <c r="G1246">
        <v>0</v>
      </c>
      <c r="H1246">
        <v>0</v>
      </c>
      <c r="I1246" t="s">
        <v>139</v>
      </c>
      <c r="J1246">
        <v>73.5</v>
      </c>
      <c r="L1246" t="s">
        <v>23</v>
      </c>
      <c r="M1246" t="s">
        <v>23</v>
      </c>
      <c r="N1246" t="str">
        <f t="shared" si="160"/>
        <v>M</v>
      </c>
      <c r="O1246">
        <f xml:space="preserve"> IF(J1246="",MEDIAN(J:J),J1246)</f>
        <v>73.5</v>
      </c>
      <c r="P1246">
        <f t="shared" si="161"/>
        <v>1</v>
      </c>
      <c r="Q1246">
        <f t="shared" si="162"/>
        <v>0</v>
      </c>
      <c r="R1246" t="s">
        <v>24</v>
      </c>
      <c r="S1246" t="str">
        <f xml:space="preserve"> VLOOKUP(R1246,[1]train_next!$D$3:$E$20,2,FALSE)</f>
        <v>Mr</v>
      </c>
      <c r="T1246" s="3">
        <f xml:space="preserve"> IF(F1246="",AVERAGEIF(S:S,S1246,F:F),F1246)</f>
        <v>18</v>
      </c>
      <c r="V1246">
        <f t="shared" si="163"/>
        <v>1</v>
      </c>
      <c r="W1246">
        <f t="shared" si="164"/>
        <v>0</v>
      </c>
      <c r="X1246">
        <f xml:space="preserve"> IF(N1246=X$2,1,0)</f>
        <v>1</v>
      </c>
      <c r="Y1246">
        <f xml:space="preserve"> IF(N1246=Y$2,1,0)</f>
        <v>0</v>
      </c>
      <c r="Z1246">
        <f t="shared" si="167"/>
        <v>0</v>
      </c>
      <c r="AA1246">
        <f t="shared" si="167"/>
        <v>0</v>
      </c>
      <c r="AB1246">
        <f t="shared" si="167"/>
        <v>0</v>
      </c>
      <c r="AC1246">
        <f t="shared" si="165"/>
        <v>0</v>
      </c>
      <c r="AD1246">
        <f t="shared" si="165"/>
        <v>0</v>
      </c>
      <c r="AE1246">
        <f t="shared" si="165"/>
        <v>0</v>
      </c>
      <c r="AF1246">
        <f t="shared" si="166"/>
        <v>1</v>
      </c>
      <c r="AG1246">
        <f t="shared" si="166"/>
        <v>0</v>
      </c>
      <c r="AH1246">
        <f t="shared" si="166"/>
        <v>0</v>
      </c>
      <c r="AI1246">
        <f t="shared" si="166"/>
        <v>0</v>
      </c>
      <c r="AJ1246">
        <v>73.5</v>
      </c>
      <c r="AK1246">
        <v>1</v>
      </c>
      <c r="AL1246">
        <v>0</v>
      </c>
      <c r="AM1246" s="3">
        <v>18</v>
      </c>
    </row>
    <row r="1247" spans="1:39" x14ac:dyDescent="0.3">
      <c r="A1247">
        <v>1245</v>
      </c>
      <c r="B1247" t="s">
        <v>1247</v>
      </c>
      <c r="C1247">
        <v>2</v>
      </c>
      <c r="D1247" t="s">
        <v>1681</v>
      </c>
      <c r="E1247" t="s">
        <v>21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23</v>
      </c>
      <c r="M1247" t="s">
        <v>23</v>
      </c>
      <c r="N1247" t="str">
        <f t="shared" si="160"/>
        <v>M</v>
      </c>
      <c r="O1247">
        <f xml:space="preserve"> IF(J1247="",MEDIAN(J:J),J1247)</f>
        <v>65</v>
      </c>
      <c r="P1247">
        <f t="shared" si="161"/>
        <v>4</v>
      </c>
      <c r="Q1247">
        <f t="shared" si="162"/>
        <v>0</v>
      </c>
      <c r="R1247" t="s">
        <v>24</v>
      </c>
      <c r="S1247" t="str">
        <f xml:space="preserve"> VLOOKUP(R1247,[1]train_next!$D$3:$E$20,2,FALSE)</f>
        <v>Mr</v>
      </c>
      <c r="T1247" s="3">
        <f xml:space="preserve"> IF(F1247="",AVERAGEIF(S:S,S1247,F:F),F1247)</f>
        <v>49</v>
      </c>
      <c r="V1247">
        <f t="shared" si="163"/>
        <v>1</v>
      </c>
      <c r="W1247">
        <f t="shared" si="164"/>
        <v>0</v>
      </c>
      <c r="X1247">
        <f xml:space="preserve"> IF(N1247=X$2,1,0)</f>
        <v>1</v>
      </c>
      <c r="Y1247">
        <f xml:space="preserve"> IF(N1247=Y$2,1,0)</f>
        <v>0</v>
      </c>
      <c r="Z1247">
        <f t="shared" si="167"/>
        <v>0</v>
      </c>
      <c r="AA1247">
        <f t="shared" si="167"/>
        <v>0</v>
      </c>
      <c r="AB1247">
        <f t="shared" si="167"/>
        <v>0</v>
      </c>
      <c r="AC1247">
        <f t="shared" si="165"/>
        <v>0</v>
      </c>
      <c r="AD1247">
        <f t="shared" si="165"/>
        <v>0</v>
      </c>
      <c r="AE1247">
        <f t="shared" si="165"/>
        <v>0</v>
      </c>
      <c r="AF1247">
        <f t="shared" si="166"/>
        <v>1</v>
      </c>
      <c r="AG1247">
        <f t="shared" si="166"/>
        <v>0</v>
      </c>
      <c r="AH1247">
        <f t="shared" si="166"/>
        <v>0</v>
      </c>
      <c r="AI1247">
        <f t="shared" si="166"/>
        <v>0</v>
      </c>
      <c r="AJ1247">
        <v>65</v>
      </c>
      <c r="AK1247">
        <v>4</v>
      </c>
      <c r="AL1247">
        <v>0</v>
      </c>
      <c r="AM1247" s="3">
        <v>49</v>
      </c>
    </row>
    <row r="1248" spans="1:39" x14ac:dyDescent="0.3">
      <c r="A1248">
        <v>1246</v>
      </c>
      <c r="B1248" t="s">
        <v>1247</v>
      </c>
      <c r="C1248">
        <v>3</v>
      </c>
      <c r="D1248" t="s">
        <v>1682</v>
      </c>
      <c r="E1248" t="s">
        <v>26</v>
      </c>
      <c r="F1248">
        <v>0.17</v>
      </c>
      <c r="G1248">
        <v>1</v>
      </c>
      <c r="H1248">
        <v>2</v>
      </c>
      <c r="I1248" t="s">
        <v>167</v>
      </c>
      <c r="J1248">
        <v>20.574999999999999</v>
      </c>
      <c r="L1248" t="s">
        <v>23</v>
      </c>
      <c r="M1248" t="s">
        <v>23</v>
      </c>
      <c r="N1248" t="str">
        <f t="shared" si="160"/>
        <v>M</v>
      </c>
      <c r="O1248">
        <f xml:space="preserve"> IF(J1248="",MEDIAN(J:J),J1248)</f>
        <v>20.574999999999999</v>
      </c>
      <c r="P1248">
        <f t="shared" si="161"/>
        <v>4</v>
      </c>
      <c r="Q1248">
        <f t="shared" si="162"/>
        <v>1</v>
      </c>
      <c r="R1248" t="s">
        <v>33</v>
      </c>
      <c r="S1248" t="str">
        <f xml:space="preserve"> VLOOKUP(R1248,[1]train_next!$D$3:$E$20,2,FALSE)</f>
        <v>Miss</v>
      </c>
      <c r="T1248" s="3">
        <f xml:space="preserve"> IF(F1248="",AVERAGEIF(S:S,S1248,F:F),F1248)</f>
        <v>0.17</v>
      </c>
      <c r="V1248">
        <f t="shared" si="163"/>
        <v>1</v>
      </c>
      <c r="W1248">
        <f t="shared" si="164"/>
        <v>0</v>
      </c>
      <c r="X1248">
        <f xml:space="preserve"> IF(N1248=X$2,1,0)</f>
        <v>1</v>
      </c>
      <c r="Y1248">
        <f xml:space="preserve"> IF(N1248=Y$2,1,0)</f>
        <v>0</v>
      </c>
      <c r="Z1248">
        <f t="shared" si="167"/>
        <v>0</v>
      </c>
      <c r="AA1248">
        <f t="shared" si="167"/>
        <v>0</v>
      </c>
      <c r="AB1248">
        <f t="shared" si="167"/>
        <v>0</v>
      </c>
      <c r="AC1248">
        <f t="shared" si="165"/>
        <v>0</v>
      </c>
      <c r="AD1248">
        <f t="shared" si="165"/>
        <v>0</v>
      </c>
      <c r="AE1248">
        <f t="shared" si="165"/>
        <v>0</v>
      </c>
      <c r="AF1248">
        <f t="shared" si="166"/>
        <v>0</v>
      </c>
      <c r="AG1248">
        <f t="shared" si="166"/>
        <v>0</v>
      </c>
      <c r="AH1248">
        <f t="shared" si="166"/>
        <v>0</v>
      </c>
      <c r="AI1248">
        <f t="shared" si="166"/>
        <v>1</v>
      </c>
      <c r="AJ1248">
        <v>20.574999999999999</v>
      </c>
      <c r="AK1248">
        <v>4</v>
      </c>
      <c r="AL1248">
        <v>1</v>
      </c>
      <c r="AM1248" s="3">
        <v>0.17</v>
      </c>
    </row>
    <row r="1249" spans="1:39" x14ac:dyDescent="0.3">
      <c r="A1249">
        <v>1247</v>
      </c>
      <c r="B1249" t="s">
        <v>1247</v>
      </c>
      <c r="C1249">
        <v>1</v>
      </c>
      <c r="D1249" t="s">
        <v>1683</v>
      </c>
      <c r="E1249" t="s">
        <v>21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1684</v>
      </c>
      <c r="L1249" t="s">
        <v>23</v>
      </c>
      <c r="M1249" t="s">
        <v>23</v>
      </c>
      <c r="N1249" t="str">
        <f t="shared" si="160"/>
        <v>E</v>
      </c>
      <c r="O1249">
        <f xml:space="preserve"> IF(J1249="",MEDIAN(J:J),J1249)</f>
        <v>26</v>
      </c>
      <c r="P1249">
        <f t="shared" si="161"/>
        <v>1</v>
      </c>
      <c r="Q1249">
        <f t="shared" si="162"/>
        <v>0</v>
      </c>
      <c r="R1249" t="s">
        <v>24</v>
      </c>
      <c r="S1249" t="str">
        <f xml:space="preserve"> VLOOKUP(R1249,[1]train_next!$D$3:$E$20,2,FALSE)</f>
        <v>Mr</v>
      </c>
      <c r="T1249" s="3">
        <f xml:space="preserve"> IF(F1249="",AVERAGEIF(S:S,S1249,F:F),F1249)</f>
        <v>50</v>
      </c>
      <c r="V1249">
        <f t="shared" si="163"/>
        <v>1</v>
      </c>
      <c r="W1249">
        <f t="shared" si="164"/>
        <v>0</v>
      </c>
      <c r="X1249">
        <f xml:space="preserve"> IF(N1249=X$2,1,0)</f>
        <v>0</v>
      </c>
      <c r="Y1249">
        <f xml:space="preserve"> IF(N1249=Y$2,1,0)</f>
        <v>0</v>
      </c>
      <c r="Z1249">
        <f t="shared" si="167"/>
        <v>1</v>
      </c>
      <c r="AA1249">
        <f t="shared" si="167"/>
        <v>0</v>
      </c>
      <c r="AB1249">
        <f t="shared" si="167"/>
        <v>0</v>
      </c>
      <c r="AC1249">
        <f t="shared" si="165"/>
        <v>0</v>
      </c>
      <c r="AD1249">
        <f t="shared" si="165"/>
        <v>0</v>
      </c>
      <c r="AE1249">
        <f t="shared" si="165"/>
        <v>0</v>
      </c>
      <c r="AF1249">
        <f t="shared" si="166"/>
        <v>1</v>
      </c>
      <c r="AG1249">
        <f t="shared" si="166"/>
        <v>0</v>
      </c>
      <c r="AH1249">
        <f t="shared" si="166"/>
        <v>0</v>
      </c>
      <c r="AI1249">
        <f t="shared" si="166"/>
        <v>0</v>
      </c>
      <c r="AJ1249">
        <v>26</v>
      </c>
      <c r="AK1249">
        <v>1</v>
      </c>
      <c r="AL1249">
        <v>0</v>
      </c>
      <c r="AM1249" s="3">
        <v>50</v>
      </c>
    </row>
    <row r="1250" spans="1:39" x14ac:dyDescent="0.3">
      <c r="A1250">
        <v>1248</v>
      </c>
      <c r="B1250" t="s">
        <v>1247</v>
      </c>
      <c r="C1250">
        <v>1</v>
      </c>
      <c r="D1250" t="s">
        <v>1685</v>
      </c>
      <c r="E1250" t="s">
        <v>26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837</v>
      </c>
      <c r="L1250" t="s">
        <v>23</v>
      </c>
      <c r="M1250" t="s">
        <v>23</v>
      </c>
      <c r="N1250" t="str">
        <f t="shared" si="160"/>
        <v>C</v>
      </c>
      <c r="O1250">
        <f xml:space="preserve"> IF(J1250="",MEDIAN(J:J),J1250)</f>
        <v>51.479199999999999</v>
      </c>
      <c r="P1250">
        <f t="shared" si="161"/>
        <v>3</v>
      </c>
      <c r="Q1250">
        <f t="shared" si="162"/>
        <v>1</v>
      </c>
      <c r="R1250" t="s">
        <v>30</v>
      </c>
      <c r="S1250" t="str">
        <f xml:space="preserve"> VLOOKUP(R1250,[1]train_next!$D$3:$E$20,2,FALSE)</f>
        <v>Mrs</v>
      </c>
      <c r="T1250" s="3">
        <f xml:space="preserve"> IF(F1250="",AVERAGEIF(S:S,S1250,F:F),F1250)</f>
        <v>59</v>
      </c>
      <c r="V1250">
        <f t="shared" si="163"/>
        <v>1</v>
      </c>
      <c r="W1250">
        <f t="shared" si="164"/>
        <v>0</v>
      </c>
      <c r="X1250">
        <f xml:space="preserve"> IF(N1250=X$2,1,0)</f>
        <v>0</v>
      </c>
      <c r="Y1250">
        <f xml:space="preserve"> IF(N1250=Y$2,1,0)</f>
        <v>1</v>
      </c>
      <c r="Z1250">
        <f t="shared" si="167"/>
        <v>0</v>
      </c>
      <c r="AA1250">
        <f t="shared" si="167"/>
        <v>0</v>
      </c>
      <c r="AB1250">
        <f t="shared" si="167"/>
        <v>0</v>
      </c>
      <c r="AC1250">
        <f t="shared" si="165"/>
        <v>0</v>
      </c>
      <c r="AD1250">
        <f t="shared" si="165"/>
        <v>0</v>
      </c>
      <c r="AE1250">
        <f t="shared" si="165"/>
        <v>0</v>
      </c>
      <c r="AF1250">
        <f t="shared" si="166"/>
        <v>0</v>
      </c>
      <c r="AG1250">
        <f t="shared" si="166"/>
        <v>1</v>
      </c>
      <c r="AH1250">
        <f t="shared" si="166"/>
        <v>0</v>
      </c>
      <c r="AI1250">
        <f t="shared" si="166"/>
        <v>0</v>
      </c>
      <c r="AJ1250">
        <v>51.479199999999999</v>
      </c>
      <c r="AK1250">
        <v>3</v>
      </c>
      <c r="AL1250">
        <v>1</v>
      </c>
      <c r="AM1250" s="3">
        <v>59</v>
      </c>
    </row>
    <row r="1251" spans="1:39" x14ac:dyDescent="0.3">
      <c r="A1251">
        <v>1249</v>
      </c>
      <c r="B1251" t="s">
        <v>1247</v>
      </c>
      <c r="C1251">
        <v>3</v>
      </c>
      <c r="D1251" t="s">
        <v>1686</v>
      </c>
      <c r="E1251" t="s">
        <v>21</v>
      </c>
      <c r="G1251">
        <v>0</v>
      </c>
      <c r="H1251">
        <v>0</v>
      </c>
      <c r="I1251">
        <v>1222</v>
      </c>
      <c r="J1251">
        <v>7.8792</v>
      </c>
      <c r="L1251" t="s">
        <v>23</v>
      </c>
      <c r="M1251" t="s">
        <v>23</v>
      </c>
      <c r="N1251" t="str">
        <f t="shared" si="160"/>
        <v>M</v>
      </c>
      <c r="O1251">
        <f xml:space="preserve"> IF(J1251="",MEDIAN(J:J),J1251)</f>
        <v>7.8792</v>
      </c>
      <c r="P1251">
        <f t="shared" si="161"/>
        <v>1</v>
      </c>
      <c r="Q1251">
        <f t="shared" si="162"/>
        <v>0</v>
      </c>
      <c r="R1251" t="s">
        <v>24</v>
      </c>
      <c r="S1251" t="str">
        <f xml:space="preserve"> VLOOKUP(R1251,[1]train_next!$D$3:$E$20,2,FALSE)</f>
        <v>Mr</v>
      </c>
      <c r="T1251" s="3">
        <f xml:space="preserve"> IF(F1251="",AVERAGEIF(S:S,S1251,F:F),F1251)</f>
        <v>32.252151462994838</v>
      </c>
      <c r="V1251">
        <f t="shared" si="163"/>
        <v>1</v>
      </c>
      <c r="W1251">
        <f t="shared" si="164"/>
        <v>0</v>
      </c>
      <c r="X1251">
        <f xml:space="preserve"> IF(N1251=X$2,1,0)</f>
        <v>1</v>
      </c>
      <c r="Y1251">
        <f xml:space="preserve"> IF(N1251=Y$2,1,0)</f>
        <v>0</v>
      </c>
      <c r="Z1251">
        <f t="shared" si="167"/>
        <v>0</v>
      </c>
      <c r="AA1251">
        <f t="shared" si="167"/>
        <v>0</v>
      </c>
      <c r="AB1251">
        <f t="shared" si="167"/>
        <v>0</v>
      </c>
      <c r="AC1251">
        <f t="shared" si="165"/>
        <v>0</v>
      </c>
      <c r="AD1251">
        <f t="shared" si="165"/>
        <v>0</v>
      </c>
      <c r="AE1251">
        <f t="shared" si="165"/>
        <v>0</v>
      </c>
      <c r="AF1251">
        <f t="shared" si="166"/>
        <v>1</v>
      </c>
      <c r="AG1251">
        <f t="shared" si="166"/>
        <v>0</v>
      </c>
      <c r="AH1251">
        <f t="shared" si="166"/>
        <v>0</v>
      </c>
      <c r="AI1251">
        <f t="shared" si="166"/>
        <v>0</v>
      </c>
      <c r="AJ1251">
        <v>7.8792</v>
      </c>
      <c r="AK1251">
        <v>1</v>
      </c>
      <c r="AL1251">
        <v>0</v>
      </c>
      <c r="AM1251" s="3">
        <v>32.252151462994838</v>
      </c>
    </row>
    <row r="1252" spans="1:39" x14ac:dyDescent="0.3">
      <c r="A1252">
        <v>1250</v>
      </c>
      <c r="B1252" t="s">
        <v>1247</v>
      </c>
      <c r="C1252">
        <v>3</v>
      </c>
      <c r="D1252" t="s">
        <v>1687</v>
      </c>
      <c r="E1252" t="s">
        <v>21</v>
      </c>
      <c r="G1252">
        <v>0</v>
      </c>
      <c r="H1252">
        <v>0</v>
      </c>
      <c r="I1252">
        <v>368402</v>
      </c>
      <c r="J1252">
        <v>7.75</v>
      </c>
      <c r="L1252" t="s">
        <v>38</v>
      </c>
      <c r="M1252" t="s">
        <v>38</v>
      </c>
      <c r="N1252" t="str">
        <f t="shared" si="160"/>
        <v>M</v>
      </c>
      <c r="O1252">
        <f xml:space="preserve"> IF(J1252="",MEDIAN(J:J),J1252)</f>
        <v>7.75</v>
      </c>
      <c r="P1252">
        <f t="shared" si="161"/>
        <v>1</v>
      </c>
      <c r="Q1252">
        <f t="shared" si="162"/>
        <v>0</v>
      </c>
      <c r="R1252" t="s">
        <v>24</v>
      </c>
      <c r="S1252" t="str">
        <f xml:space="preserve"> VLOOKUP(R1252,[1]train_next!$D$3:$E$20,2,FALSE)</f>
        <v>Mr</v>
      </c>
      <c r="T1252" s="3">
        <f xml:space="preserve"> IF(F1252="",AVERAGEIF(S:S,S1252,F:F),F1252)</f>
        <v>32.252151462994838</v>
      </c>
      <c r="V1252">
        <f t="shared" si="163"/>
        <v>0</v>
      </c>
      <c r="W1252">
        <f t="shared" si="164"/>
        <v>0</v>
      </c>
      <c r="X1252">
        <f xml:space="preserve"> IF(N1252=X$2,1,0)</f>
        <v>1</v>
      </c>
      <c r="Y1252">
        <f xml:space="preserve"> IF(N1252=Y$2,1,0)</f>
        <v>0</v>
      </c>
      <c r="Z1252">
        <f t="shared" si="167"/>
        <v>0</v>
      </c>
      <c r="AA1252">
        <f t="shared" si="167"/>
        <v>0</v>
      </c>
      <c r="AB1252">
        <f t="shared" si="167"/>
        <v>0</v>
      </c>
      <c r="AC1252">
        <f t="shared" si="165"/>
        <v>0</v>
      </c>
      <c r="AD1252">
        <f t="shared" si="165"/>
        <v>0</v>
      </c>
      <c r="AE1252">
        <f t="shared" si="165"/>
        <v>0</v>
      </c>
      <c r="AF1252">
        <f t="shared" si="166"/>
        <v>1</v>
      </c>
      <c r="AG1252">
        <f t="shared" si="166"/>
        <v>0</v>
      </c>
      <c r="AH1252">
        <f t="shared" si="166"/>
        <v>0</v>
      </c>
      <c r="AI1252">
        <f t="shared" si="166"/>
        <v>0</v>
      </c>
      <c r="AJ1252">
        <v>7.75</v>
      </c>
      <c r="AK1252">
        <v>1</v>
      </c>
      <c r="AL1252">
        <v>0</v>
      </c>
      <c r="AM1252" s="3">
        <v>32.252151462994838</v>
      </c>
    </row>
    <row r="1253" spans="1:39" x14ac:dyDescent="0.3">
      <c r="A1253">
        <v>1251</v>
      </c>
      <c r="B1253" t="s">
        <v>1247</v>
      </c>
      <c r="C1253">
        <v>3</v>
      </c>
      <c r="D1253" t="s">
        <v>1688</v>
      </c>
      <c r="E1253" t="s">
        <v>26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23</v>
      </c>
      <c r="M1253" t="s">
        <v>23</v>
      </c>
      <c r="N1253" t="str">
        <f t="shared" si="160"/>
        <v>M</v>
      </c>
      <c r="O1253">
        <f xml:space="preserve"> IF(J1253="",MEDIAN(J:J),J1253)</f>
        <v>15.55</v>
      </c>
      <c r="P1253">
        <f t="shared" si="161"/>
        <v>2</v>
      </c>
      <c r="Q1253">
        <f t="shared" si="162"/>
        <v>1</v>
      </c>
      <c r="R1253" t="s">
        <v>30</v>
      </c>
      <c r="S1253" t="str">
        <f xml:space="preserve"> VLOOKUP(R1253,[1]train_next!$D$3:$E$20,2,FALSE)</f>
        <v>Mrs</v>
      </c>
      <c r="T1253" s="3">
        <f xml:space="preserve"> IF(F1253="",AVERAGEIF(S:S,S1253,F:F),F1253)</f>
        <v>30</v>
      </c>
      <c r="V1253">
        <f t="shared" si="163"/>
        <v>1</v>
      </c>
      <c r="W1253">
        <f t="shared" si="164"/>
        <v>0</v>
      </c>
      <c r="X1253">
        <f xml:space="preserve"> IF(N1253=X$2,1,0)</f>
        <v>1</v>
      </c>
      <c r="Y1253">
        <f xml:space="preserve"> IF(N1253=Y$2,1,0)</f>
        <v>0</v>
      </c>
      <c r="Z1253">
        <f t="shared" si="167"/>
        <v>0</v>
      </c>
      <c r="AA1253">
        <f t="shared" si="167"/>
        <v>0</v>
      </c>
      <c r="AB1253">
        <f t="shared" si="167"/>
        <v>0</v>
      </c>
      <c r="AC1253">
        <f t="shared" si="165"/>
        <v>0</v>
      </c>
      <c r="AD1253">
        <f t="shared" si="165"/>
        <v>0</v>
      </c>
      <c r="AE1253">
        <f t="shared" si="165"/>
        <v>0</v>
      </c>
      <c r="AF1253">
        <f t="shared" si="166"/>
        <v>0</v>
      </c>
      <c r="AG1253">
        <f t="shared" si="166"/>
        <v>1</v>
      </c>
      <c r="AH1253">
        <f t="shared" si="166"/>
        <v>0</v>
      </c>
      <c r="AI1253">
        <f t="shared" si="166"/>
        <v>0</v>
      </c>
      <c r="AJ1253">
        <v>15.55</v>
      </c>
      <c r="AK1253">
        <v>2</v>
      </c>
      <c r="AL1253">
        <v>1</v>
      </c>
      <c r="AM1253" s="3">
        <v>30</v>
      </c>
    </row>
    <row r="1254" spans="1:39" x14ac:dyDescent="0.3">
      <c r="A1254">
        <v>1252</v>
      </c>
      <c r="B1254" t="s">
        <v>1247</v>
      </c>
      <c r="C1254">
        <v>3</v>
      </c>
      <c r="D1254" t="s">
        <v>1689</v>
      </c>
      <c r="E1254" t="s">
        <v>21</v>
      </c>
      <c r="F1254">
        <v>14.5</v>
      </c>
      <c r="G1254">
        <v>8</v>
      </c>
      <c r="H1254">
        <v>2</v>
      </c>
      <c r="I1254" t="s">
        <v>265</v>
      </c>
      <c r="J1254">
        <v>69.55</v>
      </c>
      <c r="L1254" t="s">
        <v>23</v>
      </c>
      <c r="M1254" t="s">
        <v>23</v>
      </c>
      <c r="N1254" t="str">
        <f t="shared" si="160"/>
        <v>M</v>
      </c>
      <c r="O1254">
        <f xml:space="preserve"> IF(J1254="",MEDIAN(J:J),J1254)</f>
        <v>69.55</v>
      </c>
      <c r="P1254">
        <f t="shared" si="161"/>
        <v>11</v>
      </c>
      <c r="Q1254">
        <f t="shared" si="162"/>
        <v>0</v>
      </c>
      <c r="R1254" t="s">
        <v>42</v>
      </c>
      <c r="S1254" t="str">
        <f xml:space="preserve"> VLOOKUP(R1254,[1]train_next!$D$3:$E$20,2,FALSE)</f>
        <v>Master</v>
      </c>
      <c r="T1254" s="3">
        <f xml:space="preserve"> IF(F1254="",AVERAGEIF(S:S,S1254,F:F),F1254)</f>
        <v>14.5</v>
      </c>
      <c r="V1254">
        <f t="shared" si="163"/>
        <v>1</v>
      </c>
      <c r="W1254">
        <f t="shared" si="164"/>
        <v>0</v>
      </c>
      <c r="X1254">
        <f xml:space="preserve"> IF(N1254=X$2,1,0)</f>
        <v>1</v>
      </c>
      <c r="Y1254">
        <f xml:space="preserve"> IF(N1254=Y$2,1,0)</f>
        <v>0</v>
      </c>
      <c r="Z1254">
        <f t="shared" si="167"/>
        <v>0</v>
      </c>
      <c r="AA1254">
        <f t="shared" si="167"/>
        <v>0</v>
      </c>
      <c r="AB1254">
        <f t="shared" si="167"/>
        <v>0</v>
      </c>
      <c r="AC1254">
        <f t="shared" si="165"/>
        <v>0</v>
      </c>
      <c r="AD1254">
        <f t="shared" si="165"/>
        <v>0</v>
      </c>
      <c r="AE1254">
        <f t="shared" si="165"/>
        <v>0</v>
      </c>
      <c r="AF1254">
        <f t="shared" si="166"/>
        <v>0</v>
      </c>
      <c r="AG1254">
        <f t="shared" si="166"/>
        <v>0</v>
      </c>
      <c r="AH1254">
        <f t="shared" si="166"/>
        <v>1</v>
      </c>
      <c r="AI1254">
        <f t="shared" si="166"/>
        <v>0</v>
      </c>
      <c r="AJ1254">
        <v>69.55</v>
      </c>
      <c r="AK1254">
        <v>11</v>
      </c>
      <c r="AL1254">
        <v>0</v>
      </c>
      <c r="AM1254" s="3">
        <v>14.5</v>
      </c>
    </row>
    <row r="1255" spans="1:39" x14ac:dyDescent="0.3">
      <c r="A1255">
        <v>1253</v>
      </c>
      <c r="B1255" t="s">
        <v>1247</v>
      </c>
      <c r="C1255">
        <v>2</v>
      </c>
      <c r="D1255" t="s">
        <v>1690</v>
      </c>
      <c r="E1255" t="s">
        <v>26</v>
      </c>
      <c r="F1255">
        <v>24</v>
      </c>
      <c r="G1255">
        <v>1</v>
      </c>
      <c r="H1255">
        <v>1</v>
      </c>
      <c r="I1255" t="s">
        <v>1154</v>
      </c>
      <c r="J1255">
        <v>37.004199999999997</v>
      </c>
      <c r="L1255" t="s">
        <v>29</v>
      </c>
      <c r="M1255" t="s">
        <v>29</v>
      </c>
      <c r="N1255" t="str">
        <f t="shared" si="160"/>
        <v>M</v>
      </c>
      <c r="O1255">
        <f xml:space="preserve"> IF(J1255="",MEDIAN(J:J),J1255)</f>
        <v>37.004199999999997</v>
      </c>
      <c r="P1255">
        <f t="shared" si="161"/>
        <v>3</v>
      </c>
      <c r="Q1255">
        <f t="shared" si="162"/>
        <v>1</v>
      </c>
      <c r="R1255" t="s">
        <v>30</v>
      </c>
      <c r="S1255" t="str">
        <f xml:space="preserve"> VLOOKUP(R1255,[1]train_next!$D$3:$E$20,2,FALSE)</f>
        <v>Mrs</v>
      </c>
      <c r="T1255" s="3">
        <f xml:space="preserve"> IF(F1255="",AVERAGEIF(S:S,S1255,F:F),F1255)</f>
        <v>24</v>
      </c>
      <c r="V1255">
        <f t="shared" si="163"/>
        <v>0</v>
      </c>
      <c r="W1255">
        <f t="shared" si="164"/>
        <v>1</v>
      </c>
      <c r="X1255">
        <f xml:space="preserve"> IF(N1255=X$2,1,0)</f>
        <v>1</v>
      </c>
      <c r="Y1255">
        <f xml:space="preserve"> IF(N1255=Y$2,1,0)</f>
        <v>0</v>
      </c>
      <c r="Z1255">
        <f t="shared" si="167"/>
        <v>0</v>
      </c>
      <c r="AA1255">
        <f t="shared" si="167"/>
        <v>0</v>
      </c>
      <c r="AB1255">
        <f t="shared" si="167"/>
        <v>0</v>
      </c>
      <c r="AC1255">
        <f t="shared" si="165"/>
        <v>0</v>
      </c>
      <c r="AD1255">
        <f t="shared" si="165"/>
        <v>0</v>
      </c>
      <c r="AE1255">
        <f t="shared" si="165"/>
        <v>0</v>
      </c>
      <c r="AF1255">
        <f t="shared" si="166"/>
        <v>0</v>
      </c>
      <c r="AG1255">
        <f t="shared" si="166"/>
        <v>1</v>
      </c>
      <c r="AH1255">
        <f t="shared" si="166"/>
        <v>0</v>
      </c>
      <c r="AI1255">
        <f t="shared" si="166"/>
        <v>0</v>
      </c>
      <c r="AJ1255">
        <v>37.004199999999997</v>
      </c>
      <c r="AK1255">
        <v>3</v>
      </c>
      <c r="AL1255">
        <v>1</v>
      </c>
      <c r="AM1255" s="3">
        <v>24</v>
      </c>
    </row>
    <row r="1256" spans="1:39" x14ac:dyDescent="0.3">
      <c r="A1256">
        <v>1254</v>
      </c>
      <c r="B1256" t="s">
        <v>1247</v>
      </c>
      <c r="C1256">
        <v>2</v>
      </c>
      <c r="D1256" t="s">
        <v>1691</v>
      </c>
      <c r="E1256" t="s">
        <v>26</v>
      </c>
      <c r="F1256">
        <v>31</v>
      </c>
      <c r="G1256">
        <v>0</v>
      </c>
      <c r="H1256">
        <v>0</v>
      </c>
      <c r="I1256" t="s">
        <v>1591</v>
      </c>
      <c r="J1256">
        <v>21</v>
      </c>
      <c r="L1256" t="s">
        <v>23</v>
      </c>
      <c r="M1256" t="s">
        <v>23</v>
      </c>
      <c r="N1256" t="str">
        <f t="shared" si="160"/>
        <v>M</v>
      </c>
      <c r="O1256">
        <f xml:space="preserve"> IF(J1256="",MEDIAN(J:J),J1256)</f>
        <v>21</v>
      </c>
      <c r="P1256">
        <f t="shared" si="161"/>
        <v>1</v>
      </c>
      <c r="Q1256">
        <f t="shared" si="162"/>
        <v>1</v>
      </c>
      <c r="R1256" t="s">
        <v>30</v>
      </c>
      <c r="S1256" t="str">
        <f xml:space="preserve"> VLOOKUP(R1256,[1]train_next!$D$3:$E$20,2,FALSE)</f>
        <v>Mrs</v>
      </c>
      <c r="T1256" s="3">
        <f xml:space="preserve"> IF(F1256="",AVERAGEIF(S:S,S1256,F:F),F1256)</f>
        <v>31</v>
      </c>
      <c r="V1256">
        <f t="shared" si="163"/>
        <v>1</v>
      </c>
      <c r="W1256">
        <f t="shared" si="164"/>
        <v>0</v>
      </c>
      <c r="X1256">
        <f xml:space="preserve"> IF(N1256=X$2,1,0)</f>
        <v>1</v>
      </c>
      <c r="Y1256">
        <f xml:space="preserve"> IF(N1256=Y$2,1,0)</f>
        <v>0</v>
      </c>
      <c r="Z1256">
        <f t="shared" si="167"/>
        <v>0</v>
      </c>
      <c r="AA1256">
        <f t="shared" si="167"/>
        <v>0</v>
      </c>
      <c r="AB1256">
        <f t="shared" si="167"/>
        <v>0</v>
      </c>
      <c r="AC1256">
        <f t="shared" si="165"/>
        <v>0</v>
      </c>
      <c r="AD1256">
        <f t="shared" si="165"/>
        <v>0</v>
      </c>
      <c r="AE1256">
        <f t="shared" si="165"/>
        <v>0</v>
      </c>
      <c r="AF1256">
        <f t="shared" si="166"/>
        <v>0</v>
      </c>
      <c r="AG1256">
        <f t="shared" si="166"/>
        <v>1</v>
      </c>
      <c r="AH1256">
        <f t="shared" si="166"/>
        <v>0</v>
      </c>
      <c r="AI1256">
        <f t="shared" si="166"/>
        <v>0</v>
      </c>
      <c r="AJ1256">
        <v>21</v>
      </c>
      <c r="AK1256">
        <v>1</v>
      </c>
      <c r="AL1256">
        <v>1</v>
      </c>
      <c r="AM1256" s="3">
        <v>31</v>
      </c>
    </row>
    <row r="1257" spans="1:39" x14ac:dyDescent="0.3">
      <c r="A1257">
        <v>1255</v>
      </c>
      <c r="B1257" t="s">
        <v>1247</v>
      </c>
      <c r="C1257">
        <v>3</v>
      </c>
      <c r="D1257" t="s">
        <v>1692</v>
      </c>
      <c r="E1257" t="s">
        <v>21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23</v>
      </c>
      <c r="M1257" t="s">
        <v>23</v>
      </c>
      <c r="N1257" t="str">
        <f t="shared" si="160"/>
        <v>M</v>
      </c>
      <c r="O1257">
        <f xml:space="preserve"> IF(J1257="",MEDIAN(J:J),J1257)</f>
        <v>8.6624999999999996</v>
      </c>
      <c r="P1257">
        <f t="shared" si="161"/>
        <v>1</v>
      </c>
      <c r="Q1257">
        <f t="shared" si="162"/>
        <v>0</v>
      </c>
      <c r="R1257" t="s">
        <v>24</v>
      </c>
      <c r="S1257" t="str">
        <f xml:space="preserve"> VLOOKUP(R1257,[1]train_next!$D$3:$E$20,2,FALSE)</f>
        <v>Mr</v>
      </c>
      <c r="T1257" s="3">
        <f xml:space="preserve"> IF(F1257="",AVERAGEIF(S:S,S1257,F:F),F1257)</f>
        <v>27</v>
      </c>
      <c r="V1257">
        <f t="shared" si="163"/>
        <v>1</v>
      </c>
      <c r="W1257">
        <f t="shared" si="164"/>
        <v>0</v>
      </c>
      <c r="X1257">
        <f xml:space="preserve"> IF(N1257=X$2,1,0)</f>
        <v>1</v>
      </c>
      <c r="Y1257">
        <f xml:space="preserve"> IF(N1257=Y$2,1,0)</f>
        <v>0</v>
      </c>
      <c r="Z1257">
        <f t="shared" si="167"/>
        <v>0</v>
      </c>
      <c r="AA1257">
        <f t="shared" si="167"/>
        <v>0</v>
      </c>
      <c r="AB1257">
        <f t="shared" si="167"/>
        <v>0</v>
      </c>
      <c r="AC1257">
        <f t="shared" si="165"/>
        <v>0</v>
      </c>
      <c r="AD1257">
        <f t="shared" si="165"/>
        <v>0</v>
      </c>
      <c r="AE1257">
        <f t="shared" si="165"/>
        <v>0</v>
      </c>
      <c r="AF1257">
        <f t="shared" si="166"/>
        <v>1</v>
      </c>
      <c r="AG1257">
        <f t="shared" si="166"/>
        <v>0</v>
      </c>
      <c r="AH1257">
        <f t="shared" si="166"/>
        <v>0</v>
      </c>
      <c r="AI1257">
        <f t="shared" si="166"/>
        <v>0</v>
      </c>
      <c r="AJ1257">
        <v>8.6624999999999996</v>
      </c>
      <c r="AK1257">
        <v>1</v>
      </c>
      <c r="AL1257">
        <v>0</v>
      </c>
      <c r="AM1257" s="3">
        <v>27</v>
      </c>
    </row>
    <row r="1258" spans="1:39" x14ac:dyDescent="0.3">
      <c r="A1258">
        <v>1256</v>
      </c>
      <c r="B1258" t="s">
        <v>1247</v>
      </c>
      <c r="C1258">
        <v>1</v>
      </c>
      <c r="D1258" t="s">
        <v>1693</v>
      </c>
      <c r="E1258" t="s">
        <v>26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568</v>
      </c>
      <c r="L1258" t="s">
        <v>29</v>
      </c>
      <c r="M1258" t="s">
        <v>29</v>
      </c>
      <c r="N1258" t="str">
        <f t="shared" si="160"/>
        <v>E</v>
      </c>
      <c r="O1258">
        <f xml:space="preserve"> IF(J1258="",MEDIAN(J:J),J1258)</f>
        <v>55.441699999999997</v>
      </c>
      <c r="P1258">
        <f t="shared" si="161"/>
        <v>2</v>
      </c>
      <c r="Q1258">
        <f t="shared" si="162"/>
        <v>1</v>
      </c>
      <c r="R1258" t="s">
        <v>30</v>
      </c>
      <c r="S1258" t="str">
        <f xml:space="preserve"> VLOOKUP(R1258,[1]train_next!$D$3:$E$20,2,FALSE)</f>
        <v>Mrs</v>
      </c>
      <c r="T1258" s="3">
        <f xml:space="preserve"> IF(F1258="",AVERAGEIF(S:S,S1258,F:F),F1258)</f>
        <v>25</v>
      </c>
      <c r="V1258">
        <f t="shared" si="163"/>
        <v>0</v>
      </c>
      <c r="W1258">
        <f t="shared" si="164"/>
        <v>1</v>
      </c>
      <c r="X1258">
        <f xml:space="preserve"> IF(N1258=X$2,1,0)</f>
        <v>0</v>
      </c>
      <c r="Y1258">
        <f xml:space="preserve"> IF(N1258=Y$2,1,0)</f>
        <v>0</v>
      </c>
      <c r="Z1258">
        <f t="shared" si="167"/>
        <v>1</v>
      </c>
      <c r="AA1258">
        <f t="shared" si="167"/>
        <v>0</v>
      </c>
      <c r="AB1258">
        <f t="shared" si="167"/>
        <v>0</v>
      </c>
      <c r="AC1258">
        <f t="shared" si="165"/>
        <v>0</v>
      </c>
      <c r="AD1258">
        <f t="shared" si="165"/>
        <v>0</v>
      </c>
      <c r="AE1258">
        <f t="shared" si="165"/>
        <v>0</v>
      </c>
      <c r="AF1258">
        <f t="shared" si="166"/>
        <v>0</v>
      </c>
      <c r="AG1258">
        <f t="shared" si="166"/>
        <v>1</v>
      </c>
      <c r="AH1258">
        <f t="shared" si="166"/>
        <v>0</v>
      </c>
      <c r="AI1258">
        <f t="shared" si="166"/>
        <v>0</v>
      </c>
      <c r="AJ1258">
        <v>55.441699999999997</v>
      </c>
      <c r="AK1258">
        <v>2</v>
      </c>
      <c r="AL1258">
        <v>1</v>
      </c>
      <c r="AM1258" s="3">
        <v>25</v>
      </c>
    </row>
    <row r="1259" spans="1:39" x14ac:dyDescent="0.3">
      <c r="A1259">
        <v>1257</v>
      </c>
      <c r="B1259" t="s">
        <v>1247</v>
      </c>
      <c r="C1259">
        <v>3</v>
      </c>
      <c r="D1259" t="s">
        <v>1694</v>
      </c>
      <c r="E1259" t="s">
        <v>26</v>
      </c>
      <c r="G1259">
        <v>1</v>
      </c>
      <c r="H1259">
        <v>9</v>
      </c>
      <c r="I1259" t="s">
        <v>265</v>
      </c>
      <c r="J1259">
        <v>69.55</v>
      </c>
      <c r="L1259" t="s">
        <v>23</v>
      </c>
      <c r="M1259" t="s">
        <v>23</v>
      </c>
      <c r="N1259" t="str">
        <f t="shared" si="160"/>
        <v>M</v>
      </c>
      <c r="O1259">
        <f xml:space="preserve"> IF(J1259="",MEDIAN(J:J),J1259)</f>
        <v>69.55</v>
      </c>
      <c r="P1259">
        <f t="shared" si="161"/>
        <v>11</v>
      </c>
      <c r="Q1259">
        <f t="shared" si="162"/>
        <v>1</v>
      </c>
      <c r="R1259" t="s">
        <v>30</v>
      </c>
      <c r="S1259" t="str">
        <f xml:space="preserve"> VLOOKUP(R1259,[1]train_next!$D$3:$E$20,2,FALSE)</f>
        <v>Mrs</v>
      </c>
      <c r="T1259" s="3">
        <f xml:space="preserve"> IF(F1259="",AVERAGEIF(S:S,S1259,F:F),F1259)</f>
        <v>36.918128654970758</v>
      </c>
      <c r="V1259">
        <f t="shared" si="163"/>
        <v>1</v>
      </c>
      <c r="W1259">
        <f t="shared" si="164"/>
        <v>0</v>
      </c>
      <c r="X1259">
        <f xml:space="preserve"> IF(N1259=X$2,1,0)</f>
        <v>1</v>
      </c>
      <c r="Y1259">
        <f xml:space="preserve"> IF(N1259=Y$2,1,0)</f>
        <v>0</v>
      </c>
      <c r="Z1259">
        <f t="shared" si="167"/>
        <v>0</v>
      </c>
      <c r="AA1259">
        <f t="shared" si="167"/>
        <v>0</v>
      </c>
      <c r="AB1259">
        <f t="shared" si="167"/>
        <v>0</v>
      </c>
      <c r="AC1259">
        <f t="shared" si="165"/>
        <v>0</v>
      </c>
      <c r="AD1259">
        <f t="shared" si="165"/>
        <v>0</v>
      </c>
      <c r="AE1259">
        <f t="shared" si="165"/>
        <v>0</v>
      </c>
      <c r="AF1259">
        <f t="shared" si="166"/>
        <v>0</v>
      </c>
      <c r="AG1259">
        <f t="shared" si="166"/>
        <v>1</v>
      </c>
      <c r="AH1259">
        <f t="shared" si="166"/>
        <v>0</v>
      </c>
      <c r="AI1259">
        <f t="shared" si="166"/>
        <v>0</v>
      </c>
      <c r="AJ1259">
        <v>69.55</v>
      </c>
      <c r="AK1259">
        <v>11</v>
      </c>
      <c r="AL1259">
        <v>1</v>
      </c>
      <c r="AM1259" s="3">
        <v>36.918128654970758</v>
      </c>
    </row>
    <row r="1260" spans="1:39" x14ac:dyDescent="0.3">
      <c r="A1260">
        <v>1258</v>
      </c>
      <c r="B1260" t="s">
        <v>1247</v>
      </c>
      <c r="C1260">
        <v>3</v>
      </c>
      <c r="D1260" t="s">
        <v>1695</v>
      </c>
      <c r="E1260" t="s">
        <v>21</v>
      </c>
      <c r="G1260">
        <v>1</v>
      </c>
      <c r="H1260">
        <v>0</v>
      </c>
      <c r="I1260">
        <v>2689</v>
      </c>
      <c r="J1260">
        <v>14.458299999999999</v>
      </c>
      <c r="L1260" t="s">
        <v>29</v>
      </c>
      <c r="M1260" t="s">
        <v>29</v>
      </c>
      <c r="N1260" t="str">
        <f t="shared" si="160"/>
        <v>M</v>
      </c>
      <c r="O1260">
        <f xml:space="preserve"> IF(J1260="",MEDIAN(J:J),J1260)</f>
        <v>14.458299999999999</v>
      </c>
      <c r="P1260">
        <f t="shared" si="161"/>
        <v>2</v>
      </c>
      <c r="Q1260">
        <f t="shared" si="162"/>
        <v>0</v>
      </c>
      <c r="R1260" t="s">
        <v>24</v>
      </c>
      <c r="S1260" t="str">
        <f xml:space="preserve"> VLOOKUP(R1260,[1]train_next!$D$3:$E$20,2,FALSE)</f>
        <v>Mr</v>
      </c>
      <c r="T1260" s="3">
        <f xml:space="preserve"> IF(F1260="",AVERAGEIF(S:S,S1260,F:F),F1260)</f>
        <v>32.252151462994838</v>
      </c>
      <c r="V1260">
        <f t="shared" si="163"/>
        <v>0</v>
      </c>
      <c r="W1260">
        <f t="shared" si="164"/>
        <v>1</v>
      </c>
      <c r="X1260">
        <f xml:space="preserve"> IF(N1260=X$2,1,0)</f>
        <v>1</v>
      </c>
      <c r="Y1260">
        <f xml:space="preserve"> IF(N1260=Y$2,1,0)</f>
        <v>0</v>
      </c>
      <c r="Z1260">
        <f t="shared" si="167"/>
        <v>0</v>
      </c>
      <c r="AA1260">
        <f t="shared" si="167"/>
        <v>0</v>
      </c>
      <c r="AB1260">
        <f t="shared" si="167"/>
        <v>0</v>
      </c>
      <c r="AC1260">
        <f t="shared" si="165"/>
        <v>0</v>
      </c>
      <c r="AD1260">
        <f t="shared" si="165"/>
        <v>0</v>
      </c>
      <c r="AE1260">
        <f t="shared" si="165"/>
        <v>0</v>
      </c>
      <c r="AF1260">
        <f t="shared" si="166"/>
        <v>1</v>
      </c>
      <c r="AG1260">
        <f t="shared" si="166"/>
        <v>0</v>
      </c>
      <c r="AH1260">
        <f t="shared" si="166"/>
        <v>0</v>
      </c>
      <c r="AI1260">
        <f t="shared" si="166"/>
        <v>0</v>
      </c>
      <c r="AJ1260">
        <v>14.458299999999999</v>
      </c>
      <c r="AK1260">
        <v>2</v>
      </c>
      <c r="AL1260">
        <v>0</v>
      </c>
      <c r="AM1260" s="3">
        <v>32.252151462994838</v>
      </c>
    </row>
    <row r="1261" spans="1:39" x14ac:dyDescent="0.3">
      <c r="A1261">
        <v>1259</v>
      </c>
      <c r="B1261" t="s">
        <v>1247</v>
      </c>
      <c r="C1261">
        <v>3</v>
      </c>
      <c r="D1261" t="s">
        <v>1696</v>
      </c>
      <c r="E1261" t="s">
        <v>26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23</v>
      </c>
      <c r="M1261" t="s">
        <v>23</v>
      </c>
      <c r="N1261" t="str">
        <f t="shared" si="160"/>
        <v>M</v>
      </c>
      <c r="O1261">
        <f xml:space="preserve"> IF(J1261="",MEDIAN(J:J),J1261)</f>
        <v>39.6875</v>
      </c>
      <c r="P1261">
        <f t="shared" si="161"/>
        <v>1</v>
      </c>
      <c r="Q1261">
        <f t="shared" si="162"/>
        <v>1</v>
      </c>
      <c r="R1261" t="s">
        <v>33</v>
      </c>
      <c r="S1261" t="str">
        <f xml:space="preserve"> VLOOKUP(R1261,[1]train_next!$D$3:$E$20,2,FALSE)</f>
        <v>Miss</v>
      </c>
      <c r="T1261" s="3">
        <f xml:space="preserve"> IF(F1261="",AVERAGEIF(S:S,S1261,F:F),F1261)</f>
        <v>22</v>
      </c>
      <c r="V1261">
        <f t="shared" si="163"/>
        <v>1</v>
      </c>
      <c r="W1261">
        <f t="shared" si="164"/>
        <v>0</v>
      </c>
      <c r="X1261">
        <f xml:space="preserve"> IF(N1261=X$2,1,0)</f>
        <v>1</v>
      </c>
      <c r="Y1261">
        <f xml:space="preserve"> IF(N1261=Y$2,1,0)</f>
        <v>0</v>
      </c>
      <c r="Z1261">
        <f t="shared" si="167"/>
        <v>0</v>
      </c>
      <c r="AA1261">
        <f t="shared" si="167"/>
        <v>0</v>
      </c>
      <c r="AB1261">
        <f t="shared" si="167"/>
        <v>0</v>
      </c>
      <c r="AC1261">
        <f t="shared" si="165"/>
        <v>0</v>
      </c>
      <c r="AD1261">
        <f t="shared" si="165"/>
        <v>0</v>
      </c>
      <c r="AE1261">
        <f t="shared" si="165"/>
        <v>0</v>
      </c>
      <c r="AF1261">
        <f t="shared" si="166"/>
        <v>0</v>
      </c>
      <c r="AG1261">
        <f t="shared" si="166"/>
        <v>0</v>
      </c>
      <c r="AH1261">
        <f t="shared" si="166"/>
        <v>0</v>
      </c>
      <c r="AI1261">
        <f t="shared" si="166"/>
        <v>1</v>
      </c>
      <c r="AJ1261">
        <v>39.6875</v>
      </c>
      <c r="AK1261">
        <v>1</v>
      </c>
      <c r="AL1261">
        <v>1</v>
      </c>
      <c r="AM1261" s="3">
        <v>22</v>
      </c>
    </row>
    <row r="1262" spans="1:39" x14ac:dyDescent="0.3">
      <c r="A1262">
        <v>1260</v>
      </c>
      <c r="B1262" t="s">
        <v>1247</v>
      </c>
      <c r="C1262">
        <v>1</v>
      </c>
      <c r="D1262" t="s">
        <v>1697</v>
      </c>
      <c r="E1262" t="s">
        <v>26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29</v>
      </c>
      <c r="M1262" t="s">
        <v>29</v>
      </c>
      <c r="N1262" t="str">
        <f t="shared" si="160"/>
        <v>M</v>
      </c>
      <c r="O1262">
        <f xml:space="preserve"> IF(J1262="",MEDIAN(J:J),J1262)</f>
        <v>59.4</v>
      </c>
      <c r="P1262">
        <f t="shared" si="161"/>
        <v>2</v>
      </c>
      <c r="Q1262">
        <f t="shared" si="162"/>
        <v>1</v>
      </c>
      <c r="R1262" t="s">
        <v>30</v>
      </c>
      <c r="S1262" t="str">
        <f xml:space="preserve"> VLOOKUP(R1262,[1]train_next!$D$3:$E$20,2,FALSE)</f>
        <v>Mrs</v>
      </c>
      <c r="T1262" s="3">
        <f xml:space="preserve"> IF(F1262="",AVERAGEIF(S:S,S1262,F:F),F1262)</f>
        <v>45</v>
      </c>
      <c r="V1262">
        <f t="shared" si="163"/>
        <v>0</v>
      </c>
      <c r="W1262">
        <f t="shared" si="164"/>
        <v>1</v>
      </c>
      <c r="X1262">
        <f xml:space="preserve"> IF(N1262=X$2,1,0)</f>
        <v>1</v>
      </c>
      <c r="Y1262">
        <f xml:space="preserve"> IF(N1262=Y$2,1,0)</f>
        <v>0</v>
      </c>
      <c r="Z1262">
        <f t="shared" si="167"/>
        <v>0</v>
      </c>
      <c r="AA1262">
        <f t="shared" si="167"/>
        <v>0</v>
      </c>
      <c r="AB1262">
        <f t="shared" si="167"/>
        <v>0</v>
      </c>
      <c r="AC1262">
        <f t="shared" si="165"/>
        <v>0</v>
      </c>
      <c r="AD1262">
        <f t="shared" si="165"/>
        <v>0</v>
      </c>
      <c r="AE1262">
        <f t="shared" si="165"/>
        <v>0</v>
      </c>
      <c r="AF1262">
        <f t="shared" si="166"/>
        <v>0</v>
      </c>
      <c r="AG1262">
        <f t="shared" si="166"/>
        <v>1</v>
      </c>
      <c r="AH1262">
        <f t="shared" si="166"/>
        <v>0</v>
      </c>
      <c r="AI1262">
        <f t="shared" si="166"/>
        <v>0</v>
      </c>
      <c r="AJ1262">
        <v>59.4</v>
      </c>
      <c r="AK1262">
        <v>2</v>
      </c>
      <c r="AL1262">
        <v>1</v>
      </c>
      <c r="AM1262" s="3">
        <v>45</v>
      </c>
    </row>
    <row r="1263" spans="1:39" x14ac:dyDescent="0.3">
      <c r="A1263">
        <v>1261</v>
      </c>
      <c r="B1263" t="s">
        <v>1247</v>
      </c>
      <c r="C1263">
        <v>2</v>
      </c>
      <c r="D1263" t="s">
        <v>1698</v>
      </c>
      <c r="E1263" t="s">
        <v>21</v>
      </c>
      <c r="F1263">
        <v>29</v>
      </c>
      <c r="G1263">
        <v>0</v>
      </c>
      <c r="H1263">
        <v>0</v>
      </c>
      <c r="I1263" t="s">
        <v>1699</v>
      </c>
      <c r="J1263">
        <v>13.8583</v>
      </c>
      <c r="L1263" t="s">
        <v>29</v>
      </c>
      <c r="M1263" t="s">
        <v>29</v>
      </c>
      <c r="N1263" t="str">
        <f t="shared" si="160"/>
        <v>M</v>
      </c>
      <c r="O1263">
        <f xml:space="preserve"> IF(J1263="",MEDIAN(J:J),J1263)</f>
        <v>13.8583</v>
      </c>
      <c r="P1263">
        <f t="shared" si="161"/>
        <v>1</v>
      </c>
      <c r="Q1263">
        <f t="shared" si="162"/>
        <v>0</v>
      </c>
      <c r="R1263" t="s">
        <v>24</v>
      </c>
      <c r="S1263" t="str">
        <f xml:space="preserve"> VLOOKUP(R1263,[1]train_next!$D$3:$E$20,2,FALSE)</f>
        <v>Mr</v>
      </c>
      <c r="T1263" s="3">
        <f xml:space="preserve"> IF(F1263="",AVERAGEIF(S:S,S1263,F:F),F1263)</f>
        <v>29</v>
      </c>
      <c r="V1263">
        <f t="shared" si="163"/>
        <v>0</v>
      </c>
      <c r="W1263">
        <f t="shared" si="164"/>
        <v>1</v>
      </c>
      <c r="X1263">
        <f xml:space="preserve"> IF(N1263=X$2,1,0)</f>
        <v>1</v>
      </c>
      <c r="Y1263">
        <f xml:space="preserve"> IF(N1263=Y$2,1,0)</f>
        <v>0</v>
      </c>
      <c r="Z1263">
        <f t="shared" si="167"/>
        <v>0</v>
      </c>
      <c r="AA1263">
        <f t="shared" si="167"/>
        <v>0</v>
      </c>
      <c r="AB1263">
        <f t="shared" si="167"/>
        <v>0</v>
      </c>
      <c r="AC1263">
        <f t="shared" si="165"/>
        <v>0</v>
      </c>
      <c r="AD1263">
        <f t="shared" si="165"/>
        <v>0</v>
      </c>
      <c r="AE1263">
        <f t="shared" si="165"/>
        <v>0</v>
      </c>
      <c r="AF1263">
        <f t="shared" si="166"/>
        <v>1</v>
      </c>
      <c r="AG1263">
        <f t="shared" si="166"/>
        <v>0</v>
      </c>
      <c r="AH1263">
        <f t="shared" si="166"/>
        <v>0</v>
      </c>
      <c r="AI1263">
        <f t="shared" si="166"/>
        <v>0</v>
      </c>
      <c r="AJ1263">
        <v>13.8583</v>
      </c>
      <c r="AK1263">
        <v>1</v>
      </c>
      <c r="AL1263">
        <v>0</v>
      </c>
      <c r="AM1263" s="3">
        <v>29</v>
      </c>
    </row>
    <row r="1264" spans="1:39" x14ac:dyDescent="0.3">
      <c r="A1264">
        <v>1262</v>
      </c>
      <c r="B1264" t="s">
        <v>1247</v>
      </c>
      <c r="C1264">
        <v>2</v>
      </c>
      <c r="D1264" t="s">
        <v>1700</v>
      </c>
      <c r="E1264" t="s">
        <v>21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23</v>
      </c>
      <c r="M1264" t="s">
        <v>23</v>
      </c>
      <c r="N1264" t="str">
        <f t="shared" si="160"/>
        <v>M</v>
      </c>
      <c r="O1264">
        <f xml:space="preserve"> IF(J1264="",MEDIAN(J:J),J1264)</f>
        <v>11.5</v>
      </c>
      <c r="P1264">
        <f t="shared" si="161"/>
        <v>2</v>
      </c>
      <c r="Q1264">
        <f t="shared" si="162"/>
        <v>0</v>
      </c>
      <c r="R1264" t="s">
        <v>24</v>
      </c>
      <c r="S1264" t="str">
        <f xml:space="preserve"> VLOOKUP(R1264,[1]train_next!$D$3:$E$20,2,FALSE)</f>
        <v>Mr</v>
      </c>
      <c r="T1264" s="3">
        <f xml:space="preserve"> IF(F1264="",AVERAGEIF(S:S,S1264,F:F),F1264)</f>
        <v>21</v>
      </c>
      <c r="V1264">
        <f t="shared" si="163"/>
        <v>1</v>
      </c>
      <c r="W1264">
        <f t="shared" si="164"/>
        <v>0</v>
      </c>
      <c r="X1264">
        <f xml:space="preserve"> IF(N1264=X$2,1,0)</f>
        <v>1</v>
      </c>
      <c r="Y1264">
        <f xml:space="preserve"> IF(N1264=Y$2,1,0)</f>
        <v>0</v>
      </c>
      <c r="Z1264">
        <f t="shared" si="167"/>
        <v>0</v>
      </c>
      <c r="AA1264">
        <f t="shared" si="167"/>
        <v>0</v>
      </c>
      <c r="AB1264">
        <f t="shared" si="167"/>
        <v>0</v>
      </c>
      <c r="AC1264">
        <f t="shared" si="165"/>
        <v>0</v>
      </c>
      <c r="AD1264">
        <f t="shared" si="165"/>
        <v>0</v>
      </c>
      <c r="AE1264">
        <f t="shared" si="165"/>
        <v>0</v>
      </c>
      <c r="AF1264">
        <f t="shared" si="166"/>
        <v>1</v>
      </c>
      <c r="AG1264">
        <f t="shared" si="166"/>
        <v>0</v>
      </c>
      <c r="AH1264">
        <f t="shared" si="166"/>
        <v>0</v>
      </c>
      <c r="AI1264">
        <f t="shared" si="166"/>
        <v>0</v>
      </c>
      <c r="AJ1264">
        <v>11.5</v>
      </c>
      <c r="AK1264">
        <v>2</v>
      </c>
      <c r="AL1264">
        <v>0</v>
      </c>
      <c r="AM1264" s="3">
        <v>21</v>
      </c>
    </row>
    <row r="1265" spans="1:39" x14ac:dyDescent="0.3">
      <c r="A1265">
        <v>1263</v>
      </c>
      <c r="B1265" t="s">
        <v>1247</v>
      </c>
      <c r="C1265">
        <v>1</v>
      </c>
      <c r="D1265" t="s">
        <v>1701</v>
      </c>
      <c r="E1265" t="s">
        <v>26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1702</v>
      </c>
      <c r="L1265" t="s">
        <v>29</v>
      </c>
      <c r="M1265" t="s">
        <v>29</v>
      </c>
      <c r="N1265" t="str">
        <f t="shared" si="160"/>
        <v>E</v>
      </c>
      <c r="O1265">
        <f xml:space="preserve"> IF(J1265="",MEDIAN(J:J),J1265)</f>
        <v>134.5</v>
      </c>
      <c r="P1265">
        <f t="shared" si="161"/>
        <v>1</v>
      </c>
      <c r="Q1265">
        <f t="shared" si="162"/>
        <v>1</v>
      </c>
      <c r="R1265" t="s">
        <v>33</v>
      </c>
      <c r="S1265" t="str">
        <f xml:space="preserve"> VLOOKUP(R1265,[1]train_next!$D$3:$E$20,2,FALSE)</f>
        <v>Miss</v>
      </c>
      <c r="T1265" s="3">
        <f xml:space="preserve"> IF(F1265="",AVERAGEIF(S:S,S1265,F:F),F1265)</f>
        <v>31</v>
      </c>
      <c r="V1265">
        <f t="shared" si="163"/>
        <v>0</v>
      </c>
      <c r="W1265">
        <f t="shared" si="164"/>
        <v>1</v>
      </c>
      <c r="X1265">
        <f xml:space="preserve"> IF(N1265=X$2,1,0)</f>
        <v>0</v>
      </c>
      <c r="Y1265">
        <f xml:space="preserve"> IF(N1265=Y$2,1,0)</f>
        <v>0</v>
      </c>
      <c r="Z1265">
        <f t="shared" si="167"/>
        <v>1</v>
      </c>
      <c r="AA1265">
        <f t="shared" si="167"/>
        <v>0</v>
      </c>
      <c r="AB1265">
        <f t="shared" si="167"/>
        <v>0</v>
      </c>
      <c r="AC1265">
        <f t="shared" si="165"/>
        <v>0</v>
      </c>
      <c r="AD1265">
        <f t="shared" si="165"/>
        <v>0</v>
      </c>
      <c r="AE1265">
        <f t="shared" si="165"/>
        <v>0</v>
      </c>
      <c r="AF1265">
        <f t="shared" si="166"/>
        <v>0</v>
      </c>
      <c r="AG1265">
        <f t="shared" si="166"/>
        <v>0</v>
      </c>
      <c r="AH1265">
        <f t="shared" si="166"/>
        <v>0</v>
      </c>
      <c r="AI1265">
        <f t="shared" si="166"/>
        <v>1</v>
      </c>
      <c r="AJ1265">
        <v>134.5</v>
      </c>
      <c r="AK1265">
        <v>1</v>
      </c>
      <c r="AL1265">
        <v>1</v>
      </c>
      <c r="AM1265" s="3">
        <v>31</v>
      </c>
    </row>
    <row r="1266" spans="1:39" x14ac:dyDescent="0.3">
      <c r="A1266">
        <v>1264</v>
      </c>
      <c r="B1266" t="s">
        <v>1247</v>
      </c>
      <c r="C1266">
        <v>1</v>
      </c>
      <c r="D1266" t="s">
        <v>1703</v>
      </c>
      <c r="E1266" t="s">
        <v>21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1704</v>
      </c>
      <c r="L1266" t="s">
        <v>23</v>
      </c>
      <c r="M1266" t="s">
        <v>23</v>
      </c>
      <c r="N1266" t="str">
        <f t="shared" si="160"/>
        <v>B</v>
      </c>
      <c r="O1266">
        <f xml:space="preserve"> IF(J1266="",MEDIAN(J:J),J1266)</f>
        <v>0</v>
      </c>
      <c r="P1266">
        <f t="shared" si="161"/>
        <v>1</v>
      </c>
      <c r="Q1266">
        <f t="shared" si="162"/>
        <v>0</v>
      </c>
      <c r="R1266" t="s">
        <v>24</v>
      </c>
      <c r="S1266" t="str">
        <f xml:space="preserve"> VLOOKUP(R1266,[1]train_next!$D$3:$E$20,2,FALSE)</f>
        <v>Mr</v>
      </c>
      <c r="T1266" s="3">
        <f xml:space="preserve"> IF(F1266="",AVERAGEIF(S:S,S1266,F:F),F1266)</f>
        <v>49</v>
      </c>
      <c r="V1266">
        <f t="shared" si="163"/>
        <v>1</v>
      </c>
      <c r="W1266">
        <f t="shared" si="164"/>
        <v>0</v>
      </c>
      <c r="X1266">
        <f xml:space="preserve"> IF(N1266=X$2,1,0)</f>
        <v>0</v>
      </c>
      <c r="Y1266">
        <f xml:space="preserve"> IF(N1266=Y$2,1,0)</f>
        <v>0</v>
      </c>
      <c r="Z1266">
        <f t="shared" si="167"/>
        <v>0</v>
      </c>
      <c r="AA1266">
        <f t="shared" si="167"/>
        <v>0</v>
      </c>
      <c r="AB1266">
        <f t="shared" si="167"/>
        <v>0</v>
      </c>
      <c r="AC1266">
        <f t="shared" si="165"/>
        <v>0</v>
      </c>
      <c r="AD1266">
        <f t="shared" si="165"/>
        <v>1</v>
      </c>
      <c r="AE1266">
        <f t="shared" si="165"/>
        <v>0</v>
      </c>
      <c r="AF1266">
        <f t="shared" ref="AF1266:AI1311" si="168" xml:space="preserve"> IF($S1266 = AF$2,1,0)</f>
        <v>1</v>
      </c>
      <c r="AG1266">
        <f t="shared" si="168"/>
        <v>0</v>
      </c>
      <c r="AH1266">
        <f t="shared" si="168"/>
        <v>0</v>
      </c>
      <c r="AI1266">
        <f t="shared" si="168"/>
        <v>0</v>
      </c>
      <c r="AJ1266">
        <v>0</v>
      </c>
      <c r="AK1266">
        <v>1</v>
      </c>
      <c r="AL1266">
        <v>0</v>
      </c>
      <c r="AM1266" s="3">
        <v>49</v>
      </c>
    </row>
    <row r="1267" spans="1:39" x14ac:dyDescent="0.3">
      <c r="A1267">
        <v>1265</v>
      </c>
      <c r="B1267" t="s">
        <v>1247</v>
      </c>
      <c r="C1267">
        <v>2</v>
      </c>
      <c r="D1267" t="s">
        <v>1705</v>
      </c>
      <c r="E1267" t="s">
        <v>21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23</v>
      </c>
      <c r="M1267" t="s">
        <v>23</v>
      </c>
      <c r="N1267" t="str">
        <f t="shared" si="160"/>
        <v>M</v>
      </c>
      <c r="O1267">
        <f xml:space="preserve"> IF(J1267="",MEDIAN(J:J),J1267)</f>
        <v>13</v>
      </c>
      <c r="P1267">
        <f t="shared" si="161"/>
        <v>1</v>
      </c>
      <c r="Q1267">
        <f t="shared" si="162"/>
        <v>0</v>
      </c>
      <c r="R1267" t="s">
        <v>24</v>
      </c>
      <c r="S1267" t="str">
        <f xml:space="preserve"> VLOOKUP(R1267,[1]train_next!$D$3:$E$20,2,FALSE)</f>
        <v>Mr</v>
      </c>
      <c r="T1267" s="3">
        <f xml:space="preserve"> IF(F1267="",AVERAGEIF(S:S,S1267,F:F),F1267)</f>
        <v>44</v>
      </c>
      <c r="V1267">
        <f t="shared" si="163"/>
        <v>1</v>
      </c>
      <c r="W1267">
        <f t="shared" si="164"/>
        <v>0</v>
      </c>
      <c r="X1267">
        <f xml:space="preserve"> IF(N1267=X$2,1,0)</f>
        <v>1</v>
      </c>
      <c r="Y1267">
        <f xml:space="preserve"> IF(N1267=Y$2,1,0)</f>
        <v>0</v>
      </c>
      <c r="Z1267">
        <f t="shared" si="167"/>
        <v>0</v>
      </c>
      <c r="AA1267">
        <f t="shared" si="167"/>
        <v>0</v>
      </c>
      <c r="AB1267">
        <f t="shared" si="167"/>
        <v>0</v>
      </c>
      <c r="AC1267">
        <f t="shared" si="165"/>
        <v>0</v>
      </c>
      <c r="AD1267">
        <f t="shared" si="165"/>
        <v>0</v>
      </c>
      <c r="AE1267">
        <f t="shared" si="165"/>
        <v>0</v>
      </c>
      <c r="AF1267">
        <f t="shared" si="168"/>
        <v>1</v>
      </c>
      <c r="AG1267">
        <f t="shared" si="168"/>
        <v>0</v>
      </c>
      <c r="AH1267">
        <f t="shared" si="168"/>
        <v>0</v>
      </c>
      <c r="AI1267">
        <f t="shared" si="168"/>
        <v>0</v>
      </c>
      <c r="AJ1267">
        <v>13</v>
      </c>
      <c r="AK1267">
        <v>1</v>
      </c>
      <c r="AL1267">
        <v>0</v>
      </c>
      <c r="AM1267" s="3">
        <v>44</v>
      </c>
    </row>
    <row r="1268" spans="1:39" x14ac:dyDescent="0.3">
      <c r="A1268">
        <v>1266</v>
      </c>
      <c r="B1268" t="s">
        <v>1247</v>
      </c>
      <c r="C1268">
        <v>1</v>
      </c>
      <c r="D1268" t="s">
        <v>1706</v>
      </c>
      <c r="E1268" t="s">
        <v>26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661</v>
      </c>
      <c r="L1268" t="s">
        <v>23</v>
      </c>
      <c r="M1268" t="s">
        <v>23</v>
      </c>
      <c r="N1268" t="str">
        <f t="shared" si="160"/>
        <v>A</v>
      </c>
      <c r="O1268">
        <f xml:space="preserve"> IF(J1268="",MEDIAN(J:J),J1268)</f>
        <v>81.8583</v>
      </c>
      <c r="P1268">
        <f t="shared" si="161"/>
        <v>3</v>
      </c>
      <c r="Q1268">
        <f t="shared" si="162"/>
        <v>1</v>
      </c>
      <c r="R1268" t="s">
        <v>30</v>
      </c>
      <c r="S1268" t="str">
        <f xml:space="preserve"> VLOOKUP(R1268,[1]train_next!$D$3:$E$20,2,FALSE)</f>
        <v>Mrs</v>
      </c>
      <c r="T1268" s="3">
        <f xml:space="preserve"> IF(F1268="",AVERAGEIF(S:S,S1268,F:F),F1268)</f>
        <v>54</v>
      </c>
      <c r="V1268">
        <f t="shared" si="163"/>
        <v>1</v>
      </c>
      <c r="W1268">
        <f t="shared" si="164"/>
        <v>0</v>
      </c>
      <c r="X1268">
        <f xml:space="preserve"> IF(N1268=X$2,1,0)</f>
        <v>0</v>
      </c>
      <c r="Y1268">
        <f xml:space="preserve"> IF(N1268=Y$2,1,0)</f>
        <v>0</v>
      </c>
      <c r="Z1268">
        <f t="shared" si="167"/>
        <v>0</v>
      </c>
      <c r="AA1268">
        <f t="shared" si="167"/>
        <v>0</v>
      </c>
      <c r="AB1268">
        <f t="shared" si="167"/>
        <v>0</v>
      </c>
      <c r="AC1268">
        <f t="shared" si="165"/>
        <v>1</v>
      </c>
      <c r="AD1268">
        <f t="shared" si="165"/>
        <v>0</v>
      </c>
      <c r="AE1268">
        <f t="shared" si="165"/>
        <v>0</v>
      </c>
      <c r="AF1268">
        <f t="shared" si="168"/>
        <v>0</v>
      </c>
      <c r="AG1268">
        <f t="shared" si="168"/>
        <v>1</v>
      </c>
      <c r="AH1268">
        <f t="shared" si="168"/>
        <v>0</v>
      </c>
      <c r="AI1268">
        <f t="shared" si="168"/>
        <v>0</v>
      </c>
      <c r="AJ1268">
        <v>81.8583</v>
      </c>
      <c r="AK1268">
        <v>3</v>
      </c>
      <c r="AL1268">
        <v>1</v>
      </c>
      <c r="AM1268" s="3">
        <v>54</v>
      </c>
    </row>
    <row r="1269" spans="1:39" x14ac:dyDescent="0.3">
      <c r="A1269">
        <v>1267</v>
      </c>
      <c r="B1269" t="s">
        <v>1247</v>
      </c>
      <c r="C1269">
        <v>1</v>
      </c>
      <c r="D1269" t="s">
        <v>1707</v>
      </c>
      <c r="E1269" t="s">
        <v>26</v>
      </c>
      <c r="F1269">
        <v>45</v>
      </c>
      <c r="G1269">
        <v>0</v>
      </c>
      <c r="H1269">
        <v>0</v>
      </c>
      <c r="I1269" t="s">
        <v>487</v>
      </c>
      <c r="J1269">
        <v>262.375</v>
      </c>
      <c r="L1269" t="s">
        <v>29</v>
      </c>
      <c r="M1269" t="s">
        <v>29</v>
      </c>
      <c r="N1269" t="str">
        <f t="shared" si="160"/>
        <v>M</v>
      </c>
      <c r="O1269">
        <f xml:space="preserve"> IF(J1269="",MEDIAN(J:J),J1269)</f>
        <v>262.375</v>
      </c>
      <c r="P1269">
        <f t="shared" si="161"/>
        <v>1</v>
      </c>
      <c r="Q1269">
        <f t="shared" si="162"/>
        <v>1</v>
      </c>
      <c r="R1269" t="s">
        <v>33</v>
      </c>
      <c r="S1269" t="str">
        <f xml:space="preserve"> VLOOKUP(R1269,[1]train_next!$D$3:$E$20,2,FALSE)</f>
        <v>Miss</v>
      </c>
      <c r="T1269" s="3">
        <f xml:space="preserve"> IF(F1269="",AVERAGEIF(S:S,S1269,F:F),F1269)</f>
        <v>45</v>
      </c>
      <c r="V1269">
        <f t="shared" si="163"/>
        <v>0</v>
      </c>
      <c r="W1269">
        <f t="shared" si="164"/>
        <v>1</v>
      </c>
      <c r="X1269">
        <f xml:space="preserve"> IF(N1269=X$2,1,0)</f>
        <v>1</v>
      </c>
      <c r="Y1269">
        <f xml:space="preserve"> IF(N1269=Y$2,1,0)</f>
        <v>0</v>
      </c>
      <c r="Z1269">
        <f t="shared" si="167"/>
        <v>0</v>
      </c>
      <c r="AA1269">
        <f t="shared" si="167"/>
        <v>0</v>
      </c>
      <c r="AB1269">
        <f t="shared" si="167"/>
        <v>0</v>
      </c>
      <c r="AC1269">
        <f t="shared" si="165"/>
        <v>0</v>
      </c>
      <c r="AD1269">
        <f t="shared" si="165"/>
        <v>0</v>
      </c>
      <c r="AE1269">
        <f t="shared" si="165"/>
        <v>0</v>
      </c>
      <c r="AF1269">
        <f t="shared" si="168"/>
        <v>0</v>
      </c>
      <c r="AG1269">
        <f t="shared" si="168"/>
        <v>0</v>
      </c>
      <c r="AH1269">
        <f t="shared" si="168"/>
        <v>0</v>
      </c>
      <c r="AI1269">
        <f t="shared" si="168"/>
        <v>1</v>
      </c>
      <c r="AJ1269">
        <v>262.375</v>
      </c>
      <c r="AK1269">
        <v>1</v>
      </c>
      <c r="AL1269">
        <v>1</v>
      </c>
      <c r="AM1269" s="3">
        <v>45</v>
      </c>
    </row>
    <row r="1270" spans="1:39" x14ac:dyDescent="0.3">
      <c r="A1270">
        <v>1268</v>
      </c>
      <c r="B1270" t="s">
        <v>1247</v>
      </c>
      <c r="C1270">
        <v>3</v>
      </c>
      <c r="D1270" t="s">
        <v>1708</v>
      </c>
      <c r="E1270" t="s">
        <v>26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23</v>
      </c>
      <c r="M1270" t="s">
        <v>23</v>
      </c>
      <c r="N1270" t="str">
        <f t="shared" si="160"/>
        <v>M</v>
      </c>
      <c r="O1270">
        <f xml:space="preserve"> IF(J1270="",MEDIAN(J:J),J1270)</f>
        <v>8.6624999999999996</v>
      </c>
      <c r="P1270">
        <f t="shared" si="161"/>
        <v>3</v>
      </c>
      <c r="Q1270">
        <f t="shared" si="162"/>
        <v>1</v>
      </c>
      <c r="R1270" t="s">
        <v>33</v>
      </c>
      <c r="S1270" t="str">
        <f xml:space="preserve"> VLOOKUP(R1270,[1]train_next!$D$3:$E$20,2,FALSE)</f>
        <v>Miss</v>
      </c>
      <c r="T1270" s="3">
        <f xml:space="preserve"> IF(F1270="",AVERAGEIF(S:S,S1270,F:F),F1270)</f>
        <v>22</v>
      </c>
      <c r="V1270">
        <f t="shared" si="163"/>
        <v>1</v>
      </c>
      <c r="W1270">
        <f t="shared" si="164"/>
        <v>0</v>
      </c>
      <c r="X1270">
        <f xml:space="preserve"> IF(N1270=X$2,1,0)</f>
        <v>1</v>
      </c>
      <c r="Y1270">
        <f xml:space="preserve"> IF(N1270=Y$2,1,0)</f>
        <v>0</v>
      </c>
      <c r="Z1270">
        <f t="shared" si="167"/>
        <v>0</v>
      </c>
      <c r="AA1270">
        <f t="shared" si="167"/>
        <v>0</v>
      </c>
      <c r="AB1270">
        <f t="shared" si="167"/>
        <v>0</v>
      </c>
      <c r="AC1270">
        <f t="shared" si="165"/>
        <v>0</v>
      </c>
      <c r="AD1270">
        <f t="shared" si="165"/>
        <v>0</v>
      </c>
      <c r="AE1270">
        <f t="shared" si="165"/>
        <v>0</v>
      </c>
      <c r="AF1270">
        <f t="shared" si="168"/>
        <v>0</v>
      </c>
      <c r="AG1270">
        <f t="shared" si="168"/>
        <v>0</v>
      </c>
      <c r="AH1270">
        <f t="shared" si="168"/>
        <v>0</v>
      </c>
      <c r="AI1270">
        <f t="shared" si="168"/>
        <v>1</v>
      </c>
      <c r="AJ1270">
        <v>8.6624999999999996</v>
      </c>
      <c r="AK1270">
        <v>3</v>
      </c>
      <c r="AL1270">
        <v>1</v>
      </c>
      <c r="AM1270" s="3">
        <v>22</v>
      </c>
    </row>
    <row r="1271" spans="1:39" x14ac:dyDescent="0.3">
      <c r="A1271">
        <v>1269</v>
      </c>
      <c r="B1271" t="s">
        <v>1247</v>
      </c>
      <c r="C1271">
        <v>2</v>
      </c>
      <c r="D1271" t="s">
        <v>1709</v>
      </c>
      <c r="E1271" t="s">
        <v>21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23</v>
      </c>
      <c r="M1271" t="s">
        <v>23</v>
      </c>
      <c r="N1271" t="str">
        <f t="shared" si="160"/>
        <v>M</v>
      </c>
      <c r="O1271">
        <f xml:space="preserve"> IF(J1271="",MEDIAN(J:J),J1271)</f>
        <v>11.5</v>
      </c>
      <c r="P1271">
        <f t="shared" si="161"/>
        <v>1</v>
      </c>
      <c r="Q1271">
        <f t="shared" si="162"/>
        <v>0</v>
      </c>
      <c r="R1271" t="s">
        <v>24</v>
      </c>
      <c r="S1271" t="str">
        <f xml:space="preserve"> VLOOKUP(R1271,[1]train_next!$D$3:$E$20,2,FALSE)</f>
        <v>Mr</v>
      </c>
      <c r="T1271" s="3">
        <f xml:space="preserve"> IF(F1271="",AVERAGEIF(S:S,S1271,F:F),F1271)</f>
        <v>21</v>
      </c>
      <c r="V1271">
        <f t="shared" si="163"/>
        <v>1</v>
      </c>
      <c r="W1271">
        <f t="shared" si="164"/>
        <v>0</v>
      </c>
      <c r="X1271">
        <f xml:space="preserve"> IF(N1271=X$2,1,0)</f>
        <v>1</v>
      </c>
      <c r="Y1271">
        <f xml:space="preserve"> IF(N1271=Y$2,1,0)</f>
        <v>0</v>
      </c>
      <c r="Z1271">
        <f t="shared" si="167"/>
        <v>0</v>
      </c>
      <c r="AA1271">
        <f t="shared" si="167"/>
        <v>0</v>
      </c>
      <c r="AB1271">
        <f t="shared" si="167"/>
        <v>0</v>
      </c>
      <c r="AC1271">
        <f t="shared" si="165"/>
        <v>0</v>
      </c>
      <c r="AD1271">
        <f t="shared" si="165"/>
        <v>0</v>
      </c>
      <c r="AE1271">
        <f t="shared" si="165"/>
        <v>0</v>
      </c>
      <c r="AF1271">
        <f t="shared" si="168"/>
        <v>1</v>
      </c>
      <c r="AG1271">
        <f t="shared" si="168"/>
        <v>0</v>
      </c>
      <c r="AH1271">
        <f t="shared" si="168"/>
        <v>0</v>
      </c>
      <c r="AI1271">
        <f t="shared" si="168"/>
        <v>0</v>
      </c>
      <c r="AJ1271">
        <v>11.5</v>
      </c>
      <c r="AK1271">
        <v>1</v>
      </c>
      <c r="AL1271">
        <v>0</v>
      </c>
      <c r="AM1271" s="3">
        <v>21</v>
      </c>
    </row>
    <row r="1272" spans="1:39" x14ac:dyDescent="0.3">
      <c r="A1272">
        <v>1270</v>
      </c>
      <c r="B1272" t="s">
        <v>1247</v>
      </c>
      <c r="C1272">
        <v>1</v>
      </c>
      <c r="D1272" t="s">
        <v>1710</v>
      </c>
      <c r="E1272" t="s">
        <v>21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1711</v>
      </c>
      <c r="L1272" t="s">
        <v>23</v>
      </c>
      <c r="M1272" t="s">
        <v>23</v>
      </c>
      <c r="N1272" t="str">
        <f t="shared" si="160"/>
        <v>C</v>
      </c>
      <c r="O1272">
        <f xml:space="preserve"> IF(J1272="",MEDIAN(J:J),J1272)</f>
        <v>50</v>
      </c>
      <c r="P1272">
        <f t="shared" si="161"/>
        <v>1</v>
      </c>
      <c r="Q1272">
        <f t="shared" si="162"/>
        <v>0</v>
      </c>
      <c r="R1272" t="s">
        <v>24</v>
      </c>
      <c r="S1272" t="str">
        <f xml:space="preserve"> VLOOKUP(R1272,[1]train_next!$D$3:$E$20,2,FALSE)</f>
        <v>Mr</v>
      </c>
      <c r="T1272" s="3">
        <f xml:space="preserve"> IF(F1272="",AVERAGEIF(S:S,S1272,F:F),F1272)</f>
        <v>55</v>
      </c>
      <c r="V1272">
        <f t="shared" si="163"/>
        <v>1</v>
      </c>
      <c r="W1272">
        <f t="shared" si="164"/>
        <v>0</v>
      </c>
      <c r="X1272">
        <f xml:space="preserve"> IF(N1272=X$2,1,0)</f>
        <v>0</v>
      </c>
      <c r="Y1272">
        <f xml:space="preserve"> IF(N1272=Y$2,1,0)</f>
        <v>1</v>
      </c>
      <c r="Z1272">
        <f t="shared" si="167"/>
        <v>0</v>
      </c>
      <c r="AA1272">
        <f t="shared" si="167"/>
        <v>0</v>
      </c>
      <c r="AB1272">
        <f t="shared" si="167"/>
        <v>0</v>
      </c>
      <c r="AC1272">
        <f t="shared" si="165"/>
        <v>0</v>
      </c>
      <c r="AD1272">
        <f t="shared" si="165"/>
        <v>0</v>
      </c>
      <c r="AE1272">
        <f t="shared" si="165"/>
        <v>0</v>
      </c>
      <c r="AF1272">
        <f t="shared" si="168"/>
        <v>1</v>
      </c>
      <c r="AG1272">
        <f t="shared" si="168"/>
        <v>0</v>
      </c>
      <c r="AH1272">
        <f t="shared" si="168"/>
        <v>0</v>
      </c>
      <c r="AI1272">
        <f t="shared" si="168"/>
        <v>0</v>
      </c>
      <c r="AJ1272">
        <v>50</v>
      </c>
      <c r="AK1272">
        <v>1</v>
      </c>
      <c r="AL1272">
        <v>0</v>
      </c>
      <c r="AM1272" s="3">
        <v>55</v>
      </c>
    </row>
    <row r="1273" spans="1:39" x14ac:dyDescent="0.3">
      <c r="A1273">
        <v>1271</v>
      </c>
      <c r="B1273" t="s">
        <v>1247</v>
      </c>
      <c r="C1273">
        <v>3</v>
      </c>
      <c r="D1273" t="s">
        <v>1712</v>
      </c>
      <c r="E1273" t="s">
        <v>21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23</v>
      </c>
      <c r="M1273" t="s">
        <v>23</v>
      </c>
      <c r="N1273" t="str">
        <f t="shared" si="160"/>
        <v>M</v>
      </c>
      <c r="O1273">
        <f xml:space="preserve"> IF(J1273="",MEDIAN(J:J),J1273)</f>
        <v>31.387499999999999</v>
      </c>
      <c r="P1273">
        <f t="shared" si="161"/>
        <v>7</v>
      </c>
      <c r="Q1273">
        <f t="shared" si="162"/>
        <v>0</v>
      </c>
      <c r="R1273" t="s">
        <v>42</v>
      </c>
      <c r="S1273" t="str">
        <f xml:space="preserve"> VLOOKUP(R1273,[1]train_next!$D$3:$E$20,2,FALSE)</f>
        <v>Master</v>
      </c>
      <c r="T1273" s="3">
        <f xml:space="preserve"> IF(F1273="",AVERAGEIF(S:S,S1273,F:F),F1273)</f>
        <v>5</v>
      </c>
      <c r="V1273">
        <f t="shared" si="163"/>
        <v>1</v>
      </c>
      <c r="W1273">
        <f t="shared" si="164"/>
        <v>0</v>
      </c>
      <c r="X1273">
        <f xml:space="preserve"> IF(N1273=X$2,1,0)</f>
        <v>1</v>
      </c>
      <c r="Y1273">
        <f xml:space="preserve"> IF(N1273=Y$2,1,0)</f>
        <v>0</v>
      </c>
      <c r="Z1273">
        <f t="shared" si="167"/>
        <v>0</v>
      </c>
      <c r="AA1273">
        <f t="shared" si="167"/>
        <v>0</v>
      </c>
      <c r="AB1273">
        <f t="shared" si="167"/>
        <v>0</v>
      </c>
      <c r="AC1273">
        <f t="shared" si="165"/>
        <v>0</v>
      </c>
      <c r="AD1273">
        <f t="shared" si="165"/>
        <v>0</v>
      </c>
      <c r="AE1273">
        <f t="shared" si="165"/>
        <v>0</v>
      </c>
      <c r="AF1273">
        <f t="shared" si="168"/>
        <v>0</v>
      </c>
      <c r="AG1273">
        <f t="shared" si="168"/>
        <v>0</v>
      </c>
      <c r="AH1273">
        <f t="shared" si="168"/>
        <v>1</v>
      </c>
      <c r="AI1273">
        <f t="shared" si="168"/>
        <v>0</v>
      </c>
      <c r="AJ1273">
        <v>31.387499999999999</v>
      </c>
      <c r="AK1273">
        <v>7</v>
      </c>
      <c r="AL1273">
        <v>0</v>
      </c>
      <c r="AM1273" s="3">
        <v>5</v>
      </c>
    </row>
    <row r="1274" spans="1:39" x14ac:dyDescent="0.3">
      <c r="A1274">
        <v>1272</v>
      </c>
      <c r="B1274" t="s">
        <v>1247</v>
      </c>
      <c r="C1274">
        <v>3</v>
      </c>
      <c r="D1274" t="s">
        <v>1713</v>
      </c>
      <c r="E1274" t="s">
        <v>21</v>
      </c>
      <c r="G1274">
        <v>0</v>
      </c>
      <c r="H1274">
        <v>0</v>
      </c>
      <c r="I1274">
        <v>366713</v>
      </c>
      <c r="J1274">
        <v>7.75</v>
      </c>
      <c r="L1274" t="s">
        <v>38</v>
      </c>
      <c r="M1274" t="s">
        <v>38</v>
      </c>
      <c r="N1274" t="str">
        <f t="shared" si="160"/>
        <v>M</v>
      </c>
      <c r="O1274">
        <f xml:space="preserve"> IF(J1274="",MEDIAN(J:J),J1274)</f>
        <v>7.75</v>
      </c>
      <c r="P1274">
        <f t="shared" si="161"/>
        <v>1</v>
      </c>
      <c r="Q1274">
        <f t="shared" si="162"/>
        <v>0</v>
      </c>
      <c r="R1274" t="s">
        <v>24</v>
      </c>
      <c r="S1274" t="str">
        <f xml:space="preserve"> VLOOKUP(R1274,[1]train_next!$D$3:$E$20,2,FALSE)</f>
        <v>Mr</v>
      </c>
      <c r="T1274" s="3">
        <f xml:space="preserve"> IF(F1274="",AVERAGEIF(S:S,S1274,F:F),F1274)</f>
        <v>32.252151462994838</v>
      </c>
      <c r="V1274">
        <f t="shared" si="163"/>
        <v>0</v>
      </c>
      <c r="W1274">
        <f t="shared" si="164"/>
        <v>0</v>
      </c>
      <c r="X1274">
        <f xml:space="preserve"> IF(N1274=X$2,1,0)</f>
        <v>1</v>
      </c>
      <c r="Y1274">
        <f xml:space="preserve"> IF(N1274=Y$2,1,0)</f>
        <v>0</v>
      </c>
      <c r="Z1274">
        <f t="shared" si="167"/>
        <v>0</v>
      </c>
      <c r="AA1274">
        <f t="shared" si="167"/>
        <v>0</v>
      </c>
      <c r="AB1274">
        <f t="shared" si="167"/>
        <v>0</v>
      </c>
      <c r="AC1274">
        <f t="shared" si="165"/>
        <v>0</v>
      </c>
      <c r="AD1274">
        <f t="shared" si="165"/>
        <v>0</v>
      </c>
      <c r="AE1274">
        <f t="shared" si="165"/>
        <v>0</v>
      </c>
      <c r="AF1274">
        <f t="shared" si="168"/>
        <v>1</v>
      </c>
      <c r="AG1274">
        <f t="shared" si="168"/>
        <v>0</v>
      </c>
      <c r="AH1274">
        <f t="shared" si="168"/>
        <v>0</v>
      </c>
      <c r="AI1274">
        <f t="shared" si="168"/>
        <v>0</v>
      </c>
      <c r="AJ1274">
        <v>7.75</v>
      </c>
      <c r="AK1274">
        <v>1</v>
      </c>
      <c r="AL1274">
        <v>0</v>
      </c>
      <c r="AM1274" s="3">
        <v>32.252151462994838</v>
      </c>
    </row>
    <row r="1275" spans="1:39" x14ac:dyDescent="0.3">
      <c r="A1275">
        <v>1273</v>
      </c>
      <c r="B1275" t="s">
        <v>1247</v>
      </c>
      <c r="C1275">
        <v>3</v>
      </c>
      <c r="D1275" t="s">
        <v>1714</v>
      </c>
      <c r="E1275" t="s">
        <v>21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38</v>
      </c>
      <c r="M1275" t="s">
        <v>38</v>
      </c>
      <c r="N1275" t="str">
        <f t="shared" si="160"/>
        <v>M</v>
      </c>
      <c r="O1275">
        <f xml:space="preserve"> IF(J1275="",MEDIAN(J:J),J1275)</f>
        <v>7.8792</v>
      </c>
      <c r="P1275">
        <f t="shared" si="161"/>
        <v>1</v>
      </c>
      <c r="Q1275">
        <f t="shared" si="162"/>
        <v>0</v>
      </c>
      <c r="R1275" t="s">
        <v>24</v>
      </c>
      <c r="S1275" t="str">
        <f xml:space="preserve"> VLOOKUP(R1275,[1]train_next!$D$3:$E$20,2,FALSE)</f>
        <v>Mr</v>
      </c>
      <c r="T1275" s="3">
        <f xml:space="preserve"> IF(F1275="",AVERAGEIF(S:S,S1275,F:F),F1275)</f>
        <v>26</v>
      </c>
      <c r="V1275">
        <f t="shared" si="163"/>
        <v>0</v>
      </c>
      <c r="W1275">
        <f t="shared" si="164"/>
        <v>0</v>
      </c>
      <c r="X1275">
        <f xml:space="preserve"> IF(N1275=X$2,1,0)</f>
        <v>1</v>
      </c>
      <c r="Y1275">
        <f xml:space="preserve"> IF(N1275=Y$2,1,0)</f>
        <v>0</v>
      </c>
      <c r="Z1275">
        <f t="shared" si="167"/>
        <v>0</v>
      </c>
      <c r="AA1275">
        <f t="shared" si="167"/>
        <v>0</v>
      </c>
      <c r="AB1275">
        <f t="shared" si="167"/>
        <v>0</v>
      </c>
      <c r="AC1275">
        <f t="shared" si="165"/>
        <v>0</v>
      </c>
      <c r="AD1275">
        <f t="shared" si="165"/>
        <v>0</v>
      </c>
      <c r="AE1275">
        <f t="shared" si="165"/>
        <v>0</v>
      </c>
      <c r="AF1275">
        <f t="shared" si="168"/>
        <v>1</v>
      </c>
      <c r="AG1275">
        <f t="shared" si="168"/>
        <v>0</v>
      </c>
      <c r="AH1275">
        <f t="shared" si="168"/>
        <v>0</v>
      </c>
      <c r="AI1275">
        <f t="shared" si="168"/>
        <v>0</v>
      </c>
      <c r="AJ1275">
        <v>7.8792</v>
      </c>
      <c r="AK1275">
        <v>1</v>
      </c>
      <c r="AL1275">
        <v>0</v>
      </c>
      <c r="AM1275" s="3">
        <v>26</v>
      </c>
    </row>
    <row r="1276" spans="1:39" x14ac:dyDescent="0.3">
      <c r="A1276">
        <v>1274</v>
      </c>
      <c r="B1276" t="s">
        <v>1247</v>
      </c>
      <c r="C1276">
        <v>3</v>
      </c>
      <c r="D1276" t="s">
        <v>1715</v>
      </c>
      <c r="E1276" t="s">
        <v>26</v>
      </c>
      <c r="G1276">
        <v>0</v>
      </c>
      <c r="H1276">
        <v>0</v>
      </c>
      <c r="I1276">
        <v>364498</v>
      </c>
      <c r="J1276">
        <v>14.5</v>
      </c>
      <c r="L1276" t="s">
        <v>23</v>
      </c>
      <c r="M1276" t="s">
        <v>23</v>
      </c>
      <c r="N1276" t="str">
        <f t="shared" si="160"/>
        <v>M</v>
      </c>
      <c r="O1276">
        <f xml:space="preserve"> IF(J1276="",MEDIAN(J:J),J1276)</f>
        <v>14.5</v>
      </c>
      <c r="P1276">
        <f t="shared" si="161"/>
        <v>1</v>
      </c>
      <c r="Q1276">
        <f t="shared" si="162"/>
        <v>1</v>
      </c>
      <c r="R1276" t="s">
        <v>30</v>
      </c>
      <c r="S1276" t="str">
        <f xml:space="preserve"> VLOOKUP(R1276,[1]train_next!$D$3:$E$20,2,FALSE)</f>
        <v>Mrs</v>
      </c>
      <c r="T1276" s="3">
        <f xml:space="preserve"> IF(F1276="",AVERAGEIF(S:S,S1276,F:F),F1276)</f>
        <v>36.918128654970758</v>
      </c>
      <c r="V1276">
        <f t="shared" si="163"/>
        <v>1</v>
      </c>
      <c r="W1276">
        <f t="shared" si="164"/>
        <v>0</v>
      </c>
      <c r="X1276">
        <f xml:space="preserve"> IF(N1276=X$2,1,0)</f>
        <v>1</v>
      </c>
      <c r="Y1276">
        <f xml:space="preserve"> IF(N1276=Y$2,1,0)</f>
        <v>0</v>
      </c>
      <c r="Z1276">
        <f t="shared" si="167"/>
        <v>0</v>
      </c>
      <c r="AA1276">
        <f t="shared" si="167"/>
        <v>0</v>
      </c>
      <c r="AB1276">
        <f t="shared" si="167"/>
        <v>0</v>
      </c>
      <c r="AC1276">
        <f t="shared" si="165"/>
        <v>0</v>
      </c>
      <c r="AD1276">
        <f t="shared" si="165"/>
        <v>0</v>
      </c>
      <c r="AE1276">
        <f t="shared" si="165"/>
        <v>0</v>
      </c>
      <c r="AF1276">
        <f t="shared" si="168"/>
        <v>0</v>
      </c>
      <c r="AG1276">
        <f t="shared" si="168"/>
        <v>1</v>
      </c>
      <c r="AH1276">
        <f t="shared" si="168"/>
        <v>0</v>
      </c>
      <c r="AI1276">
        <f t="shared" si="168"/>
        <v>0</v>
      </c>
      <c r="AJ1276">
        <v>14.5</v>
      </c>
      <c r="AK1276">
        <v>1</v>
      </c>
      <c r="AL1276">
        <v>1</v>
      </c>
      <c r="AM1276" s="3">
        <v>36.918128654970758</v>
      </c>
    </row>
    <row r="1277" spans="1:39" x14ac:dyDescent="0.3">
      <c r="A1277">
        <v>1275</v>
      </c>
      <c r="B1277" t="s">
        <v>1247</v>
      </c>
      <c r="C1277">
        <v>3</v>
      </c>
      <c r="D1277" t="s">
        <v>1716</v>
      </c>
      <c r="E1277" t="s">
        <v>26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23</v>
      </c>
      <c r="M1277" t="s">
        <v>23</v>
      </c>
      <c r="N1277" t="str">
        <f t="shared" si="160"/>
        <v>M</v>
      </c>
      <c r="O1277">
        <f xml:space="preserve"> IF(J1277="",MEDIAN(J:J),J1277)</f>
        <v>16.100000000000001</v>
      </c>
      <c r="P1277">
        <f t="shared" si="161"/>
        <v>2</v>
      </c>
      <c r="Q1277">
        <f t="shared" si="162"/>
        <v>1</v>
      </c>
      <c r="R1277" t="s">
        <v>30</v>
      </c>
      <c r="S1277" t="str">
        <f xml:space="preserve"> VLOOKUP(R1277,[1]train_next!$D$3:$E$20,2,FALSE)</f>
        <v>Mrs</v>
      </c>
      <c r="T1277" s="3">
        <f xml:space="preserve"> IF(F1277="",AVERAGEIF(S:S,S1277,F:F),F1277)</f>
        <v>19</v>
      </c>
      <c r="V1277">
        <f t="shared" si="163"/>
        <v>1</v>
      </c>
      <c r="W1277">
        <f t="shared" si="164"/>
        <v>0</v>
      </c>
      <c r="X1277">
        <f xml:space="preserve"> IF(N1277=X$2,1,0)</f>
        <v>1</v>
      </c>
      <c r="Y1277">
        <f xml:space="preserve"> IF(N1277=Y$2,1,0)</f>
        <v>0</v>
      </c>
      <c r="Z1277">
        <f t="shared" si="167"/>
        <v>0</v>
      </c>
      <c r="AA1277">
        <f t="shared" si="167"/>
        <v>0</v>
      </c>
      <c r="AB1277">
        <f t="shared" si="167"/>
        <v>0</v>
      </c>
      <c r="AC1277">
        <f t="shared" si="165"/>
        <v>0</v>
      </c>
      <c r="AD1277">
        <f t="shared" si="165"/>
        <v>0</v>
      </c>
      <c r="AE1277">
        <f t="shared" si="165"/>
        <v>0</v>
      </c>
      <c r="AF1277">
        <f t="shared" si="168"/>
        <v>0</v>
      </c>
      <c r="AG1277">
        <f t="shared" si="168"/>
        <v>1</v>
      </c>
      <c r="AH1277">
        <f t="shared" si="168"/>
        <v>0</v>
      </c>
      <c r="AI1277">
        <f t="shared" si="168"/>
        <v>0</v>
      </c>
      <c r="AJ1277">
        <v>16.100000000000001</v>
      </c>
      <c r="AK1277">
        <v>2</v>
      </c>
      <c r="AL1277">
        <v>1</v>
      </c>
      <c r="AM1277" s="3">
        <v>19</v>
      </c>
    </row>
    <row r="1278" spans="1:39" x14ac:dyDescent="0.3">
      <c r="A1278">
        <v>1276</v>
      </c>
      <c r="B1278" t="s">
        <v>1247</v>
      </c>
      <c r="C1278">
        <v>2</v>
      </c>
      <c r="D1278" t="s">
        <v>1717</v>
      </c>
      <c r="E1278" t="s">
        <v>21</v>
      </c>
      <c r="G1278">
        <v>0</v>
      </c>
      <c r="H1278">
        <v>0</v>
      </c>
      <c r="I1278" t="s">
        <v>1718</v>
      </c>
      <c r="J1278">
        <v>12.875</v>
      </c>
      <c r="L1278" t="s">
        <v>23</v>
      </c>
      <c r="M1278" t="s">
        <v>23</v>
      </c>
      <c r="N1278" t="str">
        <f t="shared" si="160"/>
        <v>M</v>
      </c>
      <c r="O1278">
        <f xml:space="preserve"> IF(J1278="",MEDIAN(J:J),J1278)</f>
        <v>12.875</v>
      </c>
      <c r="P1278">
        <f t="shared" si="161"/>
        <v>1</v>
      </c>
      <c r="Q1278">
        <f t="shared" si="162"/>
        <v>0</v>
      </c>
      <c r="R1278" t="s">
        <v>24</v>
      </c>
      <c r="S1278" t="str">
        <f xml:space="preserve"> VLOOKUP(R1278,[1]train_next!$D$3:$E$20,2,FALSE)</f>
        <v>Mr</v>
      </c>
      <c r="T1278" s="3">
        <f xml:space="preserve"> IF(F1278="",AVERAGEIF(S:S,S1278,F:F),F1278)</f>
        <v>32.252151462994838</v>
      </c>
      <c r="V1278">
        <f t="shared" si="163"/>
        <v>1</v>
      </c>
      <c r="W1278">
        <f t="shared" si="164"/>
        <v>0</v>
      </c>
      <c r="X1278">
        <f xml:space="preserve"> IF(N1278=X$2,1,0)</f>
        <v>1</v>
      </c>
      <c r="Y1278">
        <f xml:space="preserve"> IF(N1278=Y$2,1,0)</f>
        <v>0</v>
      </c>
      <c r="Z1278">
        <f t="shared" si="167"/>
        <v>0</v>
      </c>
      <c r="AA1278">
        <f t="shared" si="167"/>
        <v>0</v>
      </c>
      <c r="AB1278">
        <f t="shared" si="167"/>
        <v>0</v>
      </c>
      <c r="AC1278">
        <f t="shared" si="165"/>
        <v>0</v>
      </c>
      <c r="AD1278">
        <f t="shared" si="165"/>
        <v>0</v>
      </c>
      <c r="AE1278">
        <f t="shared" si="165"/>
        <v>0</v>
      </c>
      <c r="AF1278">
        <f t="shared" si="168"/>
        <v>1</v>
      </c>
      <c r="AG1278">
        <f t="shared" si="168"/>
        <v>0</v>
      </c>
      <c r="AH1278">
        <f t="shared" si="168"/>
        <v>0</v>
      </c>
      <c r="AI1278">
        <f t="shared" si="168"/>
        <v>0</v>
      </c>
      <c r="AJ1278">
        <v>12.875</v>
      </c>
      <c r="AK1278">
        <v>1</v>
      </c>
      <c r="AL1278">
        <v>0</v>
      </c>
      <c r="AM1278" s="3">
        <v>32.252151462994838</v>
      </c>
    </row>
    <row r="1279" spans="1:39" x14ac:dyDescent="0.3">
      <c r="A1279">
        <v>1277</v>
      </c>
      <c r="B1279" t="s">
        <v>1247</v>
      </c>
      <c r="C1279">
        <v>2</v>
      </c>
      <c r="D1279" t="s">
        <v>1719</v>
      </c>
      <c r="E1279" t="s">
        <v>26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23</v>
      </c>
      <c r="M1279" t="s">
        <v>23</v>
      </c>
      <c r="N1279" t="str">
        <f t="shared" si="160"/>
        <v>M</v>
      </c>
      <c r="O1279">
        <f xml:space="preserve"> IF(J1279="",MEDIAN(J:J),J1279)</f>
        <v>65</v>
      </c>
      <c r="P1279">
        <f t="shared" si="161"/>
        <v>4</v>
      </c>
      <c r="Q1279">
        <f t="shared" si="162"/>
        <v>1</v>
      </c>
      <c r="R1279" t="s">
        <v>33</v>
      </c>
      <c r="S1279" t="str">
        <f xml:space="preserve"> VLOOKUP(R1279,[1]train_next!$D$3:$E$20,2,FALSE)</f>
        <v>Miss</v>
      </c>
      <c r="T1279" s="3">
        <f xml:space="preserve"> IF(F1279="",AVERAGEIF(S:S,S1279,F:F),F1279)</f>
        <v>24</v>
      </c>
      <c r="V1279">
        <f t="shared" si="163"/>
        <v>1</v>
      </c>
      <c r="W1279">
        <f t="shared" si="164"/>
        <v>0</v>
      </c>
      <c r="X1279">
        <f xml:space="preserve"> IF(N1279=X$2,1,0)</f>
        <v>1</v>
      </c>
      <c r="Y1279">
        <f xml:space="preserve"> IF(N1279=Y$2,1,0)</f>
        <v>0</v>
      </c>
      <c r="Z1279">
        <f t="shared" si="167"/>
        <v>0</v>
      </c>
      <c r="AA1279">
        <f t="shared" si="167"/>
        <v>0</v>
      </c>
      <c r="AB1279">
        <f t="shared" si="167"/>
        <v>0</v>
      </c>
      <c r="AC1279">
        <f t="shared" si="165"/>
        <v>0</v>
      </c>
      <c r="AD1279">
        <f t="shared" si="165"/>
        <v>0</v>
      </c>
      <c r="AE1279">
        <f t="shared" si="165"/>
        <v>0</v>
      </c>
      <c r="AF1279">
        <f t="shared" si="168"/>
        <v>0</v>
      </c>
      <c r="AG1279">
        <f t="shared" si="168"/>
        <v>0</v>
      </c>
      <c r="AH1279">
        <f t="shared" si="168"/>
        <v>0</v>
      </c>
      <c r="AI1279">
        <f t="shared" si="168"/>
        <v>1</v>
      </c>
      <c r="AJ1279">
        <v>65</v>
      </c>
      <c r="AK1279">
        <v>4</v>
      </c>
      <c r="AL1279">
        <v>1</v>
      </c>
      <c r="AM1279" s="3">
        <v>24</v>
      </c>
    </row>
    <row r="1280" spans="1:39" x14ac:dyDescent="0.3">
      <c r="A1280">
        <v>1278</v>
      </c>
      <c r="B1280" t="s">
        <v>1247</v>
      </c>
      <c r="C1280">
        <v>3</v>
      </c>
      <c r="D1280" t="s">
        <v>1720</v>
      </c>
      <c r="E1280" t="s">
        <v>21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23</v>
      </c>
      <c r="M1280" t="s">
        <v>23</v>
      </c>
      <c r="N1280" t="str">
        <f t="shared" si="160"/>
        <v>M</v>
      </c>
      <c r="O1280">
        <f xml:space="preserve"> IF(J1280="",MEDIAN(J:J),J1280)</f>
        <v>7.7750000000000004</v>
      </c>
      <c r="P1280">
        <f t="shared" si="161"/>
        <v>1</v>
      </c>
      <c r="Q1280">
        <f t="shared" si="162"/>
        <v>0</v>
      </c>
      <c r="R1280" t="s">
        <v>24</v>
      </c>
      <c r="S1280" t="str">
        <f xml:space="preserve"> VLOOKUP(R1280,[1]train_next!$D$3:$E$20,2,FALSE)</f>
        <v>Mr</v>
      </c>
      <c r="T1280" s="3">
        <f xml:space="preserve"> IF(F1280="",AVERAGEIF(S:S,S1280,F:F),F1280)</f>
        <v>24</v>
      </c>
      <c r="V1280">
        <f t="shared" si="163"/>
        <v>1</v>
      </c>
      <c r="W1280">
        <f t="shared" si="164"/>
        <v>0</v>
      </c>
      <c r="X1280">
        <f xml:space="preserve"> IF(N1280=X$2,1,0)</f>
        <v>1</v>
      </c>
      <c r="Y1280">
        <f xml:space="preserve"> IF(N1280=Y$2,1,0)</f>
        <v>0</v>
      </c>
      <c r="Z1280">
        <f t="shared" si="167"/>
        <v>0</v>
      </c>
      <c r="AA1280">
        <f t="shared" si="167"/>
        <v>0</v>
      </c>
      <c r="AB1280">
        <f t="shared" si="167"/>
        <v>0</v>
      </c>
      <c r="AC1280">
        <f t="shared" si="165"/>
        <v>0</v>
      </c>
      <c r="AD1280">
        <f t="shared" si="165"/>
        <v>0</v>
      </c>
      <c r="AE1280">
        <f t="shared" si="165"/>
        <v>0</v>
      </c>
      <c r="AF1280">
        <f t="shared" si="168"/>
        <v>1</v>
      </c>
      <c r="AG1280">
        <f t="shared" si="168"/>
        <v>0</v>
      </c>
      <c r="AH1280">
        <f t="shared" si="168"/>
        <v>0</v>
      </c>
      <c r="AI1280">
        <f t="shared" si="168"/>
        <v>0</v>
      </c>
      <c r="AJ1280">
        <v>7.7750000000000004</v>
      </c>
      <c r="AK1280">
        <v>1</v>
      </c>
      <c r="AL1280">
        <v>0</v>
      </c>
      <c r="AM1280" s="3">
        <v>24</v>
      </c>
    </row>
    <row r="1281" spans="1:39" x14ac:dyDescent="0.3">
      <c r="A1281">
        <v>1279</v>
      </c>
      <c r="B1281" t="s">
        <v>1247</v>
      </c>
      <c r="C1281">
        <v>2</v>
      </c>
      <c r="D1281" t="s">
        <v>1721</v>
      </c>
      <c r="E1281" t="s">
        <v>21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23</v>
      </c>
      <c r="M1281" t="s">
        <v>23</v>
      </c>
      <c r="N1281" t="str">
        <f t="shared" si="160"/>
        <v>M</v>
      </c>
      <c r="O1281">
        <f xml:space="preserve"> IF(J1281="",MEDIAN(J:J),J1281)</f>
        <v>13</v>
      </c>
      <c r="P1281">
        <f t="shared" si="161"/>
        <v>1</v>
      </c>
      <c r="Q1281">
        <f t="shared" si="162"/>
        <v>0</v>
      </c>
      <c r="R1281" t="s">
        <v>24</v>
      </c>
      <c r="S1281" t="str">
        <f xml:space="preserve"> VLOOKUP(R1281,[1]train_next!$D$3:$E$20,2,FALSE)</f>
        <v>Mr</v>
      </c>
      <c r="T1281" s="3">
        <f xml:space="preserve"> IF(F1281="",AVERAGEIF(S:S,S1281,F:F),F1281)</f>
        <v>57</v>
      </c>
      <c r="V1281">
        <f t="shared" si="163"/>
        <v>1</v>
      </c>
      <c r="W1281">
        <f t="shared" si="164"/>
        <v>0</v>
      </c>
      <c r="X1281">
        <f xml:space="preserve"> IF(N1281=X$2,1,0)</f>
        <v>1</v>
      </c>
      <c r="Y1281">
        <f xml:space="preserve"> IF(N1281=Y$2,1,0)</f>
        <v>0</v>
      </c>
      <c r="Z1281">
        <f t="shared" si="167"/>
        <v>0</v>
      </c>
      <c r="AA1281">
        <f t="shared" si="167"/>
        <v>0</v>
      </c>
      <c r="AB1281">
        <f t="shared" si="167"/>
        <v>0</v>
      </c>
      <c r="AC1281">
        <f t="shared" si="165"/>
        <v>0</v>
      </c>
      <c r="AD1281">
        <f t="shared" si="165"/>
        <v>0</v>
      </c>
      <c r="AE1281">
        <f t="shared" si="165"/>
        <v>0</v>
      </c>
      <c r="AF1281">
        <f t="shared" si="168"/>
        <v>1</v>
      </c>
      <c r="AG1281">
        <f t="shared" si="168"/>
        <v>0</v>
      </c>
      <c r="AH1281">
        <f t="shared" si="168"/>
        <v>0</v>
      </c>
      <c r="AI1281">
        <f t="shared" si="168"/>
        <v>0</v>
      </c>
      <c r="AJ1281">
        <v>13</v>
      </c>
      <c r="AK1281">
        <v>1</v>
      </c>
      <c r="AL1281">
        <v>0</v>
      </c>
      <c r="AM1281" s="3">
        <v>57</v>
      </c>
    </row>
    <row r="1282" spans="1:39" x14ac:dyDescent="0.3">
      <c r="A1282">
        <v>1280</v>
      </c>
      <c r="B1282" t="s">
        <v>1247</v>
      </c>
      <c r="C1282">
        <v>3</v>
      </c>
      <c r="D1282" t="s">
        <v>1722</v>
      </c>
      <c r="E1282" t="s">
        <v>21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38</v>
      </c>
      <c r="M1282" t="s">
        <v>38</v>
      </c>
      <c r="N1282" t="str">
        <f t="shared" si="160"/>
        <v>M</v>
      </c>
      <c r="O1282">
        <f xml:space="preserve"> IF(J1282="",MEDIAN(J:J),J1282)</f>
        <v>7.75</v>
      </c>
      <c r="P1282">
        <f t="shared" si="161"/>
        <v>1</v>
      </c>
      <c r="Q1282">
        <f t="shared" si="162"/>
        <v>0</v>
      </c>
      <c r="R1282" t="s">
        <v>24</v>
      </c>
      <c r="S1282" t="str">
        <f xml:space="preserve"> VLOOKUP(R1282,[1]train_next!$D$3:$E$20,2,FALSE)</f>
        <v>Mr</v>
      </c>
      <c r="T1282" s="3">
        <f xml:space="preserve"> IF(F1282="",AVERAGEIF(S:S,S1282,F:F),F1282)</f>
        <v>21</v>
      </c>
      <c r="V1282">
        <f t="shared" si="163"/>
        <v>0</v>
      </c>
      <c r="W1282">
        <f t="shared" si="164"/>
        <v>0</v>
      </c>
      <c r="X1282">
        <f xml:space="preserve"> IF(N1282=X$2,1,0)</f>
        <v>1</v>
      </c>
      <c r="Y1282">
        <f xml:space="preserve"> IF(N1282=Y$2,1,0)</f>
        <v>0</v>
      </c>
      <c r="Z1282">
        <f t="shared" si="167"/>
        <v>0</v>
      </c>
      <c r="AA1282">
        <f t="shared" si="167"/>
        <v>0</v>
      </c>
      <c r="AB1282">
        <f t="shared" si="167"/>
        <v>0</v>
      </c>
      <c r="AC1282">
        <f t="shared" si="165"/>
        <v>0</v>
      </c>
      <c r="AD1282">
        <f t="shared" si="165"/>
        <v>0</v>
      </c>
      <c r="AE1282">
        <f t="shared" si="165"/>
        <v>0</v>
      </c>
      <c r="AF1282">
        <f t="shared" si="168"/>
        <v>1</v>
      </c>
      <c r="AG1282">
        <f t="shared" si="168"/>
        <v>0</v>
      </c>
      <c r="AH1282">
        <f t="shared" si="168"/>
        <v>0</v>
      </c>
      <c r="AI1282">
        <f t="shared" si="168"/>
        <v>0</v>
      </c>
      <c r="AJ1282">
        <v>7.75</v>
      </c>
      <c r="AK1282">
        <v>1</v>
      </c>
      <c r="AL1282">
        <v>0</v>
      </c>
      <c r="AM1282" s="3">
        <v>21</v>
      </c>
    </row>
    <row r="1283" spans="1:39" x14ac:dyDescent="0.3">
      <c r="A1283">
        <v>1281</v>
      </c>
      <c r="B1283" t="s">
        <v>1247</v>
      </c>
      <c r="C1283">
        <v>3</v>
      </c>
      <c r="D1283" t="s">
        <v>1723</v>
      </c>
      <c r="E1283" t="s">
        <v>21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23</v>
      </c>
      <c r="M1283" t="s">
        <v>23</v>
      </c>
      <c r="N1283" t="str">
        <f t="shared" si="160"/>
        <v>M</v>
      </c>
      <c r="O1283">
        <f xml:space="preserve"> IF(J1283="",MEDIAN(J:J),J1283)</f>
        <v>21.074999999999999</v>
      </c>
      <c r="P1283">
        <f t="shared" si="161"/>
        <v>5</v>
      </c>
      <c r="Q1283">
        <f t="shared" si="162"/>
        <v>0</v>
      </c>
      <c r="R1283" t="s">
        <v>42</v>
      </c>
      <c r="S1283" t="str">
        <f xml:space="preserve"> VLOOKUP(R1283,[1]train_next!$D$3:$E$20,2,FALSE)</f>
        <v>Master</v>
      </c>
      <c r="T1283" s="3">
        <f xml:space="preserve"> IF(F1283="",AVERAGEIF(S:S,S1283,F:F),F1283)</f>
        <v>6</v>
      </c>
      <c r="V1283">
        <f t="shared" si="163"/>
        <v>1</v>
      </c>
      <c r="W1283">
        <f t="shared" si="164"/>
        <v>0</v>
      </c>
      <c r="X1283">
        <f xml:space="preserve"> IF(N1283=X$2,1,0)</f>
        <v>1</v>
      </c>
      <c r="Y1283">
        <f xml:space="preserve"> IF(N1283=Y$2,1,0)</f>
        <v>0</v>
      </c>
      <c r="Z1283">
        <f t="shared" si="167"/>
        <v>0</v>
      </c>
      <c r="AA1283">
        <f t="shared" si="167"/>
        <v>0</v>
      </c>
      <c r="AB1283">
        <f t="shared" si="167"/>
        <v>0</v>
      </c>
      <c r="AC1283">
        <f t="shared" si="165"/>
        <v>0</v>
      </c>
      <c r="AD1283">
        <f t="shared" si="165"/>
        <v>0</v>
      </c>
      <c r="AE1283">
        <f t="shared" si="165"/>
        <v>0</v>
      </c>
      <c r="AF1283">
        <f t="shared" si="168"/>
        <v>0</v>
      </c>
      <c r="AG1283">
        <f t="shared" si="168"/>
        <v>0</v>
      </c>
      <c r="AH1283">
        <f t="shared" si="168"/>
        <v>1</v>
      </c>
      <c r="AI1283">
        <f t="shared" si="168"/>
        <v>0</v>
      </c>
      <c r="AJ1283">
        <v>21.074999999999999</v>
      </c>
      <c r="AK1283">
        <v>5</v>
      </c>
      <c r="AL1283">
        <v>0</v>
      </c>
      <c r="AM1283" s="3">
        <v>6</v>
      </c>
    </row>
    <row r="1284" spans="1:39" x14ac:dyDescent="0.3">
      <c r="A1284">
        <v>1282</v>
      </c>
      <c r="B1284" t="s">
        <v>1247</v>
      </c>
      <c r="C1284">
        <v>1</v>
      </c>
      <c r="D1284" t="s">
        <v>1724</v>
      </c>
      <c r="E1284" t="s">
        <v>21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1725</v>
      </c>
      <c r="L1284" t="s">
        <v>23</v>
      </c>
      <c r="M1284" t="s">
        <v>23</v>
      </c>
      <c r="N1284" t="str">
        <f t="shared" ref="N1284:N1311" si="169" xml:space="preserve"> IF(K1284="","M",LEFT(K1284,1))</f>
        <v>B</v>
      </c>
      <c r="O1284">
        <f xml:space="preserve"> IF(J1284="",MEDIAN(J:J),J1284)</f>
        <v>93.5</v>
      </c>
      <c r="P1284">
        <f t="shared" ref="P1284:P1311" si="170" xml:space="preserve"> SUM(G1284,H1284,1)</f>
        <v>1</v>
      </c>
      <c r="Q1284">
        <f t="shared" ref="Q1284:Q1311" si="171" xml:space="preserve"> IF(E1284="male",0,1)</f>
        <v>0</v>
      </c>
      <c r="R1284" t="s">
        <v>24</v>
      </c>
      <c r="S1284" t="str">
        <f xml:space="preserve"> VLOOKUP(R1284,[1]train_next!$D$3:$E$20,2,FALSE)</f>
        <v>Mr</v>
      </c>
      <c r="T1284" s="3">
        <f xml:space="preserve"> IF(F1284="",AVERAGEIF(S:S,S1284,F:F),F1284)</f>
        <v>23</v>
      </c>
      <c r="V1284">
        <f t="shared" ref="V1284:V1311" si="172" xml:space="preserve"> IF(M1284=V$2,1,0)</f>
        <v>1</v>
      </c>
      <c r="W1284">
        <f t="shared" ref="W1284:W1311" si="173" xml:space="preserve"> IF(M1284=W$2,1,0)</f>
        <v>0</v>
      </c>
      <c r="X1284">
        <f xml:space="preserve"> IF(N1284=X$2,1,0)</f>
        <v>0</v>
      </c>
      <c r="Y1284">
        <f xml:space="preserve"> IF(N1284=Y$2,1,0)</f>
        <v>0</v>
      </c>
      <c r="Z1284">
        <f t="shared" si="167"/>
        <v>0</v>
      </c>
      <c r="AA1284">
        <f t="shared" si="167"/>
        <v>0</v>
      </c>
      <c r="AB1284">
        <f t="shared" si="167"/>
        <v>0</v>
      </c>
      <c r="AC1284">
        <f t="shared" si="165"/>
        <v>0</v>
      </c>
      <c r="AD1284">
        <f t="shared" si="165"/>
        <v>1</v>
      </c>
      <c r="AE1284">
        <f t="shared" si="165"/>
        <v>0</v>
      </c>
      <c r="AF1284">
        <f t="shared" si="168"/>
        <v>1</v>
      </c>
      <c r="AG1284">
        <f t="shared" si="168"/>
        <v>0</v>
      </c>
      <c r="AH1284">
        <f t="shared" si="168"/>
        <v>0</v>
      </c>
      <c r="AI1284">
        <f t="shared" si="168"/>
        <v>0</v>
      </c>
      <c r="AJ1284">
        <v>93.5</v>
      </c>
      <c r="AK1284">
        <v>1</v>
      </c>
      <c r="AL1284">
        <v>0</v>
      </c>
      <c r="AM1284" s="3">
        <v>23</v>
      </c>
    </row>
    <row r="1285" spans="1:39" x14ac:dyDescent="0.3">
      <c r="A1285">
        <v>1283</v>
      </c>
      <c r="B1285" t="s">
        <v>1247</v>
      </c>
      <c r="C1285">
        <v>1</v>
      </c>
      <c r="D1285" t="s">
        <v>1726</v>
      </c>
      <c r="E1285" t="s">
        <v>26</v>
      </c>
      <c r="F1285">
        <v>51</v>
      </c>
      <c r="G1285">
        <v>0</v>
      </c>
      <c r="H1285">
        <v>1</v>
      </c>
      <c r="I1285" t="s">
        <v>1199</v>
      </c>
      <c r="J1285">
        <v>39.4</v>
      </c>
      <c r="K1285" t="s">
        <v>1200</v>
      </c>
      <c r="L1285" t="s">
        <v>23</v>
      </c>
      <c r="M1285" t="s">
        <v>23</v>
      </c>
      <c r="N1285" t="str">
        <f t="shared" si="169"/>
        <v>D</v>
      </c>
      <c r="O1285">
        <f xml:space="preserve"> IF(J1285="",MEDIAN(J:J),J1285)</f>
        <v>39.4</v>
      </c>
      <c r="P1285">
        <f t="shared" si="170"/>
        <v>2</v>
      </c>
      <c r="Q1285">
        <f t="shared" si="171"/>
        <v>1</v>
      </c>
      <c r="R1285" t="s">
        <v>30</v>
      </c>
      <c r="S1285" t="str">
        <f xml:space="preserve"> VLOOKUP(R1285,[1]train_next!$D$3:$E$20,2,FALSE)</f>
        <v>Mrs</v>
      </c>
      <c r="T1285" s="3">
        <f xml:space="preserve"> IF(F1285="",AVERAGEIF(S:S,S1285,F:F),F1285)</f>
        <v>51</v>
      </c>
      <c r="V1285">
        <f t="shared" si="172"/>
        <v>1</v>
      </c>
      <c r="W1285">
        <f t="shared" si="173"/>
        <v>0</v>
      </c>
      <c r="X1285">
        <f xml:space="preserve"> IF(N1285=X$2,1,0)</f>
        <v>0</v>
      </c>
      <c r="Y1285">
        <f xml:space="preserve"> IF(N1285=Y$2,1,0)</f>
        <v>0</v>
      </c>
      <c r="Z1285">
        <f t="shared" si="167"/>
        <v>0</v>
      </c>
      <c r="AA1285">
        <f t="shared" si="167"/>
        <v>0</v>
      </c>
      <c r="AB1285">
        <f t="shared" si="167"/>
        <v>1</v>
      </c>
      <c r="AC1285">
        <f t="shared" si="165"/>
        <v>0</v>
      </c>
      <c r="AD1285">
        <f t="shared" si="165"/>
        <v>0</v>
      </c>
      <c r="AE1285">
        <f t="shared" si="165"/>
        <v>0</v>
      </c>
      <c r="AF1285">
        <f t="shared" si="168"/>
        <v>0</v>
      </c>
      <c r="AG1285">
        <f t="shared" si="168"/>
        <v>1</v>
      </c>
      <c r="AH1285">
        <f t="shared" si="168"/>
        <v>0</v>
      </c>
      <c r="AI1285">
        <f t="shared" si="168"/>
        <v>0</v>
      </c>
      <c r="AJ1285">
        <v>39.4</v>
      </c>
      <c r="AK1285">
        <v>2</v>
      </c>
      <c r="AL1285">
        <v>1</v>
      </c>
      <c r="AM1285" s="3">
        <v>51</v>
      </c>
    </row>
    <row r="1286" spans="1:39" x14ac:dyDescent="0.3">
      <c r="A1286">
        <v>1284</v>
      </c>
      <c r="B1286" t="s">
        <v>1247</v>
      </c>
      <c r="C1286">
        <v>3</v>
      </c>
      <c r="D1286" t="s">
        <v>1727</v>
      </c>
      <c r="E1286" t="s">
        <v>21</v>
      </c>
      <c r="F1286">
        <v>13</v>
      </c>
      <c r="G1286">
        <v>0</v>
      </c>
      <c r="H1286">
        <v>2</v>
      </c>
      <c r="I1286" t="s">
        <v>439</v>
      </c>
      <c r="J1286">
        <v>20.25</v>
      </c>
      <c r="L1286" t="s">
        <v>23</v>
      </c>
      <c r="M1286" t="s">
        <v>23</v>
      </c>
      <c r="N1286" t="str">
        <f t="shared" si="169"/>
        <v>M</v>
      </c>
      <c r="O1286">
        <f xml:space="preserve"> IF(J1286="",MEDIAN(J:J),J1286)</f>
        <v>20.25</v>
      </c>
      <c r="P1286">
        <f t="shared" si="170"/>
        <v>3</v>
      </c>
      <c r="Q1286">
        <f t="shared" si="171"/>
        <v>0</v>
      </c>
      <c r="R1286" t="s">
        <v>42</v>
      </c>
      <c r="S1286" t="str">
        <f xml:space="preserve"> VLOOKUP(R1286,[1]train_next!$D$3:$E$20,2,FALSE)</f>
        <v>Master</v>
      </c>
      <c r="T1286" s="3">
        <f xml:space="preserve"> IF(F1286="",AVERAGEIF(S:S,S1286,F:F),F1286)</f>
        <v>13</v>
      </c>
      <c r="V1286">
        <f t="shared" si="172"/>
        <v>1</v>
      </c>
      <c r="W1286">
        <f t="shared" si="173"/>
        <v>0</v>
      </c>
      <c r="X1286">
        <f xml:space="preserve"> IF(N1286=X$2,1,0)</f>
        <v>1</v>
      </c>
      <c r="Y1286">
        <f xml:space="preserve"> IF(N1286=Y$2,1,0)</f>
        <v>0</v>
      </c>
      <c r="Z1286">
        <f t="shared" si="167"/>
        <v>0</v>
      </c>
      <c r="AA1286">
        <f t="shared" si="167"/>
        <v>0</v>
      </c>
      <c r="AB1286">
        <f t="shared" si="167"/>
        <v>0</v>
      </c>
      <c r="AC1286">
        <f t="shared" si="165"/>
        <v>0</v>
      </c>
      <c r="AD1286">
        <f t="shared" si="165"/>
        <v>0</v>
      </c>
      <c r="AE1286">
        <f t="shared" si="165"/>
        <v>0</v>
      </c>
      <c r="AF1286">
        <f t="shared" si="168"/>
        <v>0</v>
      </c>
      <c r="AG1286">
        <f t="shared" si="168"/>
        <v>0</v>
      </c>
      <c r="AH1286">
        <f t="shared" si="168"/>
        <v>1</v>
      </c>
      <c r="AI1286">
        <f t="shared" si="168"/>
        <v>0</v>
      </c>
      <c r="AJ1286">
        <v>20.25</v>
      </c>
      <c r="AK1286">
        <v>3</v>
      </c>
      <c r="AL1286">
        <v>0</v>
      </c>
      <c r="AM1286" s="3">
        <v>13</v>
      </c>
    </row>
    <row r="1287" spans="1:39" x14ac:dyDescent="0.3">
      <c r="A1287">
        <v>1285</v>
      </c>
      <c r="B1287" t="s">
        <v>1247</v>
      </c>
      <c r="C1287">
        <v>2</v>
      </c>
      <c r="D1287" t="s">
        <v>1728</v>
      </c>
      <c r="E1287" t="s">
        <v>21</v>
      </c>
      <c r="F1287">
        <v>47</v>
      </c>
      <c r="G1287">
        <v>0</v>
      </c>
      <c r="H1287">
        <v>0</v>
      </c>
      <c r="I1287" t="s">
        <v>1729</v>
      </c>
      <c r="J1287">
        <v>10.5</v>
      </c>
      <c r="L1287" t="s">
        <v>23</v>
      </c>
      <c r="M1287" t="s">
        <v>23</v>
      </c>
      <c r="N1287" t="str">
        <f t="shared" si="169"/>
        <v>M</v>
      </c>
      <c r="O1287">
        <f xml:space="preserve"> IF(J1287="",MEDIAN(J:J),J1287)</f>
        <v>10.5</v>
      </c>
      <c r="P1287">
        <f t="shared" si="170"/>
        <v>1</v>
      </c>
      <c r="Q1287">
        <f t="shared" si="171"/>
        <v>0</v>
      </c>
      <c r="R1287" t="s">
        <v>24</v>
      </c>
      <c r="S1287" t="str">
        <f xml:space="preserve"> VLOOKUP(R1287,[1]train_next!$D$3:$E$20,2,FALSE)</f>
        <v>Mr</v>
      </c>
      <c r="T1287" s="3">
        <f xml:space="preserve"> IF(F1287="",AVERAGEIF(S:S,S1287,F:F),F1287)</f>
        <v>47</v>
      </c>
      <c r="V1287">
        <f t="shared" si="172"/>
        <v>1</v>
      </c>
      <c r="W1287">
        <f t="shared" si="173"/>
        <v>0</v>
      </c>
      <c r="X1287">
        <f xml:space="preserve"> IF(N1287=X$2,1,0)</f>
        <v>1</v>
      </c>
      <c r="Y1287">
        <f xml:space="preserve"> IF(N1287=Y$2,1,0)</f>
        <v>0</v>
      </c>
      <c r="Z1287">
        <f t="shared" si="167"/>
        <v>0</v>
      </c>
      <c r="AA1287">
        <f t="shared" si="167"/>
        <v>0</v>
      </c>
      <c r="AB1287">
        <f t="shared" si="167"/>
        <v>0</v>
      </c>
      <c r="AC1287">
        <f t="shared" si="165"/>
        <v>0</v>
      </c>
      <c r="AD1287">
        <f t="shared" si="165"/>
        <v>0</v>
      </c>
      <c r="AE1287">
        <f t="shared" si="165"/>
        <v>0</v>
      </c>
      <c r="AF1287">
        <f t="shared" si="168"/>
        <v>1</v>
      </c>
      <c r="AG1287">
        <f t="shared" si="168"/>
        <v>0</v>
      </c>
      <c r="AH1287">
        <f t="shared" si="168"/>
        <v>0</v>
      </c>
      <c r="AI1287">
        <f t="shared" si="168"/>
        <v>0</v>
      </c>
      <c r="AJ1287">
        <v>10.5</v>
      </c>
      <c r="AK1287">
        <v>1</v>
      </c>
      <c r="AL1287">
        <v>0</v>
      </c>
      <c r="AM1287" s="3">
        <v>47</v>
      </c>
    </row>
    <row r="1288" spans="1:39" x14ac:dyDescent="0.3">
      <c r="A1288">
        <v>1286</v>
      </c>
      <c r="B1288" t="s">
        <v>1247</v>
      </c>
      <c r="C1288">
        <v>3</v>
      </c>
      <c r="D1288" t="s">
        <v>1730</v>
      </c>
      <c r="E1288" t="s">
        <v>21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23</v>
      </c>
      <c r="M1288" t="s">
        <v>23</v>
      </c>
      <c r="N1288" t="str">
        <f t="shared" si="169"/>
        <v>M</v>
      </c>
      <c r="O1288">
        <f xml:space="preserve"> IF(J1288="",MEDIAN(J:J),J1288)</f>
        <v>22.024999999999999</v>
      </c>
      <c r="P1288">
        <f t="shared" si="170"/>
        <v>5</v>
      </c>
      <c r="Q1288">
        <f t="shared" si="171"/>
        <v>0</v>
      </c>
      <c r="R1288" t="s">
        <v>24</v>
      </c>
      <c r="S1288" t="str">
        <f xml:space="preserve"> VLOOKUP(R1288,[1]train_next!$D$3:$E$20,2,FALSE)</f>
        <v>Mr</v>
      </c>
      <c r="T1288" s="3">
        <f xml:space="preserve"> IF(F1288="",AVERAGEIF(S:S,S1288,F:F),F1288)</f>
        <v>29</v>
      </c>
      <c r="V1288">
        <f t="shared" si="172"/>
        <v>1</v>
      </c>
      <c r="W1288">
        <f t="shared" si="173"/>
        <v>0</v>
      </c>
      <c r="X1288">
        <f xml:space="preserve"> IF(N1288=X$2,1,0)</f>
        <v>1</v>
      </c>
      <c r="Y1288">
        <f xml:space="preserve"> IF(N1288=Y$2,1,0)</f>
        <v>0</v>
      </c>
      <c r="Z1288">
        <f t="shared" si="167"/>
        <v>0</v>
      </c>
      <c r="AA1288">
        <f t="shared" si="167"/>
        <v>0</v>
      </c>
      <c r="AB1288">
        <f t="shared" si="167"/>
        <v>0</v>
      </c>
      <c r="AC1288">
        <f t="shared" si="165"/>
        <v>0</v>
      </c>
      <c r="AD1288">
        <f t="shared" si="165"/>
        <v>0</v>
      </c>
      <c r="AE1288">
        <f t="shared" si="165"/>
        <v>0</v>
      </c>
      <c r="AF1288">
        <f t="shared" si="168"/>
        <v>1</v>
      </c>
      <c r="AG1288">
        <f t="shared" si="168"/>
        <v>0</v>
      </c>
      <c r="AH1288">
        <f t="shared" si="168"/>
        <v>0</v>
      </c>
      <c r="AI1288">
        <f t="shared" si="168"/>
        <v>0</v>
      </c>
      <c r="AJ1288">
        <v>22.024999999999999</v>
      </c>
      <c r="AK1288">
        <v>5</v>
      </c>
      <c r="AL1288">
        <v>0</v>
      </c>
      <c r="AM1288" s="3">
        <v>29</v>
      </c>
    </row>
    <row r="1289" spans="1:39" x14ac:dyDescent="0.3">
      <c r="A1289">
        <v>1287</v>
      </c>
      <c r="B1289" t="s">
        <v>1247</v>
      </c>
      <c r="C1289">
        <v>1</v>
      </c>
      <c r="D1289" t="s">
        <v>1731</v>
      </c>
      <c r="E1289" t="s">
        <v>26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1309</v>
      </c>
      <c r="L1289" t="s">
        <v>23</v>
      </c>
      <c r="M1289" t="s">
        <v>23</v>
      </c>
      <c r="N1289" t="str">
        <f t="shared" si="169"/>
        <v>C</v>
      </c>
      <c r="O1289">
        <f xml:space="preserve"> IF(J1289="",MEDIAN(J:J),J1289)</f>
        <v>60</v>
      </c>
      <c r="P1289">
        <f t="shared" si="170"/>
        <v>2</v>
      </c>
      <c r="Q1289">
        <f t="shared" si="171"/>
        <v>1</v>
      </c>
      <c r="R1289" t="s">
        <v>30</v>
      </c>
      <c r="S1289" t="str">
        <f xml:space="preserve"> VLOOKUP(R1289,[1]train_next!$D$3:$E$20,2,FALSE)</f>
        <v>Mrs</v>
      </c>
      <c r="T1289" s="3">
        <f xml:space="preserve"> IF(F1289="",AVERAGEIF(S:S,S1289,F:F),F1289)</f>
        <v>18</v>
      </c>
      <c r="V1289">
        <f t="shared" si="172"/>
        <v>1</v>
      </c>
      <c r="W1289">
        <f t="shared" si="173"/>
        <v>0</v>
      </c>
      <c r="X1289">
        <f xml:space="preserve"> IF(N1289=X$2,1,0)</f>
        <v>0</v>
      </c>
      <c r="Y1289">
        <f xml:space="preserve"> IF(N1289=Y$2,1,0)</f>
        <v>1</v>
      </c>
      <c r="Z1289">
        <f t="shared" si="167"/>
        <v>0</v>
      </c>
      <c r="AA1289">
        <f t="shared" si="167"/>
        <v>0</v>
      </c>
      <c r="AB1289">
        <f t="shared" si="167"/>
        <v>0</v>
      </c>
      <c r="AC1289">
        <f t="shared" si="165"/>
        <v>0</v>
      </c>
      <c r="AD1289">
        <f t="shared" si="165"/>
        <v>0</v>
      </c>
      <c r="AE1289">
        <f t="shared" si="165"/>
        <v>0</v>
      </c>
      <c r="AF1289">
        <f t="shared" si="168"/>
        <v>0</v>
      </c>
      <c r="AG1289">
        <f t="shared" si="168"/>
        <v>1</v>
      </c>
      <c r="AH1289">
        <f t="shared" si="168"/>
        <v>0</v>
      </c>
      <c r="AI1289">
        <f t="shared" si="168"/>
        <v>0</v>
      </c>
      <c r="AJ1289">
        <v>60</v>
      </c>
      <c r="AK1289">
        <v>2</v>
      </c>
      <c r="AL1289">
        <v>1</v>
      </c>
      <c r="AM1289" s="3">
        <v>18</v>
      </c>
    </row>
    <row r="1290" spans="1:39" x14ac:dyDescent="0.3">
      <c r="A1290">
        <v>1288</v>
      </c>
      <c r="B1290" t="s">
        <v>1247</v>
      </c>
      <c r="C1290">
        <v>3</v>
      </c>
      <c r="D1290" t="s">
        <v>1732</v>
      </c>
      <c r="E1290" t="s">
        <v>21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38</v>
      </c>
      <c r="M1290" t="s">
        <v>38</v>
      </c>
      <c r="N1290" t="str">
        <f t="shared" si="169"/>
        <v>M</v>
      </c>
      <c r="O1290">
        <f xml:space="preserve"> IF(J1290="",MEDIAN(J:J),J1290)</f>
        <v>7.25</v>
      </c>
      <c r="P1290">
        <f t="shared" si="170"/>
        <v>1</v>
      </c>
      <c r="Q1290">
        <f t="shared" si="171"/>
        <v>0</v>
      </c>
      <c r="R1290" t="s">
        <v>24</v>
      </c>
      <c r="S1290" t="str">
        <f xml:space="preserve"> VLOOKUP(R1290,[1]train_next!$D$3:$E$20,2,FALSE)</f>
        <v>Mr</v>
      </c>
      <c r="T1290" s="3">
        <f xml:space="preserve"> IF(F1290="",AVERAGEIF(S:S,S1290,F:F),F1290)</f>
        <v>24</v>
      </c>
      <c r="V1290">
        <f t="shared" si="172"/>
        <v>0</v>
      </c>
      <c r="W1290">
        <f t="shared" si="173"/>
        <v>0</v>
      </c>
      <c r="X1290">
        <f xml:space="preserve"> IF(N1290=X$2,1,0)</f>
        <v>1</v>
      </c>
      <c r="Y1290">
        <f xml:space="preserve"> IF(N1290=Y$2,1,0)</f>
        <v>0</v>
      </c>
      <c r="Z1290">
        <f t="shared" si="167"/>
        <v>0</v>
      </c>
      <c r="AA1290">
        <f t="shared" si="167"/>
        <v>0</v>
      </c>
      <c r="AB1290">
        <f t="shared" si="167"/>
        <v>0</v>
      </c>
      <c r="AC1290">
        <f t="shared" si="165"/>
        <v>0</v>
      </c>
      <c r="AD1290">
        <f t="shared" si="165"/>
        <v>0</v>
      </c>
      <c r="AE1290">
        <f t="shared" si="165"/>
        <v>0</v>
      </c>
      <c r="AF1290">
        <f t="shared" si="168"/>
        <v>1</v>
      </c>
      <c r="AG1290">
        <f t="shared" si="168"/>
        <v>0</v>
      </c>
      <c r="AH1290">
        <f t="shared" si="168"/>
        <v>0</v>
      </c>
      <c r="AI1290">
        <f t="shared" si="168"/>
        <v>0</v>
      </c>
      <c r="AJ1290">
        <v>7.25</v>
      </c>
      <c r="AK1290">
        <v>1</v>
      </c>
      <c r="AL1290">
        <v>0</v>
      </c>
      <c r="AM1290" s="3">
        <v>24</v>
      </c>
    </row>
    <row r="1291" spans="1:39" x14ac:dyDescent="0.3">
      <c r="A1291">
        <v>1289</v>
      </c>
      <c r="B1291" t="s">
        <v>1247</v>
      </c>
      <c r="C1291">
        <v>1</v>
      </c>
      <c r="D1291" t="s">
        <v>1733</v>
      </c>
      <c r="E1291" t="s">
        <v>26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860</v>
      </c>
      <c r="L1291" t="s">
        <v>29</v>
      </c>
      <c r="M1291" t="s">
        <v>29</v>
      </c>
      <c r="N1291" t="str">
        <f t="shared" si="169"/>
        <v>B</v>
      </c>
      <c r="O1291">
        <f xml:space="preserve"> IF(J1291="",MEDIAN(J:J),J1291)</f>
        <v>79.2</v>
      </c>
      <c r="P1291">
        <f t="shared" si="170"/>
        <v>3</v>
      </c>
      <c r="Q1291">
        <f t="shared" si="171"/>
        <v>1</v>
      </c>
      <c r="R1291" t="s">
        <v>30</v>
      </c>
      <c r="S1291" t="str">
        <f xml:space="preserve"> VLOOKUP(R1291,[1]train_next!$D$3:$E$20,2,FALSE)</f>
        <v>Mrs</v>
      </c>
      <c r="T1291" s="3">
        <f xml:space="preserve"> IF(F1291="",AVERAGEIF(S:S,S1291,F:F),F1291)</f>
        <v>48</v>
      </c>
      <c r="V1291">
        <f t="shared" si="172"/>
        <v>0</v>
      </c>
      <c r="W1291">
        <f t="shared" si="173"/>
        <v>1</v>
      </c>
      <c r="X1291">
        <f xml:space="preserve"> IF(N1291=X$2,1,0)</f>
        <v>0</v>
      </c>
      <c r="Y1291">
        <f xml:space="preserve"> IF(N1291=Y$2,1,0)</f>
        <v>0</v>
      </c>
      <c r="Z1291">
        <f t="shared" si="167"/>
        <v>0</v>
      </c>
      <c r="AA1291">
        <f t="shared" si="167"/>
        <v>0</v>
      </c>
      <c r="AB1291">
        <f t="shared" si="167"/>
        <v>0</v>
      </c>
      <c r="AC1291">
        <f t="shared" si="165"/>
        <v>0</v>
      </c>
      <c r="AD1291">
        <f t="shared" si="165"/>
        <v>1</v>
      </c>
      <c r="AE1291">
        <f t="shared" si="165"/>
        <v>0</v>
      </c>
      <c r="AF1291">
        <f t="shared" si="168"/>
        <v>0</v>
      </c>
      <c r="AG1291">
        <f t="shared" si="168"/>
        <v>1</v>
      </c>
      <c r="AH1291">
        <f t="shared" si="168"/>
        <v>0</v>
      </c>
      <c r="AI1291">
        <f t="shared" si="168"/>
        <v>0</v>
      </c>
      <c r="AJ1291">
        <v>79.2</v>
      </c>
      <c r="AK1291">
        <v>3</v>
      </c>
      <c r="AL1291">
        <v>1</v>
      </c>
      <c r="AM1291" s="3">
        <v>48</v>
      </c>
    </row>
    <row r="1292" spans="1:39" x14ac:dyDescent="0.3">
      <c r="A1292">
        <v>1290</v>
      </c>
      <c r="B1292" t="s">
        <v>1247</v>
      </c>
      <c r="C1292">
        <v>3</v>
      </c>
      <c r="D1292" t="s">
        <v>1734</v>
      </c>
      <c r="E1292" t="s">
        <v>21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23</v>
      </c>
      <c r="M1292" t="s">
        <v>23</v>
      </c>
      <c r="N1292" t="str">
        <f t="shared" si="169"/>
        <v>M</v>
      </c>
      <c r="O1292">
        <f xml:space="preserve"> IF(J1292="",MEDIAN(J:J),J1292)</f>
        <v>7.7750000000000004</v>
      </c>
      <c r="P1292">
        <f t="shared" si="170"/>
        <v>1</v>
      </c>
      <c r="Q1292">
        <f t="shared" si="171"/>
        <v>0</v>
      </c>
      <c r="R1292" t="s">
        <v>24</v>
      </c>
      <c r="S1292" t="str">
        <f xml:space="preserve"> VLOOKUP(R1292,[1]train_next!$D$3:$E$20,2,FALSE)</f>
        <v>Mr</v>
      </c>
      <c r="T1292" s="3">
        <f xml:space="preserve"> IF(F1292="",AVERAGEIF(S:S,S1292,F:F),F1292)</f>
        <v>22</v>
      </c>
      <c r="V1292">
        <f t="shared" si="172"/>
        <v>1</v>
      </c>
      <c r="W1292">
        <f t="shared" si="173"/>
        <v>0</v>
      </c>
      <c r="X1292">
        <f xml:space="preserve"> IF(N1292=X$2,1,0)</f>
        <v>1</v>
      </c>
      <c r="Y1292">
        <f xml:space="preserve"> IF(N1292=Y$2,1,0)</f>
        <v>0</v>
      </c>
      <c r="Z1292">
        <f t="shared" si="167"/>
        <v>0</v>
      </c>
      <c r="AA1292">
        <f t="shared" si="167"/>
        <v>0</v>
      </c>
      <c r="AB1292">
        <f t="shared" si="167"/>
        <v>0</v>
      </c>
      <c r="AC1292">
        <f t="shared" si="165"/>
        <v>0</v>
      </c>
      <c r="AD1292">
        <f t="shared" si="165"/>
        <v>0</v>
      </c>
      <c r="AE1292">
        <f t="shared" si="165"/>
        <v>0</v>
      </c>
      <c r="AF1292">
        <f t="shared" si="168"/>
        <v>1</v>
      </c>
      <c r="AG1292">
        <f t="shared" si="168"/>
        <v>0</v>
      </c>
      <c r="AH1292">
        <f t="shared" si="168"/>
        <v>0</v>
      </c>
      <c r="AI1292">
        <f t="shared" si="168"/>
        <v>0</v>
      </c>
      <c r="AJ1292">
        <v>7.7750000000000004</v>
      </c>
      <c r="AK1292">
        <v>1</v>
      </c>
      <c r="AL1292">
        <v>0</v>
      </c>
      <c r="AM1292" s="3">
        <v>22</v>
      </c>
    </row>
    <row r="1293" spans="1:39" x14ac:dyDescent="0.3">
      <c r="A1293">
        <v>1291</v>
      </c>
      <c r="B1293" t="s">
        <v>1247</v>
      </c>
      <c r="C1293">
        <v>3</v>
      </c>
      <c r="D1293" t="s">
        <v>1735</v>
      </c>
      <c r="E1293" t="s">
        <v>21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38</v>
      </c>
      <c r="M1293" t="s">
        <v>38</v>
      </c>
      <c r="N1293" t="str">
        <f t="shared" si="169"/>
        <v>M</v>
      </c>
      <c r="O1293">
        <f xml:space="preserve"> IF(J1293="",MEDIAN(J:J),J1293)</f>
        <v>7.7332999999999998</v>
      </c>
      <c r="P1293">
        <f t="shared" si="170"/>
        <v>1</v>
      </c>
      <c r="Q1293">
        <f t="shared" si="171"/>
        <v>0</v>
      </c>
      <c r="R1293" t="s">
        <v>24</v>
      </c>
      <c r="S1293" t="str">
        <f xml:space="preserve"> VLOOKUP(R1293,[1]train_next!$D$3:$E$20,2,FALSE)</f>
        <v>Mr</v>
      </c>
      <c r="T1293" s="3">
        <f xml:space="preserve"> IF(F1293="",AVERAGEIF(S:S,S1293,F:F),F1293)</f>
        <v>31</v>
      </c>
      <c r="V1293">
        <f t="shared" si="172"/>
        <v>0</v>
      </c>
      <c r="W1293">
        <f t="shared" si="173"/>
        <v>0</v>
      </c>
      <c r="X1293">
        <f xml:space="preserve"> IF(N1293=X$2,1,0)</f>
        <v>1</v>
      </c>
      <c r="Y1293">
        <f xml:space="preserve"> IF(N1293=Y$2,1,0)</f>
        <v>0</v>
      </c>
      <c r="Z1293">
        <f t="shared" si="167"/>
        <v>0</v>
      </c>
      <c r="AA1293">
        <f t="shared" si="167"/>
        <v>0</v>
      </c>
      <c r="AB1293">
        <f t="shared" si="167"/>
        <v>0</v>
      </c>
      <c r="AC1293">
        <f t="shared" si="165"/>
        <v>0</v>
      </c>
      <c r="AD1293">
        <f t="shared" si="165"/>
        <v>0</v>
      </c>
      <c r="AE1293">
        <f t="shared" si="165"/>
        <v>0</v>
      </c>
      <c r="AF1293">
        <f t="shared" si="168"/>
        <v>1</v>
      </c>
      <c r="AG1293">
        <f t="shared" si="168"/>
        <v>0</v>
      </c>
      <c r="AH1293">
        <f t="shared" si="168"/>
        <v>0</v>
      </c>
      <c r="AI1293">
        <f t="shared" si="168"/>
        <v>0</v>
      </c>
      <c r="AJ1293">
        <v>7.7332999999999998</v>
      </c>
      <c r="AK1293">
        <v>1</v>
      </c>
      <c r="AL1293">
        <v>0</v>
      </c>
      <c r="AM1293" s="3">
        <v>31</v>
      </c>
    </row>
    <row r="1294" spans="1:39" x14ac:dyDescent="0.3">
      <c r="A1294">
        <v>1292</v>
      </c>
      <c r="B1294" t="s">
        <v>1247</v>
      </c>
      <c r="C1294">
        <v>1</v>
      </c>
      <c r="D1294" t="s">
        <v>1736</v>
      </c>
      <c r="E1294" t="s">
        <v>26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497</v>
      </c>
      <c r="L1294" t="s">
        <v>23</v>
      </c>
      <c r="M1294" t="s">
        <v>23</v>
      </c>
      <c r="N1294" t="str">
        <f t="shared" si="169"/>
        <v>C</v>
      </c>
      <c r="O1294">
        <f xml:space="preserve"> IF(J1294="",MEDIAN(J:J),J1294)</f>
        <v>164.86670000000001</v>
      </c>
      <c r="P1294">
        <f t="shared" si="170"/>
        <v>1</v>
      </c>
      <c r="Q1294">
        <f t="shared" si="171"/>
        <v>1</v>
      </c>
      <c r="R1294" t="s">
        <v>33</v>
      </c>
      <c r="S1294" t="str">
        <f xml:space="preserve"> VLOOKUP(R1294,[1]train_next!$D$3:$E$20,2,FALSE)</f>
        <v>Miss</v>
      </c>
      <c r="T1294" s="3">
        <f xml:space="preserve"> IF(F1294="",AVERAGEIF(S:S,S1294,F:F),F1294)</f>
        <v>30</v>
      </c>
      <c r="V1294">
        <f t="shared" si="172"/>
        <v>1</v>
      </c>
      <c r="W1294">
        <f t="shared" si="173"/>
        <v>0</v>
      </c>
      <c r="X1294">
        <f xml:space="preserve"> IF(N1294=X$2,1,0)</f>
        <v>0</v>
      </c>
      <c r="Y1294">
        <f xml:space="preserve"> IF(N1294=Y$2,1,0)</f>
        <v>1</v>
      </c>
      <c r="Z1294">
        <f t="shared" si="167"/>
        <v>0</v>
      </c>
      <c r="AA1294">
        <f t="shared" si="167"/>
        <v>0</v>
      </c>
      <c r="AB1294">
        <f t="shared" si="167"/>
        <v>0</v>
      </c>
      <c r="AC1294">
        <f t="shared" si="165"/>
        <v>0</v>
      </c>
      <c r="AD1294">
        <f t="shared" si="165"/>
        <v>0</v>
      </c>
      <c r="AE1294">
        <f t="shared" si="165"/>
        <v>0</v>
      </c>
      <c r="AF1294">
        <f t="shared" si="168"/>
        <v>0</v>
      </c>
      <c r="AG1294">
        <f t="shared" si="168"/>
        <v>0</v>
      </c>
      <c r="AH1294">
        <f t="shared" si="168"/>
        <v>0</v>
      </c>
      <c r="AI1294">
        <f t="shared" si="168"/>
        <v>1</v>
      </c>
      <c r="AJ1294">
        <v>164.86670000000001</v>
      </c>
      <c r="AK1294">
        <v>1</v>
      </c>
      <c r="AL1294">
        <v>1</v>
      </c>
      <c r="AM1294" s="3">
        <v>30</v>
      </c>
    </row>
    <row r="1295" spans="1:39" x14ac:dyDescent="0.3">
      <c r="A1295">
        <v>1293</v>
      </c>
      <c r="B1295" t="s">
        <v>1247</v>
      </c>
      <c r="C1295">
        <v>2</v>
      </c>
      <c r="D1295" t="s">
        <v>1737</v>
      </c>
      <c r="E1295" t="s">
        <v>21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23</v>
      </c>
      <c r="M1295" t="s">
        <v>23</v>
      </c>
      <c r="N1295" t="str">
        <f t="shared" si="169"/>
        <v>M</v>
      </c>
      <c r="O1295">
        <f xml:space="preserve"> IF(J1295="",MEDIAN(J:J),J1295)</f>
        <v>21</v>
      </c>
      <c r="P1295">
        <f t="shared" si="170"/>
        <v>2</v>
      </c>
      <c r="Q1295">
        <f t="shared" si="171"/>
        <v>0</v>
      </c>
      <c r="R1295" t="s">
        <v>24</v>
      </c>
      <c r="S1295" t="str">
        <f xml:space="preserve"> VLOOKUP(R1295,[1]train_next!$D$3:$E$20,2,FALSE)</f>
        <v>Mr</v>
      </c>
      <c r="T1295" s="3">
        <f xml:space="preserve"> IF(F1295="",AVERAGEIF(S:S,S1295,F:F),F1295)</f>
        <v>38</v>
      </c>
      <c r="V1295">
        <f t="shared" si="172"/>
        <v>1</v>
      </c>
      <c r="W1295">
        <f t="shared" si="173"/>
        <v>0</v>
      </c>
      <c r="X1295">
        <f xml:space="preserve"> IF(N1295=X$2,1,0)</f>
        <v>1</v>
      </c>
      <c r="Y1295">
        <f xml:space="preserve"> IF(N1295=Y$2,1,0)</f>
        <v>0</v>
      </c>
      <c r="Z1295">
        <f t="shared" si="167"/>
        <v>0</v>
      </c>
      <c r="AA1295">
        <f t="shared" si="167"/>
        <v>0</v>
      </c>
      <c r="AB1295">
        <f t="shared" si="167"/>
        <v>0</v>
      </c>
      <c r="AC1295">
        <f t="shared" si="165"/>
        <v>0</v>
      </c>
      <c r="AD1295">
        <f t="shared" si="165"/>
        <v>0</v>
      </c>
      <c r="AE1295">
        <f t="shared" si="165"/>
        <v>0</v>
      </c>
      <c r="AF1295">
        <f t="shared" si="168"/>
        <v>1</v>
      </c>
      <c r="AG1295">
        <f t="shared" si="168"/>
        <v>0</v>
      </c>
      <c r="AH1295">
        <f t="shared" si="168"/>
        <v>0</v>
      </c>
      <c r="AI1295">
        <f t="shared" si="168"/>
        <v>0</v>
      </c>
      <c r="AJ1295">
        <v>21</v>
      </c>
      <c r="AK1295">
        <v>2</v>
      </c>
      <c r="AL1295">
        <v>0</v>
      </c>
      <c r="AM1295" s="3">
        <v>38</v>
      </c>
    </row>
    <row r="1296" spans="1:39" x14ac:dyDescent="0.3">
      <c r="A1296">
        <v>1294</v>
      </c>
      <c r="B1296" t="s">
        <v>1247</v>
      </c>
      <c r="C1296">
        <v>1</v>
      </c>
      <c r="D1296" t="s">
        <v>1738</v>
      </c>
      <c r="E1296" t="s">
        <v>26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29</v>
      </c>
      <c r="M1296" t="s">
        <v>29</v>
      </c>
      <c r="N1296" t="str">
        <f t="shared" si="169"/>
        <v>M</v>
      </c>
      <c r="O1296">
        <f xml:space="preserve"> IF(J1296="",MEDIAN(J:J),J1296)</f>
        <v>59.4</v>
      </c>
      <c r="P1296">
        <f t="shared" si="170"/>
        <v>2</v>
      </c>
      <c r="Q1296">
        <f t="shared" si="171"/>
        <v>1</v>
      </c>
      <c r="R1296" t="s">
        <v>33</v>
      </c>
      <c r="S1296" t="str">
        <f xml:space="preserve"> VLOOKUP(R1296,[1]train_next!$D$3:$E$20,2,FALSE)</f>
        <v>Miss</v>
      </c>
      <c r="T1296" s="3">
        <f xml:space="preserve"> IF(F1296="",AVERAGEIF(S:S,S1296,F:F),F1296)</f>
        <v>22</v>
      </c>
      <c r="V1296">
        <f t="shared" si="172"/>
        <v>0</v>
      </c>
      <c r="W1296">
        <f t="shared" si="173"/>
        <v>1</v>
      </c>
      <c r="X1296">
        <f xml:space="preserve"> IF(N1296=X$2,1,0)</f>
        <v>1</v>
      </c>
      <c r="Y1296">
        <f xml:space="preserve"> IF(N1296=Y$2,1,0)</f>
        <v>0</v>
      </c>
      <c r="Z1296">
        <f t="shared" si="167"/>
        <v>0</v>
      </c>
      <c r="AA1296">
        <f t="shared" si="167"/>
        <v>0</v>
      </c>
      <c r="AB1296">
        <f t="shared" si="167"/>
        <v>0</v>
      </c>
      <c r="AC1296">
        <f t="shared" si="165"/>
        <v>0</v>
      </c>
      <c r="AD1296">
        <f t="shared" si="165"/>
        <v>0</v>
      </c>
      <c r="AE1296">
        <f t="shared" si="165"/>
        <v>0</v>
      </c>
      <c r="AF1296">
        <f t="shared" si="168"/>
        <v>0</v>
      </c>
      <c r="AG1296">
        <f t="shared" si="168"/>
        <v>0</v>
      </c>
      <c r="AH1296">
        <f t="shared" si="168"/>
        <v>0</v>
      </c>
      <c r="AI1296">
        <f t="shared" si="168"/>
        <v>1</v>
      </c>
      <c r="AJ1296">
        <v>59.4</v>
      </c>
      <c r="AK1296">
        <v>2</v>
      </c>
      <c r="AL1296">
        <v>1</v>
      </c>
      <c r="AM1296" s="3">
        <v>22</v>
      </c>
    </row>
    <row r="1297" spans="1:39" x14ac:dyDescent="0.3">
      <c r="A1297">
        <v>1295</v>
      </c>
      <c r="B1297" t="s">
        <v>1247</v>
      </c>
      <c r="C1297">
        <v>1</v>
      </c>
      <c r="D1297" t="s">
        <v>1739</v>
      </c>
      <c r="E1297" t="s">
        <v>21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23</v>
      </c>
      <c r="M1297" t="s">
        <v>23</v>
      </c>
      <c r="N1297" t="str">
        <f t="shared" si="169"/>
        <v>M</v>
      </c>
      <c r="O1297">
        <f xml:space="preserve"> IF(J1297="",MEDIAN(J:J),J1297)</f>
        <v>47.1</v>
      </c>
      <c r="P1297">
        <f t="shared" si="170"/>
        <v>1</v>
      </c>
      <c r="Q1297">
        <f t="shared" si="171"/>
        <v>0</v>
      </c>
      <c r="R1297" t="s">
        <v>24</v>
      </c>
      <c r="S1297" t="str">
        <f xml:space="preserve"> VLOOKUP(R1297,[1]train_next!$D$3:$E$20,2,FALSE)</f>
        <v>Mr</v>
      </c>
      <c r="T1297" s="3">
        <f xml:space="preserve"> IF(F1297="",AVERAGEIF(S:S,S1297,F:F),F1297)</f>
        <v>17</v>
      </c>
      <c r="V1297">
        <f t="shared" si="172"/>
        <v>1</v>
      </c>
      <c r="W1297">
        <f t="shared" si="173"/>
        <v>0</v>
      </c>
      <c r="X1297">
        <f xml:space="preserve"> IF(N1297=X$2,1,0)</f>
        <v>1</v>
      </c>
      <c r="Y1297">
        <f xml:space="preserve"> IF(N1297=Y$2,1,0)</f>
        <v>0</v>
      </c>
      <c r="Z1297">
        <f t="shared" si="167"/>
        <v>0</v>
      </c>
      <c r="AA1297">
        <f t="shared" si="167"/>
        <v>0</v>
      </c>
      <c r="AB1297">
        <f t="shared" si="167"/>
        <v>0</v>
      </c>
      <c r="AC1297">
        <f t="shared" si="165"/>
        <v>0</v>
      </c>
      <c r="AD1297">
        <f t="shared" si="165"/>
        <v>0</v>
      </c>
      <c r="AE1297">
        <f t="shared" si="165"/>
        <v>0</v>
      </c>
      <c r="AF1297">
        <f t="shared" si="168"/>
        <v>1</v>
      </c>
      <c r="AG1297">
        <f t="shared" si="168"/>
        <v>0</v>
      </c>
      <c r="AH1297">
        <f t="shared" si="168"/>
        <v>0</v>
      </c>
      <c r="AI1297">
        <f t="shared" si="168"/>
        <v>0</v>
      </c>
      <c r="AJ1297">
        <v>47.1</v>
      </c>
      <c r="AK1297">
        <v>1</v>
      </c>
      <c r="AL1297">
        <v>0</v>
      </c>
      <c r="AM1297" s="3">
        <v>17</v>
      </c>
    </row>
    <row r="1298" spans="1:39" x14ac:dyDescent="0.3">
      <c r="A1298">
        <v>1296</v>
      </c>
      <c r="B1298" t="s">
        <v>1247</v>
      </c>
      <c r="C1298">
        <v>1</v>
      </c>
      <c r="D1298" t="s">
        <v>1740</v>
      </c>
      <c r="E1298" t="s">
        <v>21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1741</v>
      </c>
      <c r="L1298" t="s">
        <v>29</v>
      </c>
      <c r="M1298" t="s">
        <v>29</v>
      </c>
      <c r="N1298" t="str">
        <f t="shared" si="169"/>
        <v>D</v>
      </c>
      <c r="O1298">
        <f xml:space="preserve"> IF(J1298="",MEDIAN(J:J),J1298)</f>
        <v>27.720800000000001</v>
      </c>
      <c r="P1298">
        <f t="shared" si="170"/>
        <v>2</v>
      </c>
      <c r="Q1298">
        <f t="shared" si="171"/>
        <v>0</v>
      </c>
      <c r="R1298" t="s">
        <v>24</v>
      </c>
      <c r="S1298" t="str">
        <f xml:space="preserve"> VLOOKUP(R1298,[1]train_next!$D$3:$E$20,2,FALSE)</f>
        <v>Mr</v>
      </c>
      <c r="T1298" s="3">
        <f xml:space="preserve"> IF(F1298="",AVERAGEIF(S:S,S1298,F:F),F1298)</f>
        <v>43</v>
      </c>
      <c r="V1298">
        <f t="shared" si="172"/>
        <v>0</v>
      </c>
      <c r="W1298">
        <f t="shared" si="173"/>
        <v>1</v>
      </c>
      <c r="X1298">
        <f xml:space="preserve"> IF(N1298=X$2,1,0)</f>
        <v>0</v>
      </c>
      <c r="Y1298">
        <f xml:space="preserve"> IF(N1298=Y$2,1,0)</f>
        <v>0</v>
      </c>
      <c r="Z1298">
        <f t="shared" si="167"/>
        <v>0</v>
      </c>
      <c r="AA1298">
        <f t="shared" si="167"/>
        <v>0</v>
      </c>
      <c r="AB1298">
        <f t="shared" si="167"/>
        <v>1</v>
      </c>
      <c r="AC1298">
        <f t="shared" si="167"/>
        <v>0</v>
      </c>
      <c r="AD1298">
        <f t="shared" si="167"/>
        <v>0</v>
      </c>
      <c r="AE1298">
        <f t="shared" si="167"/>
        <v>0</v>
      </c>
      <c r="AF1298">
        <f t="shared" si="168"/>
        <v>1</v>
      </c>
      <c r="AG1298">
        <f t="shared" si="168"/>
        <v>0</v>
      </c>
      <c r="AH1298">
        <f t="shared" si="168"/>
        <v>0</v>
      </c>
      <c r="AI1298">
        <f t="shared" si="168"/>
        <v>0</v>
      </c>
      <c r="AJ1298">
        <v>27.720800000000001</v>
      </c>
      <c r="AK1298">
        <v>2</v>
      </c>
      <c r="AL1298">
        <v>0</v>
      </c>
      <c r="AM1298" s="3">
        <v>43</v>
      </c>
    </row>
    <row r="1299" spans="1:39" x14ac:dyDescent="0.3">
      <c r="A1299">
        <v>1297</v>
      </c>
      <c r="B1299" t="s">
        <v>1247</v>
      </c>
      <c r="C1299">
        <v>2</v>
      </c>
      <c r="D1299" t="s">
        <v>1742</v>
      </c>
      <c r="E1299" t="s">
        <v>21</v>
      </c>
      <c r="F1299">
        <v>20</v>
      </c>
      <c r="G1299">
        <v>0</v>
      </c>
      <c r="H1299">
        <v>0</v>
      </c>
      <c r="I1299" t="s">
        <v>1743</v>
      </c>
      <c r="J1299">
        <v>13.862500000000001</v>
      </c>
      <c r="K1299" t="s">
        <v>1744</v>
      </c>
      <c r="L1299" t="s">
        <v>29</v>
      </c>
      <c r="M1299" t="s">
        <v>29</v>
      </c>
      <c r="N1299" t="str">
        <f t="shared" si="169"/>
        <v>D</v>
      </c>
      <c r="O1299">
        <f xml:space="preserve"> IF(J1299="",MEDIAN(J:J),J1299)</f>
        <v>13.862500000000001</v>
      </c>
      <c r="P1299">
        <f t="shared" si="170"/>
        <v>1</v>
      </c>
      <c r="Q1299">
        <f t="shared" si="171"/>
        <v>0</v>
      </c>
      <c r="R1299" t="s">
        <v>24</v>
      </c>
      <c r="S1299" t="str">
        <f xml:space="preserve"> VLOOKUP(R1299,[1]train_next!$D$3:$E$20,2,FALSE)</f>
        <v>Mr</v>
      </c>
      <c r="T1299" s="3">
        <f xml:space="preserve"> IF(F1299="",AVERAGEIF(S:S,S1299,F:F),F1299)</f>
        <v>20</v>
      </c>
      <c r="V1299">
        <f t="shared" si="172"/>
        <v>0</v>
      </c>
      <c r="W1299">
        <f t="shared" si="173"/>
        <v>1</v>
      </c>
      <c r="X1299">
        <f xml:space="preserve"> IF(N1299=X$2,1,0)</f>
        <v>0</v>
      </c>
      <c r="Y1299">
        <f xml:space="preserve"> IF(N1299=Y$2,1,0)</f>
        <v>0</v>
      </c>
      <c r="Z1299">
        <f t="shared" ref="Z1299:AE1311" si="174" xml:space="preserve"> IF($N1299=Z$2,1,0)</f>
        <v>0</v>
      </c>
      <c r="AA1299">
        <f t="shared" si="174"/>
        <v>0</v>
      </c>
      <c r="AB1299">
        <f t="shared" si="174"/>
        <v>1</v>
      </c>
      <c r="AC1299">
        <f t="shared" si="174"/>
        <v>0</v>
      </c>
      <c r="AD1299">
        <f t="shared" si="174"/>
        <v>0</v>
      </c>
      <c r="AE1299">
        <f t="shared" si="174"/>
        <v>0</v>
      </c>
      <c r="AF1299">
        <f t="shared" si="168"/>
        <v>1</v>
      </c>
      <c r="AG1299">
        <f t="shared" si="168"/>
        <v>0</v>
      </c>
      <c r="AH1299">
        <f t="shared" si="168"/>
        <v>0</v>
      </c>
      <c r="AI1299">
        <f t="shared" si="168"/>
        <v>0</v>
      </c>
      <c r="AJ1299">
        <v>13.862500000000001</v>
      </c>
      <c r="AK1299">
        <v>1</v>
      </c>
      <c r="AL1299">
        <v>0</v>
      </c>
      <c r="AM1299" s="3">
        <v>20</v>
      </c>
    </row>
    <row r="1300" spans="1:39" x14ac:dyDescent="0.3">
      <c r="A1300">
        <v>1298</v>
      </c>
      <c r="B1300" t="s">
        <v>1247</v>
      </c>
      <c r="C1300">
        <v>2</v>
      </c>
      <c r="D1300" t="s">
        <v>1745</v>
      </c>
      <c r="E1300" t="s">
        <v>21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23</v>
      </c>
      <c r="M1300" t="s">
        <v>23</v>
      </c>
      <c r="N1300" t="str">
        <f t="shared" si="169"/>
        <v>M</v>
      </c>
      <c r="O1300">
        <f xml:space="preserve"> IF(J1300="",MEDIAN(J:J),J1300)</f>
        <v>10.5</v>
      </c>
      <c r="P1300">
        <f t="shared" si="170"/>
        <v>2</v>
      </c>
      <c r="Q1300">
        <f t="shared" si="171"/>
        <v>0</v>
      </c>
      <c r="R1300" t="s">
        <v>24</v>
      </c>
      <c r="S1300" t="str">
        <f xml:space="preserve"> VLOOKUP(R1300,[1]train_next!$D$3:$E$20,2,FALSE)</f>
        <v>Mr</v>
      </c>
      <c r="T1300" s="3">
        <f xml:space="preserve"> IF(F1300="",AVERAGEIF(S:S,S1300,F:F),F1300)</f>
        <v>23</v>
      </c>
      <c r="V1300">
        <f t="shared" si="172"/>
        <v>1</v>
      </c>
      <c r="W1300">
        <f t="shared" si="173"/>
        <v>0</v>
      </c>
      <c r="X1300">
        <f xml:space="preserve"> IF(N1300=X$2,1,0)</f>
        <v>1</v>
      </c>
      <c r="Y1300">
        <f xml:space="preserve"> IF(N1300=Y$2,1,0)</f>
        <v>0</v>
      </c>
      <c r="Z1300">
        <f t="shared" si="174"/>
        <v>0</v>
      </c>
      <c r="AA1300">
        <f t="shared" si="174"/>
        <v>0</v>
      </c>
      <c r="AB1300">
        <f t="shared" si="174"/>
        <v>0</v>
      </c>
      <c r="AC1300">
        <f t="shared" si="174"/>
        <v>0</v>
      </c>
      <c r="AD1300">
        <f t="shared" si="174"/>
        <v>0</v>
      </c>
      <c r="AE1300">
        <f t="shared" si="174"/>
        <v>0</v>
      </c>
      <c r="AF1300">
        <f t="shared" si="168"/>
        <v>1</v>
      </c>
      <c r="AG1300">
        <f t="shared" si="168"/>
        <v>0</v>
      </c>
      <c r="AH1300">
        <f t="shared" si="168"/>
        <v>0</v>
      </c>
      <c r="AI1300">
        <f t="shared" si="168"/>
        <v>0</v>
      </c>
      <c r="AJ1300">
        <v>10.5</v>
      </c>
      <c r="AK1300">
        <v>2</v>
      </c>
      <c r="AL1300">
        <v>0</v>
      </c>
      <c r="AM1300" s="3">
        <v>23</v>
      </c>
    </row>
    <row r="1301" spans="1:39" x14ac:dyDescent="0.3">
      <c r="A1301">
        <v>1299</v>
      </c>
      <c r="B1301" t="s">
        <v>1247</v>
      </c>
      <c r="C1301">
        <v>1</v>
      </c>
      <c r="D1301" t="s">
        <v>1746</v>
      </c>
      <c r="E1301" t="s">
        <v>21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1519</v>
      </c>
      <c r="L1301" t="s">
        <v>29</v>
      </c>
      <c r="M1301" t="s">
        <v>29</v>
      </c>
      <c r="N1301" t="str">
        <f t="shared" si="169"/>
        <v>C</v>
      </c>
      <c r="O1301">
        <f xml:space="preserve"> IF(J1301="",MEDIAN(J:J),J1301)</f>
        <v>211.5</v>
      </c>
      <c r="P1301">
        <f t="shared" si="170"/>
        <v>3</v>
      </c>
      <c r="Q1301">
        <f t="shared" si="171"/>
        <v>0</v>
      </c>
      <c r="R1301" t="s">
        <v>24</v>
      </c>
      <c r="S1301" t="str">
        <f xml:space="preserve"> VLOOKUP(R1301,[1]train_next!$D$3:$E$20,2,FALSE)</f>
        <v>Mr</v>
      </c>
      <c r="T1301" s="3">
        <f xml:space="preserve"> IF(F1301="",AVERAGEIF(S:S,S1301,F:F),F1301)</f>
        <v>50</v>
      </c>
      <c r="V1301">
        <f t="shared" si="172"/>
        <v>0</v>
      </c>
      <c r="W1301">
        <f t="shared" si="173"/>
        <v>1</v>
      </c>
      <c r="X1301">
        <f xml:space="preserve"> IF(N1301=X$2,1,0)</f>
        <v>0</v>
      </c>
      <c r="Y1301">
        <f xml:space="preserve"> IF(N1301=Y$2,1,0)</f>
        <v>1</v>
      </c>
      <c r="Z1301">
        <f t="shared" si="174"/>
        <v>0</v>
      </c>
      <c r="AA1301">
        <f t="shared" si="174"/>
        <v>0</v>
      </c>
      <c r="AB1301">
        <f t="shared" si="174"/>
        <v>0</v>
      </c>
      <c r="AC1301">
        <f t="shared" si="174"/>
        <v>0</v>
      </c>
      <c r="AD1301">
        <f t="shared" si="174"/>
        <v>0</v>
      </c>
      <c r="AE1301">
        <f t="shared" si="174"/>
        <v>0</v>
      </c>
      <c r="AF1301">
        <f t="shared" si="168"/>
        <v>1</v>
      </c>
      <c r="AG1301">
        <f t="shared" si="168"/>
        <v>0</v>
      </c>
      <c r="AH1301">
        <f t="shared" si="168"/>
        <v>0</v>
      </c>
      <c r="AI1301">
        <f t="shared" si="168"/>
        <v>0</v>
      </c>
      <c r="AJ1301">
        <v>211.5</v>
      </c>
      <c r="AK1301">
        <v>3</v>
      </c>
      <c r="AL1301">
        <v>0</v>
      </c>
      <c r="AM1301" s="3">
        <v>50</v>
      </c>
    </row>
    <row r="1302" spans="1:39" x14ac:dyDescent="0.3">
      <c r="A1302">
        <v>1300</v>
      </c>
      <c r="B1302" t="s">
        <v>1247</v>
      </c>
      <c r="C1302">
        <v>3</v>
      </c>
      <c r="D1302" t="s">
        <v>1747</v>
      </c>
      <c r="E1302" t="s">
        <v>26</v>
      </c>
      <c r="G1302">
        <v>0</v>
      </c>
      <c r="H1302">
        <v>0</v>
      </c>
      <c r="I1302">
        <v>334915</v>
      </c>
      <c r="J1302">
        <v>7.7207999999999997</v>
      </c>
      <c r="L1302" t="s">
        <v>38</v>
      </c>
      <c r="M1302" t="s">
        <v>38</v>
      </c>
      <c r="N1302" t="str">
        <f t="shared" si="169"/>
        <v>M</v>
      </c>
      <c r="O1302">
        <f xml:space="preserve"> IF(J1302="",MEDIAN(J:J),J1302)</f>
        <v>7.7207999999999997</v>
      </c>
      <c r="P1302">
        <f t="shared" si="170"/>
        <v>1</v>
      </c>
      <c r="Q1302">
        <f t="shared" si="171"/>
        <v>1</v>
      </c>
      <c r="R1302" t="s">
        <v>33</v>
      </c>
      <c r="S1302" t="str">
        <f xml:space="preserve"> VLOOKUP(R1302,[1]train_next!$D$3:$E$20,2,FALSE)</f>
        <v>Miss</v>
      </c>
      <c r="T1302" s="3">
        <f xml:space="preserve"> IF(F1302="",AVERAGEIF(S:S,S1302,F:F),F1302)</f>
        <v>21.8243661971831</v>
      </c>
      <c r="V1302">
        <f t="shared" si="172"/>
        <v>0</v>
      </c>
      <c r="W1302">
        <f t="shared" si="173"/>
        <v>0</v>
      </c>
      <c r="X1302">
        <f xml:space="preserve"> IF(N1302=X$2,1,0)</f>
        <v>1</v>
      </c>
      <c r="Y1302">
        <f xml:space="preserve"> IF(N1302=Y$2,1,0)</f>
        <v>0</v>
      </c>
      <c r="Z1302">
        <f t="shared" si="174"/>
        <v>0</v>
      </c>
      <c r="AA1302">
        <f t="shared" si="174"/>
        <v>0</v>
      </c>
      <c r="AB1302">
        <f t="shared" si="174"/>
        <v>0</v>
      </c>
      <c r="AC1302">
        <f t="shared" si="174"/>
        <v>0</v>
      </c>
      <c r="AD1302">
        <f t="shared" si="174"/>
        <v>0</v>
      </c>
      <c r="AE1302">
        <f t="shared" si="174"/>
        <v>0</v>
      </c>
      <c r="AF1302">
        <f t="shared" si="168"/>
        <v>0</v>
      </c>
      <c r="AG1302">
        <f t="shared" si="168"/>
        <v>0</v>
      </c>
      <c r="AH1302">
        <f t="shared" si="168"/>
        <v>0</v>
      </c>
      <c r="AI1302">
        <f t="shared" si="168"/>
        <v>1</v>
      </c>
      <c r="AJ1302">
        <v>7.7207999999999997</v>
      </c>
      <c r="AK1302">
        <v>1</v>
      </c>
      <c r="AL1302">
        <v>1</v>
      </c>
      <c r="AM1302" s="3">
        <v>21.8243661971831</v>
      </c>
    </row>
    <row r="1303" spans="1:39" x14ac:dyDescent="0.3">
      <c r="A1303">
        <v>1301</v>
      </c>
      <c r="B1303" t="s">
        <v>1247</v>
      </c>
      <c r="C1303">
        <v>3</v>
      </c>
      <c r="D1303" t="s">
        <v>1748</v>
      </c>
      <c r="E1303" t="s">
        <v>26</v>
      </c>
      <c r="F1303">
        <v>3</v>
      </c>
      <c r="G1303">
        <v>1</v>
      </c>
      <c r="H1303">
        <v>1</v>
      </c>
      <c r="I1303" t="s">
        <v>1445</v>
      </c>
      <c r="J1303">
        <v>13.775</v>
      </c>
      <c r="L1303" t="s">
        <v>23</v>
      </c>
      <c r="M1303" t="s">
        <v>23</v>
      </c>
      <c r="N1303" t="str">
        <f t="shared" si="169"/>
        <v>M</v>
      </c>
      <c r="O1303">
        <f xml:space="preserve"> IF(J1303="",MEDIAN(J:J),J1303)</f>
        <v>13.775</v>
      </c>
      <c r="P1303">
        <f t="shared" si="170"/>
        <v>3</v>
      </c>
      <c r="Q1303">
        <f t="shared" si="171"/>
        <v>1</v>
      </c>
      <c r="R1303" t="s">
        <v>33</v>
      </c>
      <c r="S1303" t="str">
        <f xml:space="preserve"> VLOOKUP(R1303,[1]train_next!$D$3:$E$20,2,FALSE)</f>
        <v>Miss</v>
      </c>
      <c r="T1303" s="3">
        <f xml:space="preserve"> IF(F1303="",AVERAGEIF(S:S,S1303,F:F),F1303)</f>
        <v>3</v>
      </c>
      <c r="V1303">
        <f t="shared" si="172"/>
        <v>1</v>
      </c>
      <c r="W1303">
        <f t="shared" si="173"/>
        <v>0</v>
      </c>
      <c r="X1303">
        <f xml:space="preserve"> IF(N1303=X$2,1,0)</f>
        <v>1</v>
      </c>
      <c r="Y1303">
        <f xml:space="preserve"> IF(N1303=Y$2,1,0)</f>
        <v>0</v>
      </c>
      <c r="Z1303">
        <f t="shared" si="174"/>
        <v>0</v>
      </c>
      <c r="AA1303">
        <f t="shared" si="174"/>
        <v>0</v>
      </c>
      <c r="AB1303">
        <f t="shared" si="174"/>
        <v>0</v>
      </c>
      <c r="AC1303">
        <f t="shared" si="174"/>
        <v>0</v>
      </c>
      <c r="AD1303">
        <f t="shared" si="174"/>
        <v>0</v>
      </c>
      <c r="AE1303">
        <f t="shared" si="174"/>
        <v>0</v>
      </c>
      <c r="AF1303">
        <f t="shared" si="168"/>
        <v>0</v>
      </c>
      <c r="AG1303">
        <f t="shared" si="168"/>
        <v>0</v>
      </c>
      <c r="AH1303">
        <f t="shared" si="168"/>
        <v>0</v>
      </c>
      <c r="AI1303">
        <f t="shared" si="168"/>
        <v>1</v>
      </c>
      <c r="AJ1303">
        <v>13.775</v>
      </c>
      <c r="AK1303">
        <v>3</v>
      </c>
      <c r="AL1303">
        <v>1</v>
      </c>
      <c r="AM1303" s="3">
        <v>3</v>
      </c>
    </row>
    <row r="1304" spans="1:39" x14ac:dyDescent="0.3">
      <c r="A1304">
        <v>1302</v>
      </c>
      <c r="B1304" t="s">
        <v>1247</v>
      </c>
      <c r="C1304">
        <v>3</v>
      </c>
      <c r="D1304" t="s">
        <v>1749</v>
      </c>
      <c r="E1304" t="s">
        <v>26</v>
      </c>
      <c r="G1304">
        <v>0</v>
      </c>
      <c r="H1304">
        <v>0</v>
      </c>
      <c r="I1304">
        <v>365237</v>
      </c>
      <c r="J1304">
        <v>7.75</v>
      </c>
      <c r="L1304" t="s">
        <v>38</v>
      </c>
      <c r="M1304" t="s">
        <v>38</v>
      </c>
      <c r="N1304" t="str">
        <f t="shared" si="169"/>
        <v>M</v>
      </c>
      <c r="O1304">
        <f xml:space="preserve"> IF(J1304="",MEDIAN(J:J),J1304)</f>
        <v>7.75</v>
      </c>
      <c r="P1304">
        <f t="shared" si="170"/>
        <v>1</v>
      </c>
      <c r="Q1304">
        <f t="shared" si="171"/>
        <v>1</v>
      </c>
      <c r="R1304" t="s">
        <v>33</v>
      </c>
      <c r="S1304" t="str">
        <f xml:space="preserve"> VLOOKUP(R1304,[1]train_next!$D$3:$E$20,2,FALSE)</f>
        <v>Miss</v>
      </c>
      <c r="T1304" s="3">
        <f xml:space="preserve"> IF(F1304="",AVERAGEIF(S:S,S1304,F:F),F1304)</f>
        <v>21.8243661971831</v>
      </c>
      <c r="V1304">
        <f t="shared" si="172"/>
        <v>0</v>
      </c>
      <c r="W1304">
        <f t="shared" si="173"/>
        <v>0</v>
      </c>
      <c r="X1304">
        <f xml:space="preserve"> IF(N1304=X$2,1,0)</f>
        <v>1</v>
      </c>
      <c r="Y1304">
        <f xml:space="preserve"> IF(N1304=Y$2,1,0)</f>
        <v>0</v>
      </c>
      <c r="Z1304">
        <f t="shared" si="174"/>
        <v>0</v>
      </c>
      <c r="AA1304">
        <f t="shared" si="174"/>
        <v>0</v>
      </c>
      <c r="AB1304">
        <f t="shared" si="174"/>
        <v>0</v>
      </c>
      <c r="AC1304">
        <f t="shared" si="174"/>
        <v>0</v>
      </c>
      <c r="AD1304">
        <f t="shared" si="174"/>
        <v>0</v>
      </c>
      <c r="AE1304">
        <f t="shared" si="174"/>
        <v>0</v>
      </c>
      <c r="AF1304">
        <f t="shared" si="168"/>
        <v>0</v>
      </c>
      <c r="AG1304">
        <f t="shared" si="168"/>
        <v>0</v>
      </c>
      <c r="AH1304">
        <f t="shared" si="168"/>
        <v>0</v>
      </c>
      <c r="AI1304">
        <f t="shared" si="168"/>
        <v>1</v>
      </c>
      <c r="AJ1304">
        <v>7.75</v>
      </c>
      <c r="AK1304">
        <v>1</v>
      </c>
      <c r="AL1304">
        <v>1</v>
      </c>
      <c r="AM1304" s="3">
        <v>21.8243661971831</v>
      </c>
    </row>
    <row r="1305" spans="1:39" x14ac:dyDescent="0.3">
      <c r="A1305">
        <v>1303</v>
      </c>
      <c r="B1305" t="s">
        <v>1247</v>
      </c>
      <c r="C1305">
        <v>1</v>
      </c>
      <c r="D1305" t="s">
        <v>1750</v>
      </c>
      <c r="E1305" t="s">
        <v>26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387</v>
      </c>
      <c r="L1305" t="s">
        <v>38</v>
      </c>
      <c r="M1305" t="s">
        <v>38</v>
      </c>
      <c r="N1305" t="str">
        <f t="shared" si="169"/>
        <v>C</v>
      </c>
      <c r="O1305">
        <f xml:space="preserve"> IF(J1305="",MEDIAN(J:J),J1305)</f>
        <v>90</v>
      </c>
      <c r="P1305">
        <f t="shared" si="170"/>
        <v>2</v>
      </c>
      <c r="Q1305">
        <f t="shared" si="171"/>
        <v>1</v>
      </c>
      <c r="R1305" t="s">
        <v>30</v>
      </c>
      <c r="S1305" t="str">
        <f xml:space="preserve"> VLOOKUP(R1305,[1]train_next!$D$3:$E$20,2,FALSE)</f>
        <v>Mrs</v>
      </c>
      <c r="T1305" s="3">
        <f xml:space="preserve"> IF(F1305="",AVERAGEIF(S:S,S1305,F:F),F1305)</f>
        <v>37</v>
      </c>
      <c r="V1305">
        <f t="shared" si="172"/>
        <v>0</v>
      </c>
      <c r="W1305">
        <f t="shared" si="173"/>
        <v>0</v>
      </c>
      <c r="X1305">
        <f xml:space="preserve"> IF(N1305=X$2,1,0)</f>
        <v>0</v>
      </c>
      <c r="Y1305">
        <f xml:space="preserve"> IF(N1305=Y$2,1,0)</f>
        <v>1</v>
      </c>
      <c r="Z1305">
        <f t="shared" si="174"/>
        <v>0</v>
      </c>
      <c r="AA1305">
        <f t="shared" si="174"/>
        <v>0</v>
      </c>
      <c r="AB1305">
        <f t="shared" si="174"/>
        <v>0</v>
      </c>
      <c r="AC1305">
        <f t="shared" si="174"/>
        <v>0</v>
      </c>
      <c r="AD1305">
        <f t="shared" si="174"/>
        <v>0</v>
      </c>
      <c r="AE1305">
        <f t="shared" si="174"/>
        <v>0</v>
      </c>
      <c r="AF1305">
        <f t="shared" si="168"/>
        <v>0</v>
      </c>
      <c r="AG1305">
        <f t="shared" si="168"/>
        <v>1</v>
      </c>
      <c r="AH1305">
        <f t="shared" si="168"/>
        <v>0</v>
      </c>
      <c r="AI1305">
        <f t="shared" si="168"/>
        <v>0</v>
      </c>
      <c r="AJ1305">
        <v>90</v>
      </c>
      <c r="AK1305">
        <v>2</v>
      </c>
      <c r="AL1305">
        <v>1</v>
      </c>
      <c r="AM1305" s="3">
        <v>37</v>
      </c>
    </row>
    <row r="1306" spans="1:39" x14ac:dyDescent="0.3">
      <c r="A1306">
        <v>1304</v>
      </c>
      <c r="B1306" t="s">
        <v>1247</v>
      </c>
      <c r="C1306">
        <v>3</v>
      </c>
      <c r="D1306" t="s">
        <v>1751</v>
      </c>
      <c r="E1306" t="s">
        <v>26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23</v>
      </c>
      <c r="M1306" t="s">
        <v>23</v>
      </c>
      <c r="N1306" t="str">
        <f t="shared" si="169"/>
        <v>M</v>
      </c>
      <c r="O1306">
        <f xml:space="preserve"> IF(J1306="",MEDIAN(J:J),J1306)</f>
        <v>7.7750000000000004</v>
      </c>
      <c r="P1306">
        <f t="shared" si="170"/>
        <v>1</v>
      </c>
      <c r="Q1306">
        <f t="shared" si="171"/>
        <v>1</v>
      </c>
      <c r="R1306" t="s">
        <v>33</v>
      </c>
      <c r="S1306" t="str">
        <f xml:space="preserve"> VLOOKUP(R1306,[1]train_next!$D$3:$E$20,2,FALSE)</f>
        <v>Miss</v>
      </c>
      <c r="T1306" s="3">
        <f xml:space="preserve"> IF(F1306="",AVERAGEIF(S:S,S1306,F:F),F1306)</f>
        <v>28</v>
      </c>
      <c r="V1306">
        <f t="shared" si="172"/>
        <v>1</v>
      </c>
      <c r="W1306">
        <f t="shared" si="173"/>
        <v>0</v>
      </c>
      <c r="X1306">
        <f xml:space="preserve"> IF(N1306=X$2,1,0)</f>
        <v>1</v>
      </c>
      <c r="Y1306">
        <f xml:space="preserve"> IF(N1306=Y$2,1,0)</f>
        <v>0</v>
      </c>
      <c r="Z1306">
        <f t="shared" si="174"/>
        <v>0</v>
      </c>
      <c r="AA1306">
        <f t="shared" si="174"/>
        <v>0</v>
      </c>
      <c r="AB1306">
        <f t="shared" si="174"/>
        <v>0</v>
      </c>
      <c r="AC1306">
        <f t="shared" si="174"/>
        <v>0</v>
      </c>
      <c r="AD1306">
        <f t="shared" si="174"/>
        <v>0</v>
      </c>
      <c r="AE1306">
        <f t="shared" si="174"/>
        <v>0</v>
      </c>
      <c r="AF1306">
        <f t="shared" si="168"/>
        <v>0</v>
      </c>
      <c r="AG1306">
        <f t="shared" si="168"/>
        <v>0</v>
      </c>
      <c r="AH1306">
        <f t="shared" si="168"/>
        <v>0</v>
      </c>
      <c r="AI1306">
        <f t="shared" si="168"/>
        <v>1</v>
      </c>
      <c r="AJ1306">
        <v>7.7750000000000004</v>
      </c>
      <c r="AK1306">
        <v>1</v>
      </c>
      <c r="AL1306">
        <v>1</v>
      </c>
      <c r="AM1306" s="3">
        <v>28</v>
      </c>
    </row>
    <row r="1307" spans="1:39" x14ac:dyDescent="0.3">
      <c r="A1307">
        <v>1305</v>
      </c>
      <c r="B1307" t="s">
        <v>1247</v>
      </c>
      <c r="C1307">
        <v>3</v>
      </c>
      <c r="D1307" t="s">
        <v>1752</v>
      </c>
      <c r="E1307" t="s">
        <v>21</v>
      </c>
      <c r="G1307">
        <v>0</v>
      </c>
      <c r="H1307">
        <v>0</v>
      </c>
      <c r="I1307" t="s">
        <v>1753</v>
      </c>
      <c r="J1307">
        <v>8.0500000000000007</v>
      </c>
      <c r="L1307" t="s">
        <v>23</v>
      </c>
      <c r="M1307" t="s">
        <v>23</v>
      </c>
      <c r="N1307" t="str">
        <f t="shared" si="169"/>
        <v>M</v>
      </c>
      <c r="O1307">
        <f xml:space="preserve"> IF(J1307="",MEDIAN(J:J),J1307)</f>
        <v>8.0500000000000007</v>
      </c>
      <c r="P1307">
        <f t="shared" si="170"/>
        <v>1</v>
      </c>
      <c r="Q1307">
        <f t="shared" si="171"/>
        <v>0</v>
      </c>
      <c r="R1307" t="s">
        <v>24</v>
      </c>
      <c r="S1307" t="str">
        <f xml:space="preserve"> VLOOKUP(R1307,[1]train_next!$D$3:$E$20,2,FALSE)</f>
        <v>Mr</v>
      </c>
      <c r="T1307" s="3">
        <f xml:space="preserve"> IF(F1307="",AVERAGEIF(S:S,S1307,F:F),F1307)</f>
        <v>32.252151462994838</v>
      </c>
      <c r="V1307">
        <f t="shared" si="172"/>
        <v>1</v>
      </c>
      <c r="W1307">
        <f t="shared" si="173"/>
        <v>0</v>
      </c>
      <c r="X1307">
        <f xml:space="preserve"> IF(N1307=X$2,1,0)</f>
        <v>1</v>
      </c>
      <c r="Y1307">
        <f xml:space="preserve"> IF(N1307=Y$2,1,0)</f>
        <v>0</v>
      </c>
      <c r="Z1307">
        <f t="shared" si="174"/>
        <v>0</v>
      </c>
      <c r="AA1307">
        <f t="shared" si="174"/>
        <v>0</v>
      </c>
      <c r="AB1307">
        <f t="shared" si="174"/>
        <v>0</v>
      </c>
      <c r="AC1307">
        <f t="shared" si="174"/>
        <v>0</v>
      </c>
      <c r="AD1307">
        <f t="shared" si="174"/>
        <v>0</v>
      </c>
      <c r="AE1307">
        <f t="shared" si="174"/>
        <v>0</v>
      </c>
      <c r="AF1307">
        <f t="shared" si="168"/>
        <v>1</v>
      </c>
      <c r="AG1307">
        <f t="shared" si="168"/>
        <v>0</v>
      </c>
      <c r="AH1307">
        <f t="shared" si="168"/>
        <v>0</v>
      </c>
      <c r="AI1307">
        <f t="shared" si="168"/>
        <v>0</v>
      </c>
      <c r="AJ1307">
        <v>8.0500000000000007</v>
      </c>
      <c r="AK1307">
        <v>1</v>
      </c>
      <c r="AL1307">
        <v>0</v>
      </c>
      <c r="AM1307" s="3">
        <v>32.252151462994838</v>
      </c>
    </row>
    <row r="1308" spans="1:39" x14ac:dyDescent="0.3">
      <c r="A1308">
        <v>1306</v>
      </c>
      <c r="B1308" t="s">
        <v>1247</v>
      </c>
      <c r="C1308">
        <v>1</v>
      </c>
      <c r="D1308" t="s">
        <v>1754</v>
      </c>
      <c r="E1308" t="s">
        <v>26</v>
      </c>
      <c r="F1308">
        <v>39</v>
      </c>
      <c r="G1308">
        <v>0</v>
      </c>
      <c r="H1308">
        <v>0</v>
      </c>
      <c r="I1308" t="s">
        <v>477</v>
      </c>
      <c r="J1308">
        <v>108.9</v>
      </c>
      <c r="K1308" t="s">
        <v>1755</v>
      </c>
      <c r="L1308" t="s">
        <v>29</v>
      </c>
      <c r="M1308" t="s">
        <v>29</v>
      </c>
      <c r="N1308" t="str">
        <f t="shared" si="169"/>
        <v>C</v>
      </c>
      <c r="O1308">
        <f xml:space="preserve"> IF(J1308="",MEDIAN(J:J),J1308)</f>
        <v>108.9</v>
      </c>
      <c r="P1308">
        <f t="shared" si="170"/>
        <v>1</v>
      </c>
      <c r="Q1308">
        <f t="shared" si="171"/>
        <v>1</v>
      </c>
      <c r="R1308" t="s">
        <v>1756</v>
      </c>
      <c r="S1308" t="str">
        <f xml:space="preserve"> VLOOKUP(R1308,[1]train_next!$D$3:$E$20,2,FALSE)</f>
        <v>Royalty</v>
      </c>
      <c r="T1308" s="3">
        <f xml:space="preserve"> IF(F1308="",AVERAGEIF(S:S,S1308,F:F),F1308)</f>
        <v>39</v>
      </c>
      <c r="V1308">
        <f t="shared" si="172"/>
        <v>0</v>
      </c>
      <c r="W1308">
        <f t="shared" si="173"/>
        <v>1</v>
      </c>
      <c r="X1308">
        <f xml:space="preserve"> IF(N1308=X$2,1,0)</f>
        <v>0</v>
      </c>
      <c r="Y1308">
        <f xml:space="preserve"> IF(N1308=Y$2,1,0)</f>
        <v>1</v>
      </c>
      <c r="Z1308">
        <f t="shared" si="174"/>
        <v>0</v>
      </c>
      <c r="AA1308">
        <f t="shared" si="174"/>
        <v>0</v>
      </c>
      <c r="AB1308">
        <f t="shared" si="174"/>
        <v>0</v>
      </c>
      <c r="AC1308">
        <f t="shared" si="174"/>
        <v>0</v>
      </c>
      <c r="AD1308">
        <f t="shared" si="174"/>
        <v>0</v>
      </c>
      <c r="AE1308">
        <f t="shared" si="174"/>
        <v>0</v>
      </c>
      <c r="AF1308">
        <f t="shared" si="168"/>
        <v>0</v>
      </c>
      <c r="AG1308">
        <f t="shared" si="168"/>
        <v>0</v>
      </c>
      <c r="AH1308">
        <f t="shared" si="168"/>
        <v>0</v>
      </c>
      <c r="AI1308">
        <f t="shared" si="168"/>
        <v>0</v>
      </c>
      <c r="AJ1308">
        <v>108.9</v>
      </c>
      <c r="AK1308">
        <v>1</v>
      </c>
      <c r="AL1308">
        <v>1</v>
      </c>
      <c r="AM1308" s="3">
        <v>39</v>
      </c>
    </row>
    <row r="1309" spans="1:39" x14ac:dyDescent="0.3">
      <c r="A1309">
        <v>1307</v>
      </c>
      <c r="B1309" t="s">
        <v>1247</v>
      </c>
      <c r="C1309">
        <v>3</v>
      </c>
      <c r="D1309" t="s">
        <v>1757</v>
      </c>
      <c r="E1309" t="s">
        <v>21</v>
      </c>
      <c r="F1309">
        <v>38.5</v>
      </c>
      <c r="G1309">
        <v>0</v>
      </c>
      <c r="H1309">
        <v>0</v>
      </c>
      <c r="I1309" t="s">
        <v>1758</v>
      </c>
      <c r="J1309">
        <v>7.25</v>
      </c>
      <c r="L1309" t="s">
        <v>23</v>
      </c>
      <c r="M1309" t="s">
        <v>23</v>
      </c>
      <c r="N1309" t="str">
        <f t="shared" si="169"/>
        <v>M</v>
      </c>
      <c r="O1309">
        <f xml:space="preserve"> IF(J1309="",MEDIAN(J:J),J1309)</f>
        <v>7.25</v>
      </c>
      <c r="P1309">
        <f t="shared" si="170"/>
        <v>1</v>
      </c>
      <c r="Q1309">
        <f t="shared" si="171"/>
        <v>0</v>
      </c>
      <c r="R1309" t="s">
        <v>24</v>
      </c>
      <c r="S1309" t="str">
        <f xml:space="preserve"> VLOOKUP(R1309,[1]train_next!$D$3:$E$20,2,FALSE)</f>
        <v>Mr</v>
      </c>
      <c r="T1309" s="3">
        <f xml:space="preserve"> IF(F1309="",AVERAGEIF(S:S,S1309,F:F),F1309)</f>
        <v>38.5</v>
      </c>
      <c r="V1309">
        <f t="shared" si="172"/>
        <v>1</v>
      </c>
      <c r="W1309">
        <f t="shared" si="173"/>
        <v>0</v>
      </c>
      <c r="X1309">
        <f xml:space="preserve"> IF(N1309=X$2,1,0)</f>
        <v>1</v>
      </c>
      <c r="Y1309">
        <f xml:space="preserve"> IF(N1309=Y$2,1,0)</f>
        <v>0</v>
      </c>
      <c r="Z1309">
        <f t="shared" si="174"/>
        <v>0</v>
      </c>
      <c r="AA1309">
        <f t="shared" si="174"/>
        <v>0</v>
      </c>
      <c r="AB1309">
        <f t="shared" si="174"/>
        <v>0</v>
      </c>
      <c r="AC1309">
        <f t="shared" si="174"/>
        <v>0</v>
      </c>
      <c r="AD1309">
        <f t="shared" si="174"/>
        <v>0</v>
      </c>
      <c r="AE1309">
        <f t="shared" si="174"/>
        <v>0</v>
      </c>
      <c r="AF1309">
        <f t="shared" si="168"/>
        <v>1</v>
      </c>
      <c r="AG1309">
        <f t="shared" si="168"/>
        <v>0</v>
      </c>
      <c r="AH1309">
        <f t="shared" si="168"/>
        <v>0</v>
      </c>
      <c r="AI1309">
        <f t="shared" si="168"/>
        <v>0</v>
      </c>
      <c r="AJ1309">
        <v>7.25</v>
      </c>
      <c r="AK1309">
        <v>1</v>
      </c>
      <c r="AL1309">
        <v>0</v>
      </c>
      <c r="AM1309" s="3">
        <v>38.5</v>
      </c>
    </row>
    <row r="1310" spans="1:39" x14ac:dyDescent="0.3">
      <c r="A1310">
        <v>1308</v>
      </c>
      <c r="B1310" t="s">
        <v>1247</v>
      </c>
      <c r="C1310">
        <v>3</v>
      </c>
      <c r="D1310" t="s">
        <v>1759</v>
      </c>
      <c r="E1310" t="s">
        <v>21</v>
      </c>
      <c r="G1310">
        <v>0</v>
      </c>
      <c r="H1310">
        <v>0</v>
      </c>
      <c r="I1310">
        <v>359309</v>
      </c>
      <c r="J1310">
        <v>8.0500000000000007</v>
      </c>
      <c r="L1310" t="s">
        <v>23</v>
      </c>
      <c r="M1310" t="s">
        <v>23</v>
      </c>
      <c r="N1310" t="str">
        <f t="shared" si="169"/>
        <v>M</v>
      </c>
      <c r="O1310">
        <f xml:space="preserve"> IF(J1310="",MEDIAN(J:J),J1310)</f>
        <v>8.0500000000000007</v>
      </c>
      <c r="P1310">
        <f t="shared" si="170"/>
        <v>1</v>
      </c>
      <c r="Q1310">
        <f t="shared" si="171"/>
        <v>0</v>
      </c>
      <c r="R1310" t="s">
        <v>24</v>
      </c>
      <c r="S1310" t="str">
        <f xml:space="preserve"> VLOOKUP(R1310,[1]train_next!$D$3:$E$20,2,FALSE)</f>
        <v>Mr</v>
      </c>
      <c r="T1310" s="3">
        <f xml:space="preserve"> IF(F1310="",AVERAGEIF(S:S,S1310,F:F),F1310)</f>
        <v>32.252151462994838</v>
      </c>
      <c r="V1310">
        <f t="shared" si="172"/>
        <v>1</v>
      </c>
      <c r="W1310">
        <f t="shared" si="173"/>
        <v>0</v>
      </c>
      <c r="X1310">
        <f xml:space="preserve"> IF(N1310=X$2,1,0)</f>
        <v>1</v>
      </c>
      <c r="Y1310">
        <f xml:space="preserve"> IF(N1310=Y$2,1,0)</f>
        <v>0</v>
      </c>
      <c r="Z1310">
        <f t="shared" si="174"/>
        <v>0</v>
      </c>
      <c r="AA1310">
        <f t="shared" si="174"/>
        <v>0</v>
      </c>
      <c r="AB1310">
        <f t="shared" si="174"/>
        <v>0</v>
      </c>
      <c r="AC1310">
        <f t="shared" si="174"/>
        <v>0</v>
      </c>
      <c r="AD1310">
        <f t="shared" si="174"/>
        <v>0</v>
      </c>
      <c r="AE1310">
        <f t="shared" si="174"/>
        <v>0</v>
      </c>
      <c r="AF1310">
        <f t="shared" si="168"/>
        <v>1</v>
      </c>
      <c r="AG1310">
        <f t="shared" si="168"/>
        <v>0</v>
      </c>
      <c r="AH1310">
        <f t="shared" si="168"/>
        <v>0</v>
      </c>
      <c r="AI1310">
        <f t="shared" si="168"/>
        <v>0</v>
      </c>
      <c r="AJ1310">
        <v>8.0500000000000007</v>
      </c>
      <c r="AK1310">
        <v>1</v>
      </c>
      <c r="AL1310">
        <v>0</v>
      </c>
      <c r="AM1310" s="3">
        <v>32.252151462994838</v>
      </c>
    </row>
    <row r="1311" spans="1:39" x14ac:dyDescent="0.3">
      <c r="A1311">
        <v>1309</v>
      </c>
      <c r="B1311" t="s">
        <v>1247</v>
      </c>
      <c r="C1311">
        <v>3</v>
      </c>
      <c r="D1311" t="s">
        <v>1760</v>
      </c>
      <c r="E1311" t="s">
        <v>21</v>
      </c>
      <c r="G1311">
        <v>1</v>
      </c>
      <c r="H1311">
        <v>1</v>
      </c>
      <c r="I1311">
        <v>2668</v>
      </c>
      <c r="J1311">
        <v>22.3583</v>
      </c>
      <c r="L1311" t="s">
        <v>29</v>
      </c>
      <c r="M1311" t="s">
        <v>29</v>
      </c>
      <c r="N1311" t="str">
        <f t="shared" si="169"/>
        <v>M</v>
      </c>
      <c r="O1311">
        <f xml:space="preserve"> IF(J1311="",MEDIAN(J:J),J1311)</f>
        <v>22.3583</v>
      </c>
      <c r="P1311">
        <f t="shared" si="170"/>
        <v>3</v>
      </c>
      <c r="Q1311">
        <f t="shared" si="171"/>
        <v>0</v>
      </c>
      <c r="R1311" t="s">
        <v>42</v>
      </c>
      <c r="S1311" t="str">
        <f xml:space="preserve"> VLOOKUP(R1311,[1]train_next!$D$3:$E$20,2,FALSE)</f>
        <v>Master</v>
      </c>
      <c r="T1311" s="3">
        <f xml:space="preserve"> IF(F1311="",AVERAGEIF(S:S,S1311,F:F),F1311)</f>
        <v>5.4826415094339627</v>
      </c>
      <c r="V1311">
        <f t="shared" si="172"/>
        <v>0</v>
      </c>
      <c r="W1311">
        <f t="shared" si="173"/>
        <v>1</v>
      </c>
      <c r="X1311">
        <f xml:space="preserve"> IF(N1311=X$2,1,0)</f>
        <v>1</v>
      </c>
      <c r="Y1311">
        <f xml:space="preserve"> IF(N1311=Y$2,1,0)</f>
        <v>0</v>
      </c>
      <c r="Z1311">
        <f t="shared" si="174"/>
        <v>0</v>
      </c>
      <c r="AA1311">
        <f t="shared" si="174"/>
        <v>0</v>
      </c>
      <c r="AB1311">
        <f t="shared" si="174"/>
        <v>0</v>
      </c>
      <c r="AC1311">
        <f t="shared" si="174"/>
        <v>0</v>
      </c>
      <c r="AD1311">
        <f t="shared" si="174"/>
        <v>0</v>
      </c>
      <c r="AE1311">
        <f t="shared" si="174"/>
        <v>0</v>
      </c>
      <c r="AF1311">
        <f t="shared" si="168"/>
        <v>0</v>
      </c>
      <c r="AG1311">
        <f t="shared" si="168"/>
        <v>0</v>
      </c>
      <c r="AH1311">
        <f t="shared" si="168"/>
        <v>1</v>
      </c>
      <c r="AI1311">
        <f t="shared" si="168"/>
        <v>0</v>
      </c>
      <c r="AJ1311">
        <v>22.3583</v>
      </c>
      <c r="AK1311">
        <v>3</v>
      </c>
      <c r="AL1311">
        <v>0</v>
      </c>
      <c r="AM1311" s="3">
        <v>5.4826415094339627</v>
      </c>
    </row>
  </sheetData>
  <mergeCells count="4">
    <mergeCell ref="V1:W1"/>
    <mergeCell ref="X1:AE1"/>
    <mergeCell ref="AF1:AI1"/>
    <mergeCell ref="AJ1:AM1"/>
  </mergeCells>
  <conditionalFormatting sqref="A1:T1">
    <cfRule type="cellIs" dxfId="3" priority="1" operator="lessThan">
      <formula>1309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Jha</dc:creator>
  <cp:lastModifiedBy>Prakhar Jha</cp:lastModifiedBy>
  <dcterms:created xsi:type="dcterms:W3CDTF">2015-06-05T18:17:20Z</dcterms:created>
  <dcterms:modified xsi:type="dcterms:W3CDTF">2025-05-21T08:07:14Z</dcterms:modified>
</cp:coreProperties>
</file>