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e\Documents\PRAMES\PERKULIAHAN\SEMESTER3\Metode Numerik\Week5\PRAKTIKUM\TUGAS\"/>
    </mc:Choice>
  </mc:AlternateContent>
  <xr:revisionPtr revIDLastSave="0" documentId="8_{768F8EC5-AF20-4D56-8734-F3C6E001B857}" xr6:coauthVersionLast="47" xr6:coauthVersionMax="47" xr10:uidLastSave="{00000000-0000-0000-0000-000000000000}"/>
  <bookViews>
    <workbookView xWindow="-108" yWindow="-108" windowWidth="23256" windowHeight="13176" xr2:uid="{4255CA61-3CF5-4157-A835-E0257E14D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E6" i="1"/>
  <c r="C13" i="1"/>
  <c r="D6" i="1"/>
  <c r="C20" i="1"/>
  <c r="C19" i="1"/>
  <c r="C18" i="1"/>
  <c r="C17" i="1"/>
  <c r="C16" i="1"/>
  <c r="C12" i="1"/>
  <c r="C11" i="1"/>
  <c r="C10" i="1"/>
  <c r="C9" i="1"/>
  <c r="C8" i="1"/>
  <c r="D8" i="1" l="1"/>
  <c r="D9" i="1" l="1"/>
  <c r="D16" i="1"/>
  <c r="D10" i="1" l="1"/>
  <c r="D11" i="1" s="1"/>
  <c r="D12" i="1" s="1"/>
  <c r="D13" i="1" s="1"/>
  <c r="D17" i="1"/>
  <c r="D18" i="1" l="1"/>
  <c r="D19" i="1" s="1"/>
  <c r="D20" i="1" s="1"/>
  <c r="E8" i="1" l="1"/>
  <c r="E9" i="1" l="1"/>
  <c r="E16" i="1"/>
  <c r="E10" i="1" l="1"/>
  <c r="E18" i="1" l="1"/>
  <c r="E11" i="1"/>
  <c r="E12" i="1" l="1"/>
  <c r="E19" i="1"/>
  <c r="E20" i="1" l="1"/>
  <c r="E13" i="1"/>
  <c r="F6" i="1" l="1"/>
  <c r="F8" i="1" s="1"/>
  <c r="F16" i="1" l="1"/>
  <c r="F9" i="1"/>
  <c r="F10" i="1" s="1"/>
  <c r="F11" i="1" s="1"/>
  <c r="F12" i="1" s="1"/>
  <c r="F13" i="1" s="1"/>
  <c r="F17" i="1" l="1"/>
  <c r="F18" i="1" s="1"/>
  <c r="F19" i="1" s="1"/>
  <c r="F20" i="1" s="1"/>
  <c r="G6" i="1" s="1"/>
  <c r="G8" i="1" l="1"/>
  <c r="G9" i="1" l="1"/>
  <c r="G16" i="1"/>
  <c r="G10" i="1" l="1"/>
  <c r="G17" i="1"/>
  <c r="G11" i="1" l="1"/>
  <c r="G18" i="1"/>
  <c r="G12" i="1" l="1"/>
  <c r="G19" i="1"/>
  <c r="G13" i="1" l="1"/>
  <c r="G20" i="1"/>
  <c r="H6" i="1" l="1"/>
  <c r="H8" i="1" l="1"/>
  <c r="H16" i="1" l="1"/>
  <c r="H9" i="1"/>
  <c r="H10" i="1" l="1"/>
  <c r="H17" i="1"/>
  <c r="H18" i="1" l="1"/>
  <c r="H11" i="1"/>
  <c r="H12" i="1" l="1"/>
  <c r="H19" i="1"/>
  <c r="H13" i="1" l="1"/>
  <c r="H20" i="1"/>
  <c r="I6" i="1" l="1"/>
  <c r="I8" i="1" l="1"/>
  <c r="I16" i="1" l="1"/>
  <c r="I9" i="1"/>
  <c r="I10" i="1" s="1"/>
  <c r="I11" i="1" s="1"/>
  <c r="I12" i="1" s="1"/>
  <c r="I13" i="1" s="1"/>
  <c r="I17" i="1" l="1"/>
  <c r="I18" i="1" s="1"/>
  <c r="I19" i="1" s="1"/>
  <c r="I20" i="1" s="1"/>
  <c r="J6" i="1" s="1"/>
  <c r="J8" i="1" s="1"/>
  <c r="J16" i="1" l="1"/>
  <c r="J9" i="1"/>
  <c r="J10" i="1" l="1"/>
  <c r="J17" i="1"/>
  <c r="J18" i="1" l="1"/>
  <c r="J11" i="1"/>
  <c r="J19" i="1" l="1"/>
  <c r="J12" i="1"/>
  <c r="J20" i="1" l="1"/>
  <c r="J13" i="1"/>
</calcChain>
</file>

<file path=xl/sharedStrings.xml><?xml version="1.0" encoding="utf-8"?>
<sst xmlns="http://schemas.openxmlformats.org/spreadsheetml/2006/main" count="28" uniqueCount="28">
  <si>
    <r>
      <t>P(x) = 3 + 6x + 2x</t>
    </r>
    <r>
      <rPr>
        <vertAlign val="superscript"/>
        <sz val="11"/>
        <color theme="1"/>
        <rFont val="Calibri"/>
        <family val="2"/>
        <scheme val="minor"/>
      </rPr>
      <t>^2</t>
    </r>
    <r>
      <rPr>
        <sz val="11"/>
        <color theme="1"/>
        <rFont val="Calibri"/>
        <family val="2"/>
        <scheme val="minor"/>
      </rPr>
      <t xml:space="preserve"> + x</t>
    </r>
    <r>
      <rPr>
        <vertAlign val="superscript"/>
        <sz val="11"/>
        <color theme="1"/>
        <rFont val="Calibri"/>
        <family val="2"/>
        <scheme val="minor"/>
      </rPr>
      <t>^3</t>
    </r>
    <r>
      <rPr>
        <sz val="11"/>
        <color theme="1"/>
        <rFont val="Calibri"/>
        <family val="2"/>
        <scheme val="minor"/>
      </rPr>
      <t xml:space="preserve"> + 3x</t>
    </r>
    <r>
      <rPr>
        <vertAlign val="superscript"/>
        <sz val="11"/>
        <color theme="1"/>
        <rFont val="Calibri"/>
        <family val="2"/>
        <scheme val="minor"/>
      </rPr>
      <t>^4</t>
    </r>
    <r>
      <rPr>
        <sz val="11"/>
        <color theme="1"/>
        <rFont val="Calibri"/>
        <family val="2"/>
        <scheme val="minor"/>
      </rPr>
      <t xml:space="preserve"> + 5x</t>
    </r>
    <r>
      <rPr>
        <vertAlign val="superscript"/>
        <sz val="11"/>
        <color theme="1"/>
        <rFont val="Calibri"/>
        <family val="2"/>
        <scheme val="minor"/>
      </rPr>
      <t>^5</t>
    </r>
    <r>
      <rPr>
        <sz val="11"/>
        <color theme="1"/>
        <rFont val="Calibri"/>
        <family val="2"/>
        <scheme val="minor"/>
      </rPr>
      <t xml:space="preserve"> + x</t>
    </r>
    <r>
      <rPr>
        <vertAlign val="superscript"/>
        <sz val="11"/>
        <color theme="1"/>
        <rFont val="Calibri"/>
        <family val="2"/>
        <scheme val="minor"/>
      </rPr>
      <t>^6</t>
    </r>
  </si>
  <si>
    <t>Polinom:</t>
  </si>
  <si>
    <t>Horner:</t>
  </si>
  <si>
    <t>P(x) = 3 + x(6 + x(2 + x(1 + x(3 + x(5 + x)))))</t>
  </si>
  <si>
    <t>b6</t>
  </si>
  <si>
    <t>b5</t>
  </si>
  <si>
    <t>b4</t>
  </si>
  <si>
    <t>b3</t>
  </si>
  <si>
    <t>b2</t>
  </si>
  <si>
    <t>b1</t>
  </si>
  <si>
    <t>x0</t>
  </si>
  <si>
    <t>x1</t>
  </si>
  <si>
    <t>x2</t>
  </si>
  <si>
    <t>b0</t>
  </si>
  <si>
    <t>c1</t>
  </si>
  <si>
    <t>c5</t>
  </si>
  <si>
    <t>c4</t>
  </si>
  <si>
    <t>c3</t>
  </si>
  <si>
    <t>c2</t>
  </si>
  <si>
    <t>Nilai:</t>
  </si>
  <si>
    <t>c6</t>
  </si>
  <si>
    <t>P(x)</t>
  </si>
  <si>
    <t>P'(x)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</si>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</sst>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0344-4E1A-4FC8-A693-5936A8886827}">
  <dimension ref="A2:J20"/>
  <sheetViews>
    <sheetView tabSelected="1" workbookViewId="0">
      <selection activeCell="E13" sqref="E13"/>
    </sheetView>
  </sheetViews>
  <sheetFormatPr defaultRowHeight="14.4" x14ac:dyDescent="0.3"/>
  <cols>
    <col min="1" max="1" width="8.88671875" style="2"/>
    <col min="3" max="5" width="8.6640625" customWidth="1"/>
  </cols>
  <sheetData>
    <row r="2" spans="1:10" ht="16.2" x14ac:dyDescent="0.3">
      <c r="A2" s="2" t="s">
        <v>1</v>
      </c>
      <c r="B2" t="s">
        <v>0</v>
      </c>
    </row>
    <row r="3" spans="1:10" x14ac:dyDescent="0.3">
      <c r="A3" s="2" t="s">
        <v>2</v>
      </c>
      <c r="B3" t="s">
        <v>3</v>
      </c>
    </row>
    <row r="5" spans="1:10" x14ac:dyDescent="0.3">
      <c r="B5" s="1"/>
      <c r="C5" s="3" t="s">
        <v>10</v>
      </c>
      <c r="D5" s="3" t="s">
        <v>11</v>
      </c>
      <c r="E5" s="3" t="s">
        <v>12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</row>
    <row r="6" spans="1:10" x14ac:dyDescent="0.3">
      <c r="B6" s="4" t="s">
        <v>19</v>
      </c>
      <c r="C6" s="1">
        <v>1</v>
      </c>
      <c r="D6" s="1">
        <f>C6-(C13/C20)</f>
        <v>0.625</v>
      </c>
      <c r="E6" s="1">
        <f>D6-(D13/D20)</f>
        <v>0.22651806789562368</v>
      </c>
      <c r="F6" s="1">
        <f t="shared" ref="F6:L6" si="0">E6-(E13/E20)</f>
        <v>-0.11526352492986791</v>
      </c>
      <c r="G6" s="1">
        <f t="shared" si="0"/>
        <v>-0.17526459648868986</v>
      </c>
      <c r="H6" s="1">
        <f t="shared" si="0"/>
        <v>-0.17647917601795665</v>
      </c>
      <c r="I6" s="1">
        <f t="shared" si="0"/>
        <v>-0.17647966502028919</v>
      </c>
      <c r="J6" s="1">
        <f t="shared" si="0"/>
        <v>-0.17647966502036841</v>
      </c>
    </row>
    <row r="7" spans="1:10" x14ac:dyDescent="0.3">
      <c r="B7" s="4" t="s">
        <v>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 x14ac:dyDescent="0.3">
      <c r="B8" s="4" t="s">
        <v>5</v>
      </c>
      <c r="C8" s="1">
        <f>5+(C7*C6)</f>
        <v>6</v>
      </c>
      <c r="D8" s="1">
        <f>5+(D7*D6)</f>
        <v>5.625</v>
      </c>
      <c r="E8" s="1">
        <f>5+(E7*E6)</f>
        <v>5.2265180678956238</v>
      </c>
      <c r="F8" s="1">
        <f t="shared" ref="F8:H8" si="1">5+(F7*F6)</f>
        <v>4.8847364750701319</v>
      </c>
      <c r="G8" s="1">
        <f t="shared" si="1"/>
        <v>4.8247354035113101</v>
      </c>
      <c r="H8" s="1">
        <f t="shared" si="1"/>
        <v>4.8235208239820437</v>
      </c>
      <c r="I8" s="1">
        <f t="shared" ref="I8" si="2">5+(I7*I6)</f>
        <v>4.8235203349797109</v>
      </c>
      <c r="J8" s="1">
        <f t="shared" ref="J8" si="3">5+(J7*J6)</f>
        <v>4.8235203349796318</v>
      </c>
    </row>
    <row r="9" spans="1:10" x14ac:dyDescent="0.3">
      <c r="B9" s="4" t="s">
        <v>6</v>
      </c>
      <c r="C9" s="1">
        <f>3+(C8*C6)</f>
        <v>9</v>
      </c>
      <c r="D9" s="1">
        <f>3+(D8*D6)</f>
        <v>6.515625</v>
      </c>
      <c r="E9" s="1">
        <f>3+(E8*E6)</f>
        <v>4.1839007745612848</v>
      </c>
      <c r="F9" s="1">
        <f t="shared" ref="F9:H9" si="4">3+(F8*F6)</f>
        <v>2.4369680555299187</v>
      </c>
      <c r="G9" s="1">
        <f t="shared" si="4"/>
        <v>2.154394696338894</v>
      </c>
      <c r="H9" s="1">
        <f t="shared" si="4"/>
        <v>2.1487490194781937</v>
      </c>
      <c r="I9" s="1">
        <f t="shared" ref="I9" si="5">3+(I8*I6)</f>
        <v>2.1487467470642274</v>
      </c>
      <c r="J9" s="1">
        <f t="shared" ref="J9" si="6">3+(J8*J6)</f>
        <v>2.1487467470638593</v>
      </c>
    </row>
    <row r="10" spans="1:10" x14ac:dyDescent="0.3">
      <c r="B10" s="4" t="s">
        <v>7</v>
      </c>
      <c r="C10" s="1">
        <f>1+(C9*C6)</f>
        <v>10</v>
      </c>
      <c r="D10" s="1">
        <f>1+(D9*D6)</f>
        <v>5.072265625</v>
      </c>
      <c r="E10" s="1">
        <f>1+(E9*E6)</f>
        <v>1.9477291197206257</v>
      </c>
      <c r="F10" s="1">
        <f t="shared" ref="F10:H10" si="7">1+(F9*F6)</f>
        <v>0.71910647177813547</v>
      </c>
      <c r="G10" s="1">
        <f t="shared" si="7"/>
        <v>0.62241088286879021</v>
      </c>
      <c r="H10" s="1">
        <f t="shared" si="7"/>
        <v>0.62079054357309604</v>
      </c>
      <c r="I10" s="1">
        <f t="shared" ref="I10" si="8">1+(I9*I6)</f>
        <v>0.6207898938646691</v>
      </c>
      <c r="J10" s="1">
        <f t="shared" ref="J10" si="9">1+(J9*J6)</f>
        <v>0.62078989386456385</v>
      </c>
    </row>
    <row r="11" spans="1:10" x14ac:dyDescent="0.3">
      <c r="B11" s="4" t="s">
        <v>8</v>
      </c>
      <c r="C11" s="1">
        <f>2+(C10*C6)</f>
        <v>12</v>
      </c>
      <c r="D11" s="1">
        <f>2+(D10*D6)</f>
        <v>5.170166015625</v>
      </c>
      <c r="E11" s="1">
        <f>2+(E10*E6)</f>
        <v>2.4411958369831601</v>
      </c>
      <c r="F11" s="1">
        <f t="shared" ref="F11:H11" si="10">2+(F10*F6)</f>
        <v>1.9171132532629716</v>
      </c>
      <c r="G11" s="1">
        <f t="shared" si="10"/>
        <v>1.8909134077638323</v>
      </c>
      <c r="H11" s="1">
        <f t="shared" si="10"/>
        <v>1.8904433963904805</v>
      </c>
      <c r="I11" s="1">
        <f t="shared" ref="I11" si="11">2+(I10*I6)</f>
        <v>1.8904432074827824</v>
      </c>
      <c r="J11" s="1">
        <f t="shared" ref="J11" si="12">2+(J10*J6)</f>
        <v>1.8904432074827517</v>
      </c>
    </row>
    <row r="12" spans="1:10" x14ac:dyDescent="0.3">
      <c r="B12" s="4" t="s">
        <v>9</v>
      </c>
      <c r="C12" s="1">
        <f>6+(C11*C6)</f>
        <v>18</v>
      </c>
      <c r="D12" s="1">
        <f>6+(D11*D6)</f>
        <v>9.231353759765625</v>
      </c>
      <c r="E12" s="1">
        <f>6+(E11*E6)</f>
        <v>6.5529749643482651</v>
      </c>
      <c r="F12" s="1">
        <f t="shared" ref="F12:H12" si="13">6+(F11*F6)</f>
        <v>5.7790267687391434</v>
      </c>
      <c r="G12" s="1">
        <f t="shared" si="13"/>
        <v>5.6685898245932185</v>
      </c>
      <c r="H12" s="1">
        <f t="shared" si="13"/>
        <v>5.6663761070964203</v>
      </c>
      <c r="I12" s="1">
        <f t="shared" ref="I12" si="14">6+(I11*I6)</f>
        <v>5.6663752160035576</v>
      </c>
      <c r="J12" s="1">
        <f t="shared" ref="J12" si="15">6+(J11*J6)</f>
        <v>5.6663752160034129</v>
      </c>
    </row>
    <row r="13" spans="1:10" x14ac:dyDescent="0.3">
      <c r="A13" s="2" t="s">
        <v>21</v>
      </c>
      <c r="B13" s="4" t="s">
        <v>13</v>
      </c>
      <c r="C13" s="1">
        <f>3+(C12*C6)</f>
        <v>21</v>
      </c>
      <c r="D13" s="1">
        <f>1+(D12*D6)</f>
        <v>6.7695960998535156</v>
      </c>
      <c r="E13" s="1">
        <f>1+(E12*E6)</f>
        <v>2.4843672278925624</v>
      </c>
      <c r="F13" s="1">
        <f t="shared" ref="F13:H13" si="16">1+(F12*F6)</f>
        <v>0.33388900397106169</v>
      </c>
      <c r="G13" s="1">
        <f t="shared" si="16"/>
        <v>6.4968917327763442E-3</v>
      </c>
      <c r="H13" s="1">
        <f t="shared" si="16"/>
        <v>2.613611786883574E-6</v>
      </c>
      <c r="I13" s="1">
        <f t="shared" ref="I13" si="17">1+(I12*I6)</f>
        <v>4.2332803928957219E-13</v>
      </c>
      <c r="J13" s="1">
        <f t="shared" ref="J13" si="18">1+(J12*J6)</f>
        <v>0</v>
      </c>
    </row>
    <row r="14" spans="1:10" x14ac:dyDescent="0.3">
      <c r="B14" s="4"/>
      <c r="C14" s="1"/>
      <c r="D14" s="1"/>
      <c r="E14" s="1"/>
      <c r="F14" s="1"/>
      <c r="G14" s="1"/>
      <c r="H14" s="1"/>
      <c r="I14" s="1"/>
      <c r="J14" s="1"/>
    </row>
    <row r="15" spans="1:10" x14ac:dyDescent="0.3">
      <c r="B15" s="4" t="s">
        <v>20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 x14ac:dyDescent="0.3">
      <c r="B16" s="4" t="s">
        <v>15</v>
      </c>
      <c r="C16" s="1">
        <f>C8+(C15*C6)</f>
        <v>7</v>
      </c>
      <c r="D16" s="1">
        <f>D8+(D15*D6)</f>
        <v>6.25</v>
      </c>
      <c r="E16" s="1">
        <f>E8+(E15*E6)</f>
        <v>5.4530361357912476</v>
      </c>
      <c r="F16" s="1">
        <f t="shared" ref="F16:H16" si="19">F8+(F15*F6)</f>
        <v>4.7694729501402637</v>
      </c>
      <c r="G16" s="1">
        <f t="shared" si="19"/>
        <v>4.6494708070226203</v>
      </c>
      <c r="H16" s="1">
        <f t="shared" si="19"/>
        <v>4.6470416479640875</v>
      </c>
      <c r="I16" s="1">
        <f t="shared" ref="I16" si="20">I8+(I15*I6)</f>
        <v>4.6470406699594218</v>
      </c>
      <c r="J16" s="1">
        <f t="shared" ref="J16" si="21">J8+(J15*J6)</f>
        <v>4.6470406699592637</v>
      </c>
    </row>
    <row r="17" spans="1:10" x14ac:dyDescent="0.3">
      <c r="B17" s="4" t="s">
        <v>16</v>
      </c>
      <c r="C17" s="1">
        <f>C9+(C16*C6)</f>
        <v>16</v>
      </c>
      <c r="D17" s="1">
        <f>D9+(D16*D6)</f>
        <v>10.421875</v>
      </c>
      <c r="E17" s="1">
        <f>E9+(E16*E6)</f>
        <v>5.4191119842057365</v>
      </c>
      <c r="F17" s="1">
        <f t="shared" ref="F17:H17" si="22">F9+(F16*F6)</f>
        <v>1.8872217912390958</v>
      </c>
      <c r="G17" s="1">
        <f t="shared" si="22"/>
        <v>1.3395070714601314</v>
      </c>
      <c r="H17" s="1">
        <f t="shared" si="22"/>
        <v>1.3286429385243643</v>
      </c>
      <c r="I17" s="1">
        <f t="shared" ref="I17" si="23">I9+(I16*I6)</f>
        <v>1.3286385662941282</v>
      </c>
      <c r="J17" s="1">
        <f t="shared" ref="J17" si="24">J9+(J16*J6)</f>
        <v>1.3286385662934199</v>
      </c>
    </row>
    <row r="18" spans="1:10" x14ac:dyDescent="0.3">
      <c r="B18" s="4" t="s">
        <v>17</v>
      </c>
      <c r="C18" s="1">
        <f>C10+(C17*C6)</f>
        <v>26</v>
      </c>
      <c r="D18" s="1">
        <f>D10+(D17*D6)</f>
        <v>11.5859375</v>
      </c>
      <c r="E18" s="1">
        <f>E10+(E17*E6)</f>
        <v>3.1752558960929287</v>
      </c>
      <c r="F18" s="1">
        <f t="shared" ref="F18:H18" si="25">F10+(F17*F6)</f>
        <v>0.50157863579545792</v>
      </c>
      <c r="G18" s="1">
        <f t="shared" si="25"/>
        <v>0.38764271649558363</v>
      </c>
      <c r="H18" s="1">
        <f t="shared" si="25"/>
        <v>0.38631273256023957</v>
      </c>
      <c r="I18" s="1">
        <f t="shared" ref="I18" si="26">I10+(I17*I6)</f>
        <v>0.38631220475204409</v>
      </c>
      <c r="J18" s="1">
        <f t="shared" ref="J18" si="27">J10+(J17*J6)</f>
        <v>0.38631220475195854</v>
      </c>
    </row>
    <row r="19" spans="1:10" x14ac:dyDescent="0.3">
      <c r="B19" s="4" t="s">
        <v>18</v>
      </c>
      <c r="C19" s="1">
        <f>C11+(C18*C6)</f>
        <v>38</v>
      </c>
      <c r="D19" s="1">
        <f>D11+(D18*D6)</f>
        <v>12.411376953125</v>
      </c>
      <c r="E19" s="1">
        <f>E11+(E18*E6)</f>
        <v>3.1604486676403174</v>
      </c>
      <c r="F19" s="1">
        <f t="shared" ref="F19:H19" si="28">F11+(F18*F6)</f>
        <v>1.8592995316716727</v>
      </c>
      <c r="G19" s="1">
        <f t="shared" si="28"/>
        <v>1.8229733634754544</v>
      </c>
      <c r="H19" s="1">
        <f t="shared" si="28"/>
        <v>1.8222672436630043</v>
      </c>
      <c r="I19" s="1">
        <f t="shared" ref="I19" si="29">I11+(I18*I6)</f>
        <v>1.8222669589948923</v>
      </c>
      <c r="J19" s="1">
        <f t="shared" ref="J19" si="30">J11+(J18*J6)</f>
        <v>1.8222669589948461</v>
      </c>
    </row>
    <row r="20" spans="1:10" x14ac:dyDescent="0.3">
      <c r="A20" s="2" t="s">
        <v>22</v>
      </c>
      <c r="B20" s="4" t="s">
        <v>14</v>
      </c>
      <c r="C20" s="1">
        <f>C12+(C19*C6)</f>
        <v>56</v>
      </c>
      <c r="D20" s="1">
        <f>D12+(D19*D6)</f>
        <v>16.98846435546875</v>
      </c>
      <c r="E20" s="1">
        <f>E12+(E19*E6)</f>
        <v>7.2688736902254476</v>
      </c>
      <c r="F20" s="1">
        <f t="shared" ref="F20:H20" si="31">F12+(F19*F6)</f>
        <v>5.5647173508182135</v>
      </c>
      <c r="G20" s="1">
        <f t="shared" si="31"/>
        <v>5.3490871336340629</v>
      </c>
      <c r="H20" s="1">
        <f t="shared" si="31"/>
        <v>5.3447838854502603</v>
      </c>
      <c r="I20" s="1">
        <f t="shared" ref="I20" si="32">I12+(I19*I6)</f>
        <v>5.3447821535025977</v>
      </c>
      <c r="J20" s="1">
        <f t="shared" ref="J20" si="33">J12+(J19*J6)</f>
        <v>5.344782153502317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Ciluk Baa</dc:creator>
  <cp:lastModifiedBy>Ciluk Baa</cp:lastModifiedBy>
  <dcterms:created xsi:type="dcterms:W3CDTF">2022-10-06T16:05:13Z</dcterms:created>
  <dcterms:modified xsi:type="dcterms:W3CDTF">2022-10-06T18:05:50Z</dcterms:modified>
</cp:coreProperties>
</file>