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yllesolutions-my.sharepoint.com/personal/sudhir_abylle_com/Documents/Desktop/"/>
    </mc:Choice>
  </mc:AlternateContent>
  <xr:revisionPtr revIDLastSave="6" documentId="8_{8E2D1411-D460-459B-B2CE-85F20FEE55E3}" xr6:coauthVersionLast="47" xr6:coauthVersionMax="47" xr10:uidLastSave="{17D7A25E-D8C8-4C0C-9535-F1BE1259765E}"/>
  <bookViews>
    <workbookView xWindow="-110" yWindow="-110" windowWidth="19420" windowHeight="10300" xr2:uid="{00000000-000D-0000-FFFF-FFFF00000000}"/>
  </bookViews>
  <sheets>
    <sheet name="Sheet2" sheetId="2" r:id="rId1"/>
  </sheets>
  <definedNames>
    <definedName name="_xlnm._FilterDatabase" localSheetId="0" hidden="1">Sheet2!$A$1:$AE$2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2" l="1"/>
  <c r="Y2" i="2" l="1"/>
  <c r="AD2" i="2" s="1"/>
  <c r="AE2" i="2" s="1"/>
</calcChain>
</file>

<file path=xl/sharedStrings.xml><?xml version="1.0" encoding="utf-8"?>
<sst xmlns="http://schemas.openxmlformats.org/spreadsheetml/2006/main" count="41" uniqueCount="41">
  <si>
    <t>Credit Note Type</t>
  </si>
  <si>
    <t>IRN Number</t>
  </si>
  <si>
    <t>Credit Note Number *</t>
  </si>
  <si>
    <t>Credit Note Issue Date *</t>
  </si>
  <si>
    <t>Credit Note Issue Time *</t>
  </si>
  <si>
    <t>Credit Note currency code *</t>
  </si>
  <si>
    <t>Billing Refrence Id</t>
  </si>
  <si>
    <t>Original Supply  Date*</t>
  </si>
  <si>
    <t>Reason for Issuance of Credit Note</t>
  </si>
  <si>
    <t>Purchase Order ID</t>
  </si>
  <si>
    <t>Contract ID</t>
  </si>
  <si>
    <t>Buyer Master Code</t>
  </si>
  <si>
    <t>Buyer Name</t>
  </si>
  <si>
    <t>Buyer VAT number</t>
  </si>
  <si>
    <t>Buyer Contact</t>
  </si>
  <si>
    <t>Buyer Country Code</t>
  </si>
  <si>
    <t>Credit Note line identifier *</t>
  </si>
  <si>
    <t>Item Master Code</t>
  </si>
  <si>
    <t>Item name</t>
  </si>
  <si>
    <t xml:space="preserve"> quantity unit of measure</t>
  </si>
  <si>
    <t>Item gross price</t>
  </si>
  <si>
    <t>Item price discount</t>
  </si>
  <si>
    <t>Item net price*</t>
  </si>
  <si>
    <t xml:space="preserve">Credit Note quantity </t>
  </si>
  <si>
    <t xml:space="preserve">Credit Note line net amount </t>
  </si>
  <si>
    <t>Credit Note item VAT category code*</t>
  </si>
  <si>
    <t>Credit Note item VAT rate*</t>
  </si>
  <si>
    <t>VAT exemption reason code</t>
  </si>
  <si>
    <t>VAT exemption reason</t>
  </si>
  <si>
    <t>VAT line amount*</t>
  </si>
  <si>
    <t>Line amount inclusive VAT*</t>
  </si>
  <si>
    <t>SAR</t>
  </si>
  <si>
    <t>Company A</t>
  </si>
  <si>
    <t>300099168900003</t>
  </si>
  <si>
    <t>SA</t>
  </si>
  <si>
    <t>Nos</t>
  </si>
  <si>
    <t>S</t>
  </si>
  <si>
    <t>Standard</t>
  </si>
  <si>
    <t>SG15</t>
  </si>
  <si>
    <t>KSA supply of goods subject to 15% VAT - private (B2B)</t>
  </si>
  <si>
    <t>Cancellation or Suspension of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</si>
</sst>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rgb="FFD9EAD3"/>
      </patternFill>
    </fill>
    <fill>
      <patternFill patternType="solid">
        <fgColor theme="9" tint="0.39997558519241921"/>
        <bgColor rgb="FFD9EAD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3F3F3"/>
      </patternFill>
    </fill>
    <fill>
      <patternFill patternType="solid">
        <fgColor theme="5" tint="0.59999389629810485"/>
        <bgColor rgb="FFD9EAD3"/>
      </patternFill>
    </fill>
    <fill>
      <patternFill patternType="solid">
        <fgColor theme="5" tint="0.59999389629810485"/>
        <bgColor rgb="FFFCE5CD"/>
      </patternFill>
    </fill>
    <fill>
      <patternFill patternType="solid">
        <fgColor theme="5" tint="0.59999389629810485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49" fontId="1" fillId="5" borderId="2" xfId="0" applyNumberFormat="1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0" fontId="0" fillId="9" borderId="1" xfId="0" applyFill="1" applyBorder="1"/>
    <xf numFmtId="0" fontId="4" fillId="10" borderId="3" xfId="0" applyFont="1" applyFill="1" applyBorder="1"/>
    <xf numFmtId="0" fontId="3" fillId="10" borderId="3" xfId="0" applyFont="1" applyFill="1" applyBorder="1" applyAlignment="1">
      <alignment horizontal="center"/>
    </xf>
    <xf numFmtId="0" fontId="3" fillId="10" borderId="3" xfId="0" applyFont="1" applyFill="1" applyBorder="1"/>
    <xf numFmtId="21" fontId="4" fillId="10" borderId="3" xfId="0" applyNumberFormat="1" applyFont="1" applyFill="1" applyBorder="1"/>
    <xf numFmtId="0" fontId="3" fillId="10" borderId="3" xfId="0" applyFont="1" applyFill="1" applyBorder="1" applyAlignment="1">
      <alignment horizontal="center" vertical="center"/>
    </xf>
    <xf numFmtId="4" fontId="3" fillId="10" borderId="3" xfId="0" applyNumberFormat="1" applyFont="1" applyFill="1" applyBorder="1"/>
    <xf numFmtId="0" fontId="4" fillId="0" borderId="1" xfId="0" applyFont="1" applyBorder="1" applyAlignment="1">
      <alignment horizontal="center" vertical="center"/>
    </xf>
    <xf numFmtId="0" fontId="3" fillId="10" borderId="3" xfId="0" quotePrefix="1" applyFont="1" applyFill="1" applyBorder="1"/>
    <xf numFmtId="14" fontId="3" fillId="10" borderId="3" xfId="0" applyNumberFormat="1" applyFont="1" applyFill="1" applyBorder="1"/>
  </cellXfs>
  <cellStyles count="2">
    <cellStyle name="Hyperlink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tabSelected="1" workbookViewId="0">
      <selection activeCell="A5" sqref="A3:XFD5"/>
    </sheetView>
  </sheetViews>
  <sheetFormatPr defaultRowHeight="14.5" x14ac:dyDescent="0.35"/>
  <cols>
    <col min="4" max="4" width="12.1796875" bestFit="1" customWidth="1"/>
    <col min="5" max="5" width="12.26953125" bestFit="1" customWidth="1"/>
    <col min="8" max="8" width="17.81640625" bestFit="1" customWidth="1"/>
    <col min="9" max="9" width="35.81640625" customWidth="1"/>
    <col min="13" max="13" width="16.81640625" bestFit="1" customWidth="1"/>
    <col min="14" max="14" width="18.1796875" customWidth="1"/>
    <col min="17" max="17" width="10.26953125" customWidth="1"/>
    <col min="19" max="19" width="50.7265625" customWidth="1"/>
    <col min="21" max="21" width="12.54296875" customWidth="1"/>
    <col min="28" max="28" width="12.7265625" bestFit="1" customWidth="1"/>
    <col min="29" max="29" width="27.1796875" customWidth="1"/>
    <col min="30" max="30" width="9.453125" customWidth="1"/>
  </cols>
  <sheetData>
    <row r="1" spans="1:31" ht="69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7" t="s">
        <v>19</v>
      </c>
      <c r="U1" s="8" t="s">
        <v>20</v>
      </c>
      <c r="V1" s="8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8" t="s">
        <v>27</v>
      </c>
      <c r="AC1" s="8" t="s">
        <v>28</v>
      </c>
      <c r="AD1" s="6" t="s">
        <v>29</v>
      </c>
      <c r="AE1" s="6" t="s">
        <v>30</v>
      </c>
    </row>
    <row r="2" spans="1:31" x14ac:dyDescent="0.35">
      <c r="A2" s="10" t="s">
        <v>37</v>
      </c>
      <c r="B2" s="10"/>
      <c r="C2" s="11">
        <v>1</v>
      </c>
      <c r="D2" s="18">
        <v>44819</v>
      </c>
      <c r="E2" s="13">
        <v>0.80722222222222229</v>
      </c>
      <c r="F2" s="12" t="s">
        <v>31</v>
      </c>
      <c r="G2" s="12">
        <v>1941</v>
      </c>
      <c r="H2" s="18">
        <v>44819</v>
      </c>
      <c r="I2" s="16" t="s">
        <v>40</v>
      </c>
      <c r="J2" s="9"/>
      <c r="K2" s="9"/>
      <c r="L2" s="9"/>
      <c r="M2" s="12" t="s">
        <v>32</v>
      </c>
      <c r="N2" s="17" t="s">
        <v>33</v>
      </c>
      <c r="O2" s="14"/>
      <c r="P2" s="10" t="s">
        <v>34</v>
      </c>
      <c r="Q2" s="10">
        <v>1</v>
      </c>
      <c r="R2" s="12" t="s">
        <v>38</v>
      </c>
      <c r="S2" s="12" t="s">
        <v>39</v>
      </c>
      <c r="T2" s="10" t="s">
        <v>35</v>
      </c>
      <c r="U2" s="15">
        <v>50000</v>
      </c>
      <c r="V2" s="10">
        <v>0</v>
      </c>
      <c r="W2" s="9">
        <f t="shared" ref="W2" si="0">+U2-(U2*V2/100)</f>
        <v>50000</v>
      </c>
      <c r="X2" s="10">
        <v>1</v>
      </c>
      <c r="Y2" s="9">
        <f>IFERROR(IF(W2*X2=0,"",W2*X2),"")</f>
        <v>50000</v>
      </c>
      <c r="Z2" s="10" t="s">
        <v>36</v>
      </c>
      <c r="AA2" s="10">
        <v>15</v>
      </c>
      <c r="AB2" s="10"/>
      <c r="AC2" s="10"/>
      <c r="AD2" s="9">
        <f>Y2*AA2/100</f>
        <v>7500</v>
      </c>
      <c r="AE2" s="9">
        <f>Y2+AD2</f>
        <v>57500</v>
      </c>
    </row>
  </sheetData>
  <autoFilter ref="A1:AE2" xr:uid="{00000000-0001-0000-0000-000000000000}"/>
  <phoneticPr fontId="5" type="noConversion"/>
  <hyperlinks>
    <hyperlink ref="P1" location="Enum!A1" display="Buyer Country Code" xr:uid="{00000000-0004-0000-0000-000000000000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0965D2ABC5244ABF8152E052FB4BA2" ma:contentTypeVersion="17" ma:contentTypeDescription="Create a new document." ma:contentTypeScope="" ma:versionID="a3b43e0ecb434d78f7ff86d908f34136">
  <xsd:schema xmlns:xsd="http://www.w3.org/2001/XMLSchema" xmlns:xs="http://www.w3.org/2001/XMLSchema" xmlns:p="http://schemas.microsoft.com/office/2006/metadata/properties" xmlns:ns2="3a7d64fd-d8ab-4542-a193-b7bdb793e3d8" xmlns:ns3="e3f1850e-e43e-4368-aba7-fb96cf1121a0" targetNamespace="http://schemas.microsoft.com/office/2006/metadata/properties" ma:root="true" ma:fieldsID="ccba06c13af94ef25c04ed62d324932e" ns2:_="" ns3:_="">
    <xsd:import namespace="3a7d64fd-d8ab-4542-a193-b7bdb793e3d8"/>
    <xsd:import namespace="e3f1850e-e43e-4368-aba7-fb96cf1121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2:MediaLengthInSeconds" minOccurs="0"/>
                <xsd:element ref="ns2:Modul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7d64fd-d8ab-4542-a193-b7bdb793e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03fcfd1-4695-4d46-b64b-5b1d2b130a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odules" ma:index="22" nillable="true" ma:displayName="Modules" ma:default="Receivable, Payable and reversal" ma:description="Receivable, Payable and reversal" ma:format="Dropdown" ma:internalName="Module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f1850e-e43e-4368-aba7-fb96cf1121a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d6ee026-2203-4207-a1a5-b9599a50f27d}" ma:internalName="TaxCatchAll" ma:showField="CatchAllData" ma:web="e3f1850e-e43e-4368-aba7-fb96cf1121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a7d64fd-d8ab-4542-a193-b7bdb793e3d8">
      <Terms xmlns="http://schemas.microsoft.com/office/infopath/2007/PartnerControls"/>
    </lcf76f155ced4ddcb4097134ff3c332f>
    <TaxCatchAll xmlns="e3f1850e-e43e-4368-aba7-fb96cf1121a0" xsi:nil="true"/>
    <Modules xmlns="3a7d64fd-d8ab-4542-a193-b7bdb793e3d8">Receivable, Payable and reversal</Modules>
  </documentManagement>
</p:properties>
</file>

<file path=customXml/itemProps1.xml><?xml version="1.0" encoding="utf-8"?>
<ds:datastoreItem xmlns:ds="http://schemas.openxmlformats.org/officeDocument/2006/customXml" ds:itemID="{8185D5F7-2597-44AA-94E9-768EE34D6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7d64fd-d8ab-4542-a193-b7bdb793e3d8"/>
    <ds:schemaRef ds:uri="e3f1850e-e43e-4368-aba7-fb96cf1121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51ACE5-258B-44CE-9052-1B89270A6B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526EC6-78D3-4DFA-BB8E-66CC4C9BE0EC}">
  <ds:schemaRefs>
    <ds:schemaRef ds:uri="http://schemas.microsoft.com/office/2006/metadata/properties"/>
    <ds:schemaRef ds:uri="http://schemas.microsoft.com/office/infopath/2007/PartnerControls"/>
    <ds:schemaRef ds:uri="3a7d64fd-d8ab-4542-a193-b7bdb793e3d8"/>
    <ds:schemaRef ds:uri="e3f1850e-e43e-4368-aba7-fb96cf1121a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Sudhir G</cp:lastModifiedBy>
  <cp:revision/>
  <dcterms:created xsi:type="dcterms:W3CDTF">2022-09-13T17:40:22Z</dcterms:created>
  <dcterms:modified xsi:type="dcterms:W3CDTF">2022-12-23T15:28:13Z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0x010100190965D2ABC5244ABF8152E052FB4BA2</vt:lpwstr>
  </property>
</Properties>
</file>