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Microsoft\Windows\INetCache\Content.Outlook\7POFMM0Y\"/>
    </mc:Choice>
  </mc:AlternateContent>
  <xr:revisionPtr revIDLastSave="0" documentId="13_ncr:1_{41ADCF23-B820-43F8-A6FB-929F9207A0AB}" xr6:coauthVersionLast="43" xr6:coauthVersionMax="47" xr10:uidLastSave="{00000000-0000-0000-0000-000000000000}"/>
  <bookViews>
    <workbookView xWindow="-120" yWindow="-120" windowWidth="20730" windowHeight="11160" xr2:uid="{F04CAE5B-92CF-428E-8DC4-AA80AA327B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4" i="1" l="1"/>
  <c r="AM4" i="1" s="1"/>
  <c r="AL3" i="1"/>
  <c r="AM3" i="1" s="1"/>
  <c r="AN3" i="1" s="1"/>
  <c r="AL2" i="1"/>
  <c r="AM2" i="1" s="1"/>
  <c r="AN2" i="1" s="1"/>
  <c r="AN4" i="1" l="1"/>
</calcChain>
</file>

<file path=xl/sharedStrings.xml><?xml version="1.0" encoding="utf-8"?>
<sst xmlns="http://schemas.openxmlformats.org/spreadsheetml/2006/main" count="76" uniqueCount="64">
  <si>
    <t>Purchase Type</t>
  </si>
  <si>
    <t>Purchase Number</t>
  </si>
  <si>
    <t>Purchase Category</t>
  </si>
  <si>
    <t>Ledger Head</t>
  </si>
  <si>
    <t>Nature of Service (Mandatory for WHT related transactions)</t>
  </si>
  <si>
    <t>Overhead apportionment (Y/N)</t>
  </si>
  <si>
    <t>Supplier Invoice Number *</t>
  </si>
  <si>
    <t>Purchase  Date *</t>
  </si>
  <si>
    <t>Purchase  Time *</t>
  </si>
  <si>
    <t>Purchase currency code *</t>
  </si>
  <si>
    <t>Supplier Invoice Date</t>
  </si>
  <si>
    <t>Supplier Master Code</t>
  </si>
  <si>
    <t>Supplier Name</t>
  </si>
  <si>
    <t>Supplier VAT number</t>
  </si>
  <si>
    <t>Supplier Contact</t>
  </si>
  <si>
    <t>Supplier Country Code</t>
  </si>
  <si>
    <t>Supplier Type</t>
  </si>
  <si>
    <t>Purchase entry line identifier *</t>
  </si>
  <si>
    <t>Item Master Code</t>
  </si>
  <si>
    <t>Item name</t>
  </si>
  <si>
    <t>Purchased quantity unit of measure</t>
  </si>
  <si>
    <t>Item gross price</t>
  </si>
  <si>
    <t>Item price discount</t>
  </si>
  <si>
    <t>Item net price*</t>
  </si>
  <si>
    <t>Purchase quantity</t>
  </si>
  <si>
    <t>Purchase  line net amount</t>
  </si>
  <si>
    <t>Purchase item VAT category code*</t>
  </si>
  <si>
    <t>Purchase item VAT rate*</t>
  </si>
  <si>
    <t>VAT exemption reason code</t>
  </si>
  <si>
    <t>VAT exemption reason</t>
  </si>
  <si>
    <t>Bill of Entry/ Airway Bill No</t>
  </si>
  <si>
    <t>Bill of Entry / AWB date</t>
  </si>
  <si>
    <t>Customs Paid</t>
  </si>
  <si>
    <t>Excise Tax Paid</t>
  </si>
  <si>
    <t>Other Charges Paid</t>
  </si>
  <si>
    <t>Total Taxable amount*</t>
  </si>
  <si>
    <t>VAT line amount*</t>
  </si>
  <si>
    <t>Line amount inclusive VAT*</t>
  </si>
  <si>
    <t>VAT Deffered</t>
  </si>
  <si>
    <t>Place of Supply (Within KSA/ Outside KSA)</t>
  </si>
  <si>
    <t>RCM Applicable (Y/N)</t>
  </si>
  <si>
    <t>WHT Applicable (Y/N)</t>
  </si>
  <si>
    <t>Supply Type</t>
  </si>
  <si>
    <t>Goods</t>
  </si>
  <si>
    <t>SAR</t>
  </si>
  <si>
    <t>Abdul Rahman</t>
  </si>
  <si>
    <t>348928374898393</t>
  </si>
  <si>
    <t>ITMCD1</t>
  </si>
  <si>
    <t>SA Input VAT 15% for domestic goods purchases</t>
  </si>
  <si>
    <t>Nos</t>
  </si>
  <si>
    <t>S</t>
  </si>
  <si>
    <t>Company A</t>
  </si>
  <si>
    <t>Third Party</t>
  </si>
  <si>
    <t>Company Z</t>
  </si>
  <si>
    <t>348428374898393</t>
  </si>
  <si>
    <t>ITMCD7</t>
  </si>
  <si>
    <t>SA Input VAT 0% for domestic goods purchases</t>
  </si>
  <si>
    <t>Z</t>
  </si>
  <si>
    <t>INPUT VAT CLAIMED (Y/N)</t>
  </si>
  <si>
    <t>Reason for INPUT VAT CLAIMED =(N)</t>
  </si>
  <si>
    <t>l</t>
  </si>
  <si>
    <t>VATEX-SA-34-1</t>
  </si>
  <si>
    <t>The international transport of Goods</t>
  </si>
  <si>
    <t>SA-Saudi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</si>
</sst>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4C6E7"/>
        <bgColor rgb="FFD9EAD3"/>
      </patternFill>
    </fill>
    <fill>
      <patternFill patternType="solid">
        <fgColor rgb="FFFFFFFF"/>
        <bgColor rgb="FFD9EAD3"/>
      </patternFill>
    </fill>
    <fill>
      <patternFill patternType="solid">
        <fgColor rgb="FFFF0000"/>
        <bgColor rgb="FFD9EAD3"/>
      </patternFill>
    </fill>
    <fill>
      <patternFill patternType="solid">
        <fgColor rgb="FFB4C6E7"/>
        <bgColor rgb="FFFCE5CD"/>
      </patternFill>
    </fill>
    <fill>
      <patternFill patternType="solid">
        <fgColor rgb="FFB4C6E7"/>
        <bgColor rgb="FFF3F3F3"/>
      </patternFill>
    </fill>
    <fill>
      <patternFill patternType="solid">
        <fgColor rgb="FFA9D08E"/>
        <bgColor rgb="FF000000"/>
      </patternFill>
    </fill>
    <fill>
      <patternFill patternType="solid">
        <fgColor rgb="FFF8CBAD"/>
        <bgColor rgb="FFD9EAD3"/>
      </patternFill>
    </fill>
    <fill>
      <patternFill patternType="solid">
        <fgColor rgb="FFF8CBAD"/>
        <bgColor rgb="FFFCE5CD"/>
      </patternFill>
    </fill>
    <fill>
      <patternFill patternType="solid">
        <fgColor rgb="FFF8CBAD"/>
        <bgColor rgb="FFF3F3F3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4" fillId="0" borderId="1" xfId="1" applyBorder="1"/>
    <xf numFmtId="0" fontId="4" fillId="13" borderId="1" xfId="2" applyFill="1" applyBorder="1"/>
    <xf numFmtId="0" fontId="4" fillId="14" borderId="1" xfId="2" applyFill="1" applyBorder="1"/>
    <xf numFmtId="0" fontId="4" fillId="13" borderId="1" xfId="1" applyFill="1" applyBorder="1"/>
    <xf numFmtId="14" fontId="5" fillId="13" borderId="1" xfId="2" applyNumberFormat="1" applyFont="1" applyFill="1" applyBorder="1"/>
    <xf numFmtId="21" fontId="4" fillId="13" borderId="1" xfId="2" applyNumberFormat="1" applyFill="1" applyBorder="1"/>
    <xf numFmtId="0" fontId="4" fillId="15" borderId="1" xfId="0" applyFont="1" applyFill="1" applyBorder="1"/>
    <xf numFmtId="0" fontId="4" fillId="13" borderId="1" xfId="2" quotePrefix="1" applyFill="1" applyBorder="1"/>
    <xf numFmtId="0" fontId="4" fillId="13" borderId="1" xfId="2" applyFill="1" applyBorder="1" applyAlignment="1">
      <alignment horizontal="right"/>
    </xf>
    <xf numFmtId="0" fontId="4" fillId="13" borderId="1" xfId="2" applyFill="1" applyBorder="1" applyAlignment="1">
      <alignment vertical="top"/>
    </xf>
    <xf numFmtId="0" fontId="4" fillId="14" borderId="1" xfId="1" applyFill="1" applyBorder="1"/>
    <xf numFmtId="0" fontId="4" fillId="0" borderId="1" xfId="2" applyBorder="1"/>
    <xf numFmtId="21" fontId="4" fillId="0" borderId="1" xfId="2" applyNumberFormat="1" applyBorder="1"/>
    <xf numFmtId="0" fontId="4" fillId="0" borderId="1" xfId="2" quotePrefix="1" applyBorder="1"/>
    <xf numFmtId="0" fontId="4" fillId="0" borderId="1" xfId="2" applyBorder="1" applyAlignment="1">
      <alignment horizontal="right"/>
    </xf>
    <xf numFmtId="0" fontId="4" fillId="0" borderId="1" xfId="2" applyBorder="1" applyAlignment="1">
      <alignment vertical="top"/>
    </xf>
    <xf numFmtId="0" fontId="4" fillId="0" borderId="1" xfId="0" applyFont="1" applyBorder="1"/>
  </cellXfs>
  <cellStyles count="3">
    <cellStyle name="Normal" xfId="0" builtinId="0"/>
    <cellStyle name="Normal 3" xfId="1" xr:uid="{E67F65DE-6DD3-4A55-8DEB-8D36E675C571}"/>
    <cellStyle name="Normal 4" xfId="2" xr:uid="{2850F7B1-64D6-4301-8E53-DE8F6DF12A5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54BC-3EF0-4F19-97E9-1953DAC6DA95}">
  <dimension ref="A1:AS9"/>
  <sheetViews>
    <sheetView tabSelected="1" topLeftCell="Z1" workbookViewId="0">
      <selection activeCell="AN1" sqref="AN1"/>
    </sheetView>
  </sheetViews>
  <sheetFormatPr defaultRowHeight="15" x14ac:dyDescent="0.25"/>
  <cols>
    <col min="1" max="1" width="16.5703125" customWidth="1"/>
    <col min="10" max="10" width="18.140625" customWidth="1"/>
    <col min="13" max="13" width="20.85546875" customWidth="1"/>
    <col min="15" max="15" width="21.42578125" customWidth="1"/>
    <col min="16" max="16" width="25.5703125" customWidth="1"/>
    <col min="18" max="18" width="23.5703125" customWidth="1"/>
    <col min="19" max="19" width="17.140625" customWidth="1"/>
  </cols>
  <sheetData>
    <row r="1" spans="1:45" ht="101.2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58</v>
      </c>
      <c r="H1" s="1" t="s">
        <v>59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8" t="s">
        <v>20</v>
      </c>
      <c r="X1" s="9" t="s">
        <v>21</v>
      </c>
      <c r="Y1" s="9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9" t="s">
        <v>29</v>
      </c>
      <c r="AG1" s="10" t="s">
        <v>30</v>
      </c>
      <c r="AH1" s="10" t="s">
        <v>31</v>
      </c>
      <c r="AI1" s="10" t="s">
        <v>32</v>
      </c>
      <c r="AJ1" s="11" t="s">
        <v>33</v>
      </c>
      <c r="AK1" s="11" t="s">
        <v>34</v>
      </c>
      <c r="AL1" s="7" t="s">
        <v>35</v>
      </c>
      <c r="AM1" s="7" t="s">
        <v>36</v>
      </c>
      <c r="AN1" s="3" t="s">
        <v>37</v>
      </c>
      <c r="AO1" s="11" t="s">
        <v>38</v>
      </c>
      <c r="AP1" s="11" t="s">
        <v>39</v>
      </c>
      <c r="AQ1" s="11" t="s">
        <v>40</v>
      </c>
      <c r="AR1" s="10" t="s">
        <v>41</v>
      </c>
      <c r="AS1" s="10" t="s">
        <v>42</v>
      </c>
    </row>
    <row r="2" spans="1:45" x14ac:dyDescent="0.25">
      <c r="A2" s="12"/>
      <c r="B2" s="13"/>
      <c r="C2" s="14" t="s">
        <v>43</v>
      </c>
      <c r="D2" s="13"/>
      <c r="E2" s="15"/>
      <c r="F2" s="15"/>
      <c r="G2" s="15"/>
      <c r="H2" s="15"/>
      <c r="I2" s="13">
        <v>511</v>
      </c>
      <c r="J2" s="16">
        <v>44635</v>
      </c>
      <c r="K2" s="17">
        <v>0.76555555555555566</v>
      </c>
      <c r="L2" s="17" t="s">
        <v>44</v>
      </c>
      <c r="M2" s="16">
        <v>44635</v>
      </c>
      <c r="N2" s="13"/>
      <c r="O2" s="18" t="s">
        <v>45</v>
      </c>
      <c r="P2" s="19" t="s">
        <v>46</v>
      </c>
      <c r="Q2" s="13"/>
      <c r="R2" s="13" t="s">
        <v>63</v>
      </c>
      <c r="S2" s="12"/>
      <c r="T2" s="20">
        <v>1</v>
      </c>
      <c r="U2" s="13" t="s">
        <v>47</v>
      </c>
      <c r="V2" s="21" t="s">
        <v>48</v>
      </c>
      <c r="W2" s="13" t="s">
        <v>49</v>
      </c>
      <c r="X2" s="13">
        <v>20000</v>
      </c>
      <c r="Y2" s="13">
        <v>10</v>
      </c>
      <c r="Z2" s="13">
        <v>18000</v>
      </c>
      <c r="AA2" s="13">
        <v>2</v>
      </c>
      <c r="AB2" s="13">
        <v>36000</v>
      </c>
      <c r="AC2" s="13" t="s">
        <v>50</v>
      </c>
      <c r="AD2" s="13">
        <v>15</v>
      </c>
      <c r="AE2" s="13"/>
      <c r="AF2" s="13"/>
      <c r="AG2" s="14"/>
      <c r="AH2" s="14"/>
      <c r="AI2" s="14"/>
      <c r="AJ2" s="14"/>
      <c r="AK2" s="14">
        <v>0</v>
      </c>
      <c r="AL2" s="15">
        <f t="shared" ref="AL2:AL4" si="0">+AB2+AI2+AJ2+AK2</f>
        <v>36000</v>
      </c>
      <c r="AM2" s="14">
        <f t="shared" ref="AM2:AM4" si="1">+AL2*AD2/100</f>
        <v>5400</v>
      </c>
      <c r="AN2" s="13">
        <f t="shared" ref="AN2:AN4" si="2">+AL2+AM2</f>
        <v>41400</v>
      </c>
      <c r="AO2" s="22"/>
      <c r="AP2" s="15"/>
      <c r="AQ2" s="15"/>
      <c r="AR2" s="18"/>
      <c r="AS2" s="12"/>
    </row>
    <row r="3" spans="1:45" x14ac:dyDescent="0.25">
      <c r="A3" s="12"/>
      <c r="B3" s="13"/>
      <c r="C3" s="14" t="s">
        <v>43</v>
      </c>
      <c r="D3" s="13"/>
      <c r="E3" s="15"/>
      <c r="F3" s="15"/>
      <c r="G3" s="15"/>
      <c r="H3" s="15"/>
      <c r="I3" s="13">
        <v>512</v>
      </c>
      <c r="J3" s="16">
        <v>44635</v>
      </c>
      <c r="K3" s="17">
        <v>0.76555555555555566</v>
      </c>
      <c r="L3" s="17" t="s">
        <v>44</v>
      </c>
      <c r="M3" s="16">
        <v>44635</v>
      </c>
      <c r="N3" s="13"/>
      <c r="O3" s="13" t="s">
        <v>51</v>
      </c>
      <c r="P3" s="19" t="s">
        <v>46</v>
      </c>
      <c r="Q3" s="13"/>
      <c r="R3" s="13" t="s">
        <v>63</v>
      </c>
      <c r="S3" s="12"/>
      <c r="T3" s="20">
        <v>1</v>
      </c>
      <c r="U3" s="13" t="s">
        <v>47</v>
      </c>
      <c r="V3" s="21" t="s">
        <v>48</v>
      </c>
      <c r="W3" s="13" t="s">
        <v>49</v>
      </c>
      <c r="X3" s="13">
        <v>1500</v>
      </c>
      <c r="Y3" s="13">
        <v>8</v>
      </c>
      <c r="Z3" s="13">
        <v>1380</v>
      </c>
      <c r="AA3" s="13">
        <v>3</v>
      </c>
      <c r="AB3" s="13">
        <v>4140</v>
      </c>
      <c r="AC3" s="13" t="s">
        <v>50</v>
      </c>
      <c r="AD3" s="13">
        <v>15</v>
      </c>
      <c r="AE3" s="13"/>
      <c r="AF3" s="13"/>
      <c r="AG3" s="14"/>
      <c r="AH3" s="14"/>
      <c r="AI3" s="14"/>
      <c r="AJ3" s="14"/>
      <c r="AK3" s="13">
        <v>0</v>
      </c>
      <c r="AL3" s="15">
        <f t="shared" si="0"/>
        <v>4140</v>
      </c>
      <c r="AM3" s="14">
        <f t="shared" si="1"/>
        <v>621</v>
      </c>
      <c r="AN3" s="13">
        <f t="shared" si="2"/>
        <v>4761</v>
      </c>
      <c r="AO3" s="22"/>
      <c r="AP3" s="22"/>
      <c r="AQ3" s="22"/>
      <c r="AR3" s="18"/>
      <c r="AS3" s="12"/>
    </row>
    <row r="4" spans="1:45" x14ac:dyDescent="0.25">
      <c r="A4" s="12" t="s">
        <v>52</v>
      </c>
      <c r="B4" s="23"/>
      <c r="C4" s="23" t="s">
        <v>43</v>
      </c>
      <c r="D4" s="23"/>
      <c r="E4" s="12"/>
      <c r="F4" s="12"/>
      <c r="G4" s="15"/>
      <c r="H4" s="15"/>
      <c r="I4" s="13">
        <v>513</v>
      </c>
      <c r="J4" s="16">
        <v>44635</v>
      </c>
      <c r="K4" s="24">
        <v>0.76555555555555566</v>
      </c>
      <c r="L4" s="17" t="s">
        <v>44</v>
      </c>
      <c r="M4" s="16">
        <v>44635</v>
      </c>
      <c r="N4" s="23"/>
      <c r="O4" s="23" t="s">
        <v>53</v>
      </c>
      <c r="P4" s="25" t="s">
        <v>54</v>
      </c>
      <c r="Q4" s="23"/>
      <c r="R4" s="23" t="s">
        <v>63</v>
      </c>
      <c r="S4" s="12"/>
      <c r="T4" s="26">
        <v>1</v>
      </c>
      <c r="U4" s="23" t="s">
        <v>55</v>
      </c>
      <c r="V4" s="27" t="s">
        <v>56</v>
      </c>
      <c r="W4" s="23" t="s">
        <v>49</v>
      </c>
      <c r="X4" s="23">
        <v>20000</v>
      </c>
      <c r="Y4" s="23">
        <v>10</v>
      </c>
      <c r="Z4" s="23">
        <v>18000</v>
      </c>
      <c r="AA4" s="23">
        <v>3</v>
      </c>
      <c r="AB4" s="23">
        <v>54000</v>
      </c>
      <c r="AC4" s="13" t="s">
        <v>57</v>
      </c>
      <c r="AD4" s="23">
        <v>0</v>
      </c>
      <c r="AE4" s="23" t="s">
        <v>61</v>
      </c>
      <c r="AF4" s="23" t="s">
        <v>62</v>
      </c>
      <c r="AG4" s="23"/>
      <c r="AH4" s="23"/>
      <c r="AI4" s="23"/>
      <c r="AJ4" s="23"/>
      <c r="AK4" s="23">
        <v>0</v>
      </c>
      <c r="AL4" s="12">
        <f t="shared" si="0"/>
        <v>54000</v>
      </c>
      <c r="AM4" s="23">
        <f t="shared" si="1"/>
        <v>0</v>
      </c>
      <c r="AN4" s="23">
        <f t="shared" si="2"/>
        <v>54000</v>
      </c>
      <c r="AO4" s="12"/>
      <c r="AP4" s="12"/>
      <c r="AQ4" s="12"/>
      <c r="AR4" s="28"/>
      <c r="AS4" s="12"/>
    </row>
    <row r="9" spans="1:45" x14ac:dyDescent="0.25">
      <c r="AC9" t="s">
        <v>60</v>
      </c>
    </row>
  </sheetData>
  <conditionalFormatting sqref="D1">
    <cfRule type="duplicateValues" dxfId="1" priority="1"/>
  </conditionalFormatting>
  <conditionalFormatting sqref="D2:D4">
    <cfRule type="duplicateValues" dxfId="0" priority="4"/>
  </conditionalFormatting>
  <dataValidations count="15">
    <dataValidation type="list" allowBlank="1" showInputMessage="1" showErrorMessage="1" sqref="I1 L2:L4" xr:uid="{0042F608-7F70-44CC-87BE-86B9EC92B944}">
      <formula1>"SAR,AED,INR,USD,EUR"</formula1>
    </dataValidation>
    <dataValidation type="list" allowBlank="1" showInputMessage="1" showErrorMessage="1" sqref="AC1" xr:uid="{101AEDAF-C239-4D5E-91F9-EF8D91102E2E}">
      <formula1>" Financial services,Life insurance services, Real estate transactions mentioned in Article 30 of the VAT Regulations,Export of goods, Export of services,The international transport of Goods,Supply of a qualifying means of transport,"</formula1>
    </dataValidation>
    <dataValidation type="list" allowBlank="1" showInputMessage="1" showErrorMessage="1" sqref="AB1" xr:uid="{9EFF9E86-9C7E-4133-8A2C-EA95E1BA54E6}">
      <formula1>"VATEX-SA-29,VATEX-SA-29-7,VATEX-SA-30,VATEX-SA-32,VATEX-SA-33,VATEX-SA-34-1,VATEX-SA-34-2,VATEX-SA-34-3,VATEX-SA-34-4,VATEX-SA-34-5,VATEX-SA-35,VATEX-SA-36,VATEX-SA-EDU,VATEX-SA-HEA,VATEX-SA-OSS"</formula1>
    </dataValidation>
    <dataValidation type="list" allowBlank="1" showInputMessage="1" showErrorMessage="1" sqref="Z1 AC2:AC4" xr:uid="{2006DDF9-BEBD-401C-97AC-C9A8F0BD1BA9}">
      <formula1>"S,Z,E,O"</formula1>
    </dataValidation>
    <dataValidation type="list" allowBlank="1" showInputMessage="1" showErrorMessage="1" sqref="B1:B4" xr:uid="{C1BF3EA6-7EBF-4C38-AA3F-A7685436DB2B}">
      <formula1>"Sales,AdvanceReceipt"</formula1>
    </dataValidation>
    <dataValidation type="list" allowBlank="1" showInputMessage="1" showErrorMessage="1" sqref="A1:A4" xr:uid="{284F3489-2B05-4C86-9C3A-E252951B348B}">
      <formula1>"Standard,Simplified,Third Party,Nominal,Export,Summary,Self billed"</formula1>
    </dataValidation>
    <dataValidation type="list" allowBlank="1" showInputMessage="1" showErrorMessage="1" sqref="R1:R4" xr:uid="{F17694DE-3DA0-4680-9425-B535B45F337C}">
      <formula1>"SA-Saudi Arabia,CN-China,DK-Denmark ,AF-Islamic Republic of Afghanistan ,AX- Åland Islands,AL- Albania,DZ- Algeria,AS- American Samoa,AD-Andorra ,AO-Anla ,AI-Anguilla,AQ-Antarctica ,AG-Antigua and Barbuda ,AM-Armenia ,AW-Aruba ,US-United States Of America"</formula1>
    </dataValidation>
    <dataValidation type="list" allowBlank="1" showInputMessage="1" showErrorMessage="1" sqref="AA1:AA4 AD1:AD1048576" xr:uid="{47DB551C-D856-417E-9D28-3F4694432FB5}">
      <formula1>"15,0"</formula1>
    </dataValidation>
    <dataValidation type="list" allowBlank="1" showInputMessage="1" showErrorMessage="1" sqref="AK1:AK4" xr:uid="{D30DC668-4DDC-4FD4-8215-9BB664F507E1}">
      <formula1>"Private,Financial Institution,Government,Central Bank,Others"</formula1>
    </dataValidation>
    <dataValidation type="list" allowBlank="1" showInputMessage="1" showErrorMessage="1" sqref="AI1:AI4" xr:uid="{5D794E3C-3DC4-4ABC-859B-5A0D75CC7811}">
      <formula1>"Instrument not defined,In cash,Credit transfer,Payment to bank account,Bank card"</formula1>
    </dataValidation>
    <dataValidation type="list" allowBlank="1" showInputMessage="1" showErrorMessage="1" sqref="C2:C4" xr:uid="{0A336DF6-50D8-49F2-A0CB-469D62BCAE04}">
      <formula1>"Goods,Services,Overhead"</formula1>
    </dataValidation>
    <dataValidation type="list" allowBlank="1" showInputMessage="1" showErrorMessage="1" sqref="G1:G4" xr:uid="{8DE81025-F6A4-4E00-A8CC-52D6F30833C5}">
      <formula1>"Yes,No"</formula1>
    </dataValidation>
    <dataValidation type="list" allowBlank="1" showInputMessage="1" showErrorMessage="1" sqref="H2:H4" xr:uid="{866DE1C9-008D-4D11-B8D6-E6D42D415055}">
      <formula1>"Goods/services used for private purposes,Supply of any type of entertainment/sporting/cultural services,Catering services provided in restaurants/hotels/similar places,Purchase/lease of restricted motor vehicles,Goods/Services recd for making Supplies"</formula1>
    </dataValidation>
    <dataValidation type="list" allowBlank="1" showInputMessage="1" showErrorMessage="1" sqref="AP1:AP1048576" xr:uid="{4EC4116E-51BB-4993-93D4-D5457527EEB5}">
      <formula1>"Within KSA,Outside KSA"</formula1>
    </dataValidation>
    <dataValidation type="list" allowBlank="1" showInputMessage="1" showErrorMessage="1" sqref="AQ1:AQ1048576 AR1:AR1048576" xr:uid="{27962B73-3AE1-4F92-A3BB-277F2135C852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2023-03-02T08:08:05Z</dcterms:created>
  <dcterms:modified xsi:type="dcterms:W3CDTF">2023-03-08T07:29:44Z</dcterms:modified>
</cp:coreProperties>
</file>