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yllesolutions-my.sharepoint.com/personal/sudhir_abylle_com/Documents/Desktop/"/>
    </mc:Choice>
  </mc:AlternateContent>
  <xr:revisionPtr revIDLastSave="72" documentId="8_{A237C476-5140-4F8D-8C23-D4C1D2448375}" xr6:coauthVersionLast="47" xr6:coauthVersionMax="47" xr10:uidLastSave="{7AA5A911-1C64-4BFB-9FF1-5CB82B14A8E6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Sheet1!$A$1:$AJ$2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Y2" i="1" s="1"/>
  <c r="AD2" i="1" s="1"/>
  <c r="AE2" i="1" s="1"/>
</calcChain>
</file>

<file path=xl/sharedStrings.xml><?xml version="1.0" encoding="utf-8"?>
<sst xmlns="http://schemas.openxmlformats.org/spreadsheetml/2006/main" count="49" uniqueCount="49">
  <si>
    <t>Invoice Type</t>
  </si>
  <si>
    <t>IRN Number</t>
  </si>
  <si>
    <t>Invoice Number *</t>
  </si>
  <si>
    <t>Invoice Issue Date*</t>
  </si>
  <si>
    <t>Invoice Issue Time *</t>
  </si>
  <si>
    <t>Invoice currency code *</t>
  </si>
  <si>
    <t>Purchase Order ID</t>
  </si>
  <si>
    <t>Contract ID</t>
  </si>
  <si>
    <t>Supply Date</t>
  </si>
  <si>
    <t>Supply End Date</t>
  </si>
  <si>
    <t>Buyer Master Code</t>
  </si>
  <si>
    <t>Buyer Name</t>
  </si>
  <si>
    <t>Buyer VAT number</t>
  </si>
  <si>
    <t>Buyer Contact</t>
  </si>
  <si>
    <t>Buyer Country Code</t>
  </si>
  <si>
    <t>Invoice line identifier *</t>
  </si>
  <si>
    <t>Item Master Code</t>
  </si>
  <si>
    <t>Item name</t>
  </si>
  <si>
    <t>Invoiced quantity unit of measure</t>
  </si>
  <si>
    <t>Item gross price</t>
  </si>
  <si>
    <t>Item price discount</t>
  </si>
  <si>
    <t>Item net price*</t>
  </si>
  <si>
    <t xml:space="preserve">Invoiced quantity </t>
  </si>
  <si>
    <t xml:space="preserve">Invoice line net amount </t>
  </si>
  <si>
    <t>Invoiced item VAT category code*</t>
  </si>
  <si>
    <t>Invoiced item VAT rate*</t>
  </si>
  <si>
    <t>VAT exemption reason code</t>
  </si>
  <si>
    <t>VAT exemption reason</t>
  </si>
  <si>
    <t>VAT line amount*</t>
  </si>
  <si>
    <t>Line amount inclusive VAT*</t>
  </si>
  <si>
    <t>Standard</t>
  </si>
  <si>
    <t>SAR</t>
  </si>
  <si>
    <t>Company A</t>
  </si>
  <si>
    <t>300099168900003</t>
  </si>
  <si>
    <t>SA</t>
  </si>
  <si>
    <t>SG15</t>
  </si>
  <si>
    <t>KSA supply of goods subject to 15% VAT - private (B2B)</t>
  </si>
  <si>
    <t>Nos</t>
  </si>
  <si>
    <t>S</t>
  </si>
  <si>
    <t>Advance Rcpt Amount Adjusted</t>
  </si>
  <si>
    <t>VAT on Advance Receipt Amount Adjusted</t>
  </si>
  <si>
    <t>Advance Receipt Reference Number</t>
  </si>
  <si>
    <t>TransType</t>
  </si>
  <si>
    <t>Sales</t>
  </si>
  <si>
    <t>Payment Means</t>
  </si>
  <si>
    <t>Payment Terms</t>
  </si>
  <si>
    <t>In Cash</t>
  </si>
  <si>
    <t>Buyer Type</t>
  </si>
  <si>
    <t>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</si>
</sst>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hh:mm:ss\ AM/PM;@"/>
  </numFmts>
  <fonts count="6" x14ac:knownFonts="1">
    <font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rgb="FFD9EAD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CE5CD"/>
      </patternFill>
    </fill>
    <fill>
      <patternFill patternType="solid">
        <fgColor theme="4" tint="0.59999389629810485"/>
        <bgColor rgb="FFF3F3F3"/>
      </patternFill>
    </fill>
    <fill>
      <patternFill patternType="solid">
        <fgColor theme="5" tint="0.59999389629810485"/>
        <bgColor rgb="FFD9EAD3"/>
      </patternFill>
    </fill>
    <fill>
      <patternFill patternType="solid">
        <fgColor theme="5" tint="0.59999389629810485"/>
        <bgColor rgb="FFFCE5CD"/>
      </patternFill>
    </fill>
    <fill>
      <patternFill patternType="solid">
        <fgColor theme="5" tint="0.59999389629810485"/>
        <bgColor rgb="FFF3F3F3"/>
      </patternFill>
    </fill>
    <fill>
      <patternFill patternType="solid">
        <fgColor theme="6" tint="0.59999389629810485"/>
        <bgColor rgb="FFD9EAD3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49" fontId="1" fillId="7" borderId="1" xfId="0" applyNumberFormat="1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1" fillId="6" borderId="3" xfId="0" applyNumberFormat="1" applyFont="1" applyFill="1" applyBorder="1" applyAlignment="1">
      <alignment horizontal="center" vertical="center" wrapText="1"/>
    </xf>
    <xf numFmtId="49" fontId="1" fillId="9" borderId="3" xfId="0" applyNumberFormat="1" applyFont="1" applyFill="1" applyBorder="1" applyAlignment="1">
      <alignment horizontal="center" vertical="center" wrapText="1"/>
    </xf>
    <xf numFmtId="49" fontId="1" fillId="9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/>
    <xf numFmtId="49" fontId="1" fillId="9" borderId="0" xfId="0" applyNumberFormat="1" applyFont="1" applyFill="1" applyAlignment="1">
      <alignment horizontal="center" vertical="center" wrapText="1"/>
    </xf>
    <xf numFmtId="0" fontId="0" fillId="0" borderId="2" xfId="0" applyBorder="1"/>
    <xf numFmtId="49" fontId="0" fillId="0" borderId="2" xfId="0" applyNumberFormat="1" applyBorder="1"/>
    <xf numFmtId="0" fontId="5" fillId="0" borderId="2" xfId="0" applyFont="1" applyBorder="1"/>
    <xf numFmtId="0" fontId="5" fillId="0" borderId="2" xfId="0" quotePrefix="1" applyFont="1" applyBorder="1"/>
    <xf numFmtId="0" fontId="4" fillId="0" borderId="2" xfId="0" applyFont="1" applyBorder="1" applyAlignment="1">
      <alignment vertical="top"/>
    </xf>
    <xf numFmtId="4" fontId="5" fillId="0" borderId="2" xfId="0" applyNumberFormat="1" applyFont="1" applyBorder="1"/>
    <xf numFmtId="0" fontId="0" fillId="0" borderId="4" xfId="0" applyBorder="1"/>
    <xf numFmtId="14" fontId="5" fillId="10" borderId="2" xfId="0" applyNumberFormat="1" applyFont="1" applyFill="1" applyBorder="1"/>
    <xf numFmtId="164" fontId="0" fillId="0" borderId="2" xfId="0" applyNumberFormat="1" applyBorder="1"/>
  </cellXfs>
  <cellStyles count="2">
    <cellStyle name="Hyperlink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"/>
  <sheetViews>
    <sheetView tabSelected="1" workbookViewId="0">
      <selection activeCell="A5" sqref="A3:XFD5"/>
    </sheetView>
  </sheetViews>
  <sheetFormatPr defaultRowHeight="14.5" x14ac:dyDescent="0.35"/>
  <cols>
    <col min="2" max="2" width="14.7265625" customWidth="1"/>
    <col min="4" max="4" width="8.7265625" style="10"/>
    <col min="5" max="5" width="10.453125" bestFit="1" customWidth="1"/>
    <col min="6" max="6" width="11.08984375" bestFit="1" customWidth="1"/>
    <col min="7" max="7" width="10.26953125" customWidth="1"/>
    <col min="8" max="8" width="10.7265625" customWidth="1"/>
    <col min="10" max="10" width="13.54296875" customWidth="1"/>
    <col min="13" max="13" width="26.81640625" bestFit="1" customWidth="1"/>
    <col min="14" max="14" width="20.81640625" customWidth="1"/>
    <col min="17" max="17" width="10.54296875" customWidth="1"/>
    <col min="19" max="19" width="48.453125" bestFit="1" customWidth="1"/>
    <col min="20" max="20" width="9.54296875" customWidth="1"/>
    <col min="21" max="21" width="13" customWidth="1"/>
    <col min="24" max="24" width="9.453125" customWidth="1"/>
    <col min="26" max="26" width="9.7265625" customWidth="1"/>
    <col min="27" max="27" width="9.453125" customWidth="1"/>
    <col min="28" max="28" width="13.54296875" customWidth="1"/>
    <col min="29" max="29" width="13.1796875" customWidth="1"/>
    <col min="31" max="33" width="9.7265625" customWidth="1"/>
    <col min="34" max="35" width="16.1796875" customWidth="1"/>
    <col min="36" max="36" width="26.7265625" customWidth="1"/>
    <col min="37" max="37" width="15.26953125" customWidth="1"/>
  </cols>
  <sheetData>
    <row r="1" spans="1:37" s="1" customFormat="1" ht="76.5" customHeight="1" x14ac:dyDescent="0.35">
      <c r="A1" s="2" t="s">
        <v>0</v>
      </c>
      <c r="B1" s="13" t="s">
        <v>42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4" t="s">
        <v>6</v>
      </c>
      <c r="I1" s="4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7" t="s">
        <v>15</v>
      </c>
      <c r="R1" s="7" t="s">
        <v>16</v>
      </c>
      <c r="S1" s="7" t="s">
        <v>17</v>
      </c>
      <c r="T1" s="8" t="s">
        <v>18</v>
      </c>
      <c r="U1" s="9" t="s">
        <v>19</v>
      </c>
      <c r="V1" s="9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9" t="s">
        <v>26</v>
      </c>
      <c r="AC1" s="9" t="s">
        <v>27</v>
      </c>
      <c r="AD1" s="7" t="s">
        <v>28</v>
      </c>
      <c r="AE1" s="11" t="s">
        <v>29</v>
      </c>
      <c r="AF1" s="12" t="s">
        <v>39</v>
      </c>
      <c r="AG1" s="12" t="s">
        <v>40</v>
      </c>
      <c r="AH1" s="12" t="s">
        <v>41</v>
      </c>
      <c r="AI1" s="12" t="s">
        <v>44</v>
      </c>
      <c r="AJ1" s="12" t="s">
        <v>45</v>
      </c>
      <c r="AK1" s="15" t="s">
        <v>47</v>
      </c>
    </row>
    <row r="2" spans="1:37" x14ac:dyDescent="0.35">
      <c r="A2" s="14" t="s">
        <v>30</v>
      </c>
      <c r="B2" s="16" t="s">
        <v>43</v>
      </c>
      <c r="C2" s="17"/>
      <c r="D2" s="18">
        <v>15</v>
      </c>
      <c r="E2" s="23">
        <v>44819</v>
      </c>
      <c r="F2" s="24">
        <v>0.5</v>
      </c>
      <c r="G2" s="16" t="s">
        <v>31</v>
      </c>
      <c r="H2" s="14">
        <v>1</v>
      </c>
      <c r="I2" s="16"/>
      <c r="J2" s="23">
        <v>44819</v>
      </c>
      <c r="K2" s="16"/>
      <c r="L2" s="16"/>
      <c r="M2" s="18" t="s">
        <v>32</v>
      </c>
      <c r="N2" s="19" t="s">
        <v>33</v>
      </c>
      <c r="O2" s="14"/>
      <c r="P2" s="20" t="s">
        <v>34</v>
      </c>
      <c r="Q2" s="14">
        <v>1</v>
      </c>
      <c r="R2" s="18" t="s">
        <v>35</v>
      </c>
      <c r="S2" s="18" t="s">
        <v>36</v>
      </c>
      <c r="T2" s="16" t="s">
        <v>37</v>
      </c>
      <c r="U2" s="21">
        <v>50000</v>
      </c>
      <c r="V2" s="14">
        <v>0</v>
      </c>
      <c r="W2" s="16">
        <f>+U2-(U2*V2/100)</f>
        <v>50000</v>
      </c>
      <c r="X2" s="14">
        <v>3</v>
      </c>
      <c r="Y2" s="16">
        <f>+W2*X2</f>
        <v>150000</v>
      </c>
      <c r="Z2" s="14" t="s">
        <v>38</v>
      </c>
      <c r="AA2" s="14">
        <v>15</v>
      </c>
      <c r="AB2" s="14"/>
      <c r="AC2" s="14"/>
      <c r="AD2" s="16">
        <f>+Y2*AA2/100</f>
        <v>22500</v>
      </c>
      <c r="AE2" s="16">
        <f>+AD2+Y2</f>
        <v>172500</v>
      </c>
      <c r="AF2" s="16"/>
      <c r="AG2" s="16"/>
      <c r="AH2" s="16"/>
      <c r="AI2" s="16" t="s">
        <v>46</v>
      </c>
      <c r="AJ2" s="22"/>
      <c r="AK2" t="s">
        <v>48</v>
      </c>
    </row>
  </sheetData>
  <autoFilter ref="A1:AJ2" xr:uid="{00000000-0001-0000-0000-000000000000}"/>
  <phoneticPr fontId="3" type="noConversion"/>
  <hyperlinks>
    <hyperlink ref="P1" location="Enum!A1" display="Buyer Country Code" xr:uid="{00000000-0004-0000-0000-000000000000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ules xmlns="3a7d64fd-d8ab-4542-a193-b7bdb793e3d8">Receivable, Payable and reversal</Modules>
    <lcf76f155ced4ddcb4097134ff3c332f xmlns="3a7d64fd-d8ab-4542-a193-b7bdb793e3d8">
      <Terms xmlns="http://schemas.microsoft.com/office/infopath/2007/PartnerControls"/>
    </lcf76f155ced4ddcb4097134ff3c332f>
    <TaxCatchAll xmlns="e3f1850e-e43e-4368-aba7-fb96cf1121a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0965D2ABC5244ABF8152E052FB4BA2" ma:contentTypeVersion="17" ma:contentTypeDescription="Create a new document." ma:contentTypeScope="" ma:versionID="a3b43e0ecb434d78f7ff86d908f34136">
  <xsd:schema xmlns:xsd="http://www.w3.org/2001/XMLSchema" xmlns:xs="http://www.w3.org/2001/XMLSchema" xmlns:p="http://schemas.microsoft.com/office/2006/metadata/properties" xmlns:ns2="3a7d64fd-d8ab-4542-a193-b7bdb793e3d8" xmlns:ns3="e3f1850e-e43e-4368-aba7-fb96cf1121a0" targetNamespace="http://schemas.microsoft.com/office/2006/metadata/properties" ma:root="true" ma:fieldsID="ccba06c13af94ef25c04ed62d324932e" ns2:_="" ns3:_="">
    <xsd:import namespace="3a7d64fd-d8ab-4542-a193-b7bdb793e3d8"/>
    <xsd:import namespace="e3f1850e-e43e-4368-aba7-fb96cf1121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2:MediaLengthInSeconds" minOccurs="0"/>
                <xsd:element ref="ns2:Modul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7d64fd-d8ab-4542-a193-b7bdb793e3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03fcfd1-4695-4d46-b64b-5b1d2b130a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odules" ma:index="22" nillable="true" ma:displayName="Modules" ma:default="Receivable, Payable and reversal" ma:description="Receivable, Payable and reversal" ma:format="Dropdown" ma:internalName="Module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f1850e-e43e-4368-aba7-fb96cf1121a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d6ee026-2203-4207-a1a5-b9599a50f27d}" ma:internalName="TaxCatchAll" ma:showField="CatchAllData" ma:web="e3f1850e-e43e-4368-aba7-fb96cf1121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9D325F-3C5C-4DE8-A51C-F32506915595}">
  <ds:schemaRefs>
    <ds:schemaRef ds:uri="http://schemas.microsoft.com/office/2006/metadata/properties"/>
    <ds:schemaRef ds:uri="http://schemas.microsoft.com/office/infopath/2007/PartnerControls"/>
    <ds:schemaRef ds:uri="c3336af0-f2b1-4a9f-8bff-b9ecd6cbd652"/>
    <ds:schemaRef ds:uri="3a7d64fd-d8ab-4542-a193-b7bdb793e3d8"/>
    <ds:schemaRef ds:uri="e3f1850e-e43e-4368-aba7-fb96cf1121a0"/>
  </ds:schemaRefs>
</ds:datastoreItem>
</file>

<file path=customXml/itemProps2.xml><?xml version="1.0" encoding="utf-8"?>
<ds:datastoreItem xmlns:ds="http://schemas.openxmlformats.org/officeDocument/2006/customXml" ds:itemID="{3FE6CA4D-550B-44C0-9962-004014A572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905C9A-6867-4637-B67B-8CE5D96A59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7d64fd-d8ab-4542-a193-b7bdb793e3d8"/>
    <ds:schemaRef ds:uri="e3f1850e-e43e-4368-aba7-fb96cf1121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Sudhir G</cp:lastModifiedBy>
  <cp:revision/>
  <dcterms:created xsi:type="dcterms:W3CDTF">2022-09-02T06:38:22Z</dcterms:created>
  <dcterms:modified xsi:type="dcterms:W3CDTF">2022-12-23T15:27:07Z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0x010100190965D2ABC5244ABF8152E052FB4BA2</vt:lpwstr>
  </property>
</Properties>
</file>