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GC\1. EXCEL\FitBit Dataset\FitBit Dataset\Workbook\"/>
    </mc:Choice>
  </mc:AlternateContent>
  <xr:revisionPtr revIDLastSave="0" documentId="13_ncr:1_{317312EF-020D-4DB9-B189-265F02E34F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leepDay_merged" sheetId="1" r:id="rId1"/>
    <sheet name="Soln" sheetId="3" r:id="rId2"/>
    <sheet name="Sheet1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4" i="3"/>
  <c r="H6" i="2"/>
  <c r="H9" i="2"/>
  <c r="H14" i="2"/>
  <c r="H17" i="2"/>
  <c r="H22" i="2"/>
  <c r="H25" i="2"/>
  <c r="H30" i="2"/>
  <c r="H33" i="2"/>
  <c r="H38" i="2"/>
  <c r="H41" i="2"/>
  <c r="H46" i="2"/>
  <c r="H49" i="2"/>
  <c r="H54" i="2"/>
  <c r="H57" i="2"/>
  <c r="H62" i="2"/>
  <c r="H65" i="2"/>
  <c r="H70" i="2"/>
  <c r="H73" i="2"/>
  <c r="H78" i="2"/>
  <c r="H81" i="2"/>
  <c r="H86" i="2"/>
  <c r="H89" i="2"/>
  <c r="H94" i="2"/>
  <c r="H97" i="2"/>
  <c r="H102" i="2"/>
  <c r="H105" i="2"/>
  <c r="H110" i="2"/>
  <c r="H113" i="2"/>
  <c r="H118" i="2"/>
  <c r="H121" i="2"/>
  <c r="H126" i="2"/>
  <c r="H129" i="2"/>
  <c r="H134" i="2"/>
  <c r="H137" i="2"/>
  <c r="H142" i="2"/>
  <c r="H145" i="2"/>
  <c r="H150" i="2"/>
  <c r="H153" i="2"/>
  <c r="H158" i="2"/>
  <c r="H161" i="2"/>
  <c r="H166" i="2"/>
  <c r="H169" i="2"/>
  <c r="H174" i="2"/>
  <c r="H177" i="2"/>
  <c r="H182" i="2"/>
  <c r="H185" i="2"/>
  <c r="H190" i="2"/>
  <c r="H193" i="2"/>
  <c r="H198" i="2"/>
  <c r="H201" i="2"/>
  <c r="H205" i="2"/>
  <c r="H206" i="2"/>
  <c r="H209" i="2"/>
  <c r="H213" i="2"/>
  <c r="H214" i="2"/>
  <c r="H217" i="2"/>
  <c r="H221" i="2"/>
  <c r="H222" i="2"/>
  <c r="H225" i="2"/>
  <c r="H229" i="2"/>
  <c r="H230" i="2"/>
  <c r="H233" i="2"/>
  <c r="H237" i="2"/>
  <c r="H238" i="2"/>
  <c r="H241" i="2"/>
  <c r="H245" i="2"/>
  <c r="H246" i="2"/>
  <c r="H249" i="2"/>
  <c r="H253" i="2"/>
  <c r="H254" i="2"/>
  <c r="H257" i="2"/>
  <c r="H261" i="2"/>
  <c r="H262" i="2"/>
  <c r="H265" i="2"/>
  <c r="H269" i="2"/>
  <c r="H270" i="2"/>
  <c r="H273" i="2"/>
  <c r="H277" i="2"/>
  <c r="H278" i="2"/>
  <c r="H281" i="2"/>
  <c r="H285" i="2"/>
  <c r="H286" i="2"/>
  <c r="H289" i="2"/>
  <c r="H293" i="2"/>
  <c r="H294" i="2"/>
  <c r="H297" i="2"/>
  <c r="H301" i="2"/>
  <c r="H302" i="2"/>
  <c r="H305" i="2"/>
  <c r="H309" i="2"/>
  <c r="H310" i="2"/>
  <c r="H313" i="2"/>
  <c r="H317" i="2"/>
  <c r="H318" i="2"/>
  <c r="H321" i="2"/>
  <c r="H325" i="2"/>
  <c r="H326" i="2"/>
  <c r="H329" i="2"/>
  <c r="H333" i="2"/>
  <c r="H334" i="2"/>
  <c r="H337" i="2"/>
  <c r="H341" i="2"/>
  <c r="H342" i="2"/>
  <c r="H345" i="2"/>
  <c r="H349" i="2"/>
  <c r="H350" i="2"/>
  <c r="H353" i="2"/>
  <c r="H357" i="2"/>
  <c r="H358" i="2"/>
  <c r="H361" i="2"/>
  <c r="H365" i="2"/>
  <c r="H366" i="2"/>
  <c r="H369" i="2"/>
  <c r="H373" i="2"/>
  <c r="H374" i="2"/>
  <c r="H377" i="2"/>
  <c r="H381" i="2"/>
  <c r="H382" i="2"/>
  <c r="H385" i="2"/>
  <c r="H389" i="2"/>
  <c r="H390" i="2"/>
  <c r="H393" i="2"/>
  <c r="H397" i="2"/>
  <c r="H398" i="2"/>
  <c r="H401" i="2"/>
  <c r="H405" i="2"/>
  <c r="H406" i="2"/>
  <c r="H409" i="2"/>
  <c r="H413" i="2"/>
  <c r="H414" i="2"/>
  <c r="G414" i="2"/>
  <c r="F414" i="2"/>
  <c r="G413" i="2"/>
  <c r="F413" i="2"/>
  <c r="G412" i="2"/>
  <c r="H412" i="2" s="1"/>
  <c r="F412" i="2"/>
  <c r="G411" i="2"/>
  <c r="H411" i="2" s="1"/>
  <c r="F411" i="2"/>
  <c r="G410" i="2"/>
  <c r="H410" i="2" s="1"/>
  <c r="F410" i="2"/>
  <c r="G409" i="2"/>
  <c r="F409" i="2"/>
  <c r="G408" i="2"/>
  <c r="H408" i="2" s="1"/>
  <c r="F408" i="2"/>
  <c r="G407" i="2"/>
  <c r="H407" i="2" s="1"/>
  <c r="F407" i="2"/>
  <c r="G406" i="2"/>
  <c r="F406" i="2"/>
  <c r="G405" i="2"/>
  <c r="F405" i="2"/>
  <c r="G404" i="2"/>
  <c r="H404" i="2" s="1"/>
  <c r="F404" i="2"/>
  <c r="G403" i="2"/>
  <c r="H403" i="2" s="1"/>
  <c r="F403" i="2"/>
  <c r="G402" i="2"/>
  <c r="H402" i="2" s="1"/>
  <c r="F402" i="2"/>
  <c r="G401" i="2"/>
  <c r="F401" i="2"/>
  <c r="G400" i="2"/>
  <c r="H400" i="2" s="1"/>
  <c r="F400" i="2"/>
  <c r="G399" i="2"/>
  <c r="H399" i="2" s="1"/>
  <c r="F399" i="2"/>
  <c r="G398" i="2"/>
  <c r="F398" i="2"/>
  <c r="G397" i="2"/>
  <c r="F397" i="2"/>
  <c r="G396" i="2"/>
  <c r="H396" i="2" s="1"/>
  <c r="F396" i="2"/>
  <c r="G395" i="2"/>
  <c r="H395" i="2" s="1"/>
  <c r="F395" i="2"/>
  <c r="G394" i="2"/>
  <c r="H394" i="2" s="1"/>
  <c r="F394" i="2"/>
  <c r="G393" i="2"/>
  <c r="F393" i="2"/>
  <c r="G392" i="2"/>
  <c r="H392" i="2" s="1"/>
  <c r="F392" i="2"/>
  <c r="G391" i="2"/>
  <c r="H391" i="2" s="1"/>
  <c r="F391" i="2"/>
  <c r="G390" i="2"/>
  <c r="F390" i="2"/>
  <c r="G389" i="2"/>
  <c r="F389" i="2"/>
  <c r="G388" i="2"/>
  <c r="H388" i="2" s="1"/>
  <c r="F388" i="2"/>
  <c r="G387" i="2"/>
  <c r="H387" i="2" s="1"/>
  <c r="F387" i="2"/>
  <c r="G386" i="2"/>
  <c r="H386" i="2" s="1"/>
  <c r="F386" i="2"/>
  <c r="G385" i="2"/>
  <c r="F385" i="2"/>
  <c r="G384" i="2"/>
  <c r="H384" i="2" s="1"/>
  <c r="F384" i="2"/>
  <c r="G383" i="2"/>
  <c r="H383" i="2" s="1"/>
  <c r="F383" i="2"/>
  <c r="G382" i="2"/>
  <c r="F382" i="2"/>
  <c r="G381" i="2"/>
  <c r="F381" i="2"/>
  <c r="G380" i="2"/>
  <c r="H380" i="2" s="1"/>
  <c r="F380" i="2"/>
  <c r="G379" i="2"/>
  <c r="H379" i="2" s="1"/>
  <c r="F379" i="2"/>
  <c r="G378" i="2"/>
  <c r="H378" i="2" s="1"/>
  <c r="F378" i="2"/>
  <c r="G377" i="2"/>
  <c r="F377" i="2"/>
  <c r="G376" i="2"/>
  <c r="H376" i="2" s="1"/>
  <c r="F376" i="2"/>
  <c r="G375" i="2"/>
  <c r="H375" i="2" s="1"/>
  <c r="F375" i="2"/>
  <c r="G374" i="2"/>
  <c r="F374" i="2"/>
  <c r="G373" i="2"/>
  <c r="F373" i="2"/>
  <c r="G372" i="2"/>
  <c r="H372" i="2" s="1"/>
  <c r="F372" i="2"/>
  <c r="G371" i="2"/>
  <c r="H371" i="2" s="1"/>
  <c r="F371" i="2"/>
  <c r="G370" i="2"/>
  <c r="H370" i="2" s="1"/>
  <c r="F370" i="2"/>
  <c r="G369" i="2"/>
  <c r="F369" i="2"/>
  <c r="G368" i="2"/>
  <c r="H368" i="2" s="1"/>
  <c r="F368" i="2"/>
  <c r="G367" i="2"/>
  <c r="H367" i="2" s="1"/>
  <c r="F367" i="2"/>
  <c r="G366" i="2"/>
  <c r="F366" i="2"/>
  <c r="G365" i="2"/>
  <c r="F365" i="2"/>
  <c r="G364" i="2"/>
  <c r="H364" i="2" s="1"/>
  <c r="F364" i="2"/>
  <c r="G363" i="2"/>
  <c r="H363" i="2" s="1"/>
  <c r="F363" i="2"/>
  <c r="G362" i="2"/>
  <c r="H362" i="2" s="1"/>
  <c r="F362" i="2"/>
  <c r="G361" i="2"/>
  <c r="F361" i="2"/>
  <c r="G360" i="2"/>
  <c r="H360" i="2" s="1"/>
  <c r="F360" i="2"/>
  <c r="G359" i="2"/>
  <c r="H359" i="2" s="1"/>
  <c r="F359" i="2"/>
  <c r="G358" i="2"/>
  <c r="F358" i="2"/>
  <c r="G357" i="2"/>
  <c r="F357" i="2"/>
  <c r="G356" i="2"/>
  <c r="H356" i="2" s="1"/>
  <c r="F356" i="2"/>
  <c r="G355" i="2"/>
  <c r="H355" i="2" s="1"/>
  <c r="F355" i="2"/>
  <c r="G354" i="2"/>
  <c r="H354" i="2" s="1"/>
  <c r="F354" i="2"/>
  <c r="G353" i="2"/>
  <c r="F353" i="2"/>
  <c r="G352" i="2"/>
  <c r="H352" i="2" s="1"/>
  <c r="F352" i="2"/>
  <c r="G351" i="2"/>
  <c r="H351" i="2" s="1"/>
  <c r="F351" i="2"/>
  <c r="G350" i="2"/>
  <c r="F350" i="2"/>
  <c r="G349" i="2"/>
  <c r="F349" i="2"/>
  <c r="G348" i="2"/>
  <c r="H348" i="2" s="1"/>
  <c r="F348" i="2"/>
  <c r="G347" i="2"/>
  <c r="H347" i="2" s="1"/>
  <c r="F347" i="2"/>
  <c r="G346" i="2"/>
  <c r="H346" i="2" s="1"/>
  <c r="F346" i="2"/>
  <c r="G345" i="2"/>
  <c r="F345" i="2"/>
  <c r="G344" i="2"/>
  <c r="H344" i="2" s="1"/>
  <c r="F344" i="2"/>
  <c r="G343" i="2"/>
  <c r="H343" i="2" s="1"/>
  <c r="F343" i="2"/>
  <c r="G342" i="2"/>
  <c r="F342" i="2"/>
  <c r="G341" i="2"/>
  <c r="F341" i="2"/>
  <c r="G340" i="2"/>
  <c r="H340" i="2" s="1"/>
  <c r="F340" i="2"/>
  <c r="G339" i="2"/>
  <c r="H339" i="2" s="1"/>
  <c r="F339" i="2"/>
  <c r="G338" i="2"/>
  <c r="H338" i="2" s="1"/>
  <c r="F338" i="2"/>
  <c r="G337" i="2"/>
  <c r="F337" i="2"/>
  <c r="G336" i="2"/>
  <c r="H336" i="2" s="1"/>
  <c r="F336" i="2"/>
  <c r="G335" i="2"/>
  <c r="H335" i="2" s="1"/>
  <c r="F335" i="2"/>
  <c r="G334" i="2"/>
  <c r="F334" i="2"/>
  <c r="G333" i="2"/>
  <c r="F333" i="2"/>
  <c r="G332" i="2"/>
  <c r="H332" i="2" s="1"/>
  <c r="F332" i="2"/>
  <c r="G331" i="2"/>
  <c r="H331" i="2" s="1"/>
  <c r="F331" i="2"/>
  <c r="G330" i="2"/>
  <c r="H330" i="2" s="1"/>
  <c r="F330" i="2"/>
  <c r="G329" i="2"/>
  <c r="F329" i="2"/>
  <c r="G328" i="2"/>
  <c r="H328" i="2" s="1"/>
  <c r="F328" i="2"/>
  <c r="G327" i="2"/>
  <c r="H327" i="2" s="1"/>
  <c r="F327" i="2"/>
  <c r="G326" i="2"/>
  <c r="F326" i="2"/>
  <c r="G325" i="2"/>
  <c r="F325" i="2"/>
  <c r="G324" i="2"/>
  <c r="H324" i="2" s="1"/>
  <c r="F324" i="2"/>
  <c r="G323" i="2"/>
  <c r="H323" i="2" s="1"/>
  <c r="F323" i="2"/>
  <c r="G322" i="2"/>
  <c r="H322" i="2" s="1"/>
  <c r="F322" i="2"/>
  <c r="G321" i="2"/>
  <c r="F321" i="2"/>
  <c r="G320" i="2"/>
  <c r="H320" i="2" s="1"/>
  <c r="F320" i="2"/>
  <c r="G319" i="2"/>
  <c r="H319" i="2" s="1"/>
  <c r="F319" i="2"/>
  <c r="G318" i="2"/>
  <c r="F318" i="2"/>
  <c r="G317" i="2"/>
  <c r="F317" i="2"/>
  <c r="G316" i="2"/>
  <c r="H316" i="2" s="1"/>
  <c r="F316" i="2"/>
  <c r="G315" i="2"/>
  <c r="H315" i="2" s="1"/>
  <c r="F315" i="2"/>
  <c r="G314" i="2"/>
  <c r="H314" i="2" s="1"/>
  <c r="F314" i="2"/>
  <c r="G313" i="2"/>
  <c r="F313" i="2"/>
  <c r="G312" i="2"/>
  <c r="H312" i="2" s="1"/>
  <c r="F312" i="2"/>
  <c r="G311" i="2"/>
  <c r="H311" i="2" s="1"/>
  <c r="F311" i="2"/>
  <c r="G310" i="2"/>
  <c r="F310" i="2"/>
  <c r="G309" i="2"/>
  <c r="F309" i="2"/>
  <c r="G308" i="2"/>
  <c r="H308" i="2" s="1"/>
  <c r="F308" i="2"/>
  <c r="G307" i="2"/>
  <c r="H307" i="2" s="1"/>
  <c r="F307" i="2"/>
  <c r="G306" i="2"/>
  <c r="H306" i="2" s="1"/>
  <c r="F306" i="2"/>
  <c r="G305" i="2"/>
  <c r="F305" i="2"/>
  <c r="G304" i="2"/>
  <c r="H304" i="2" s="1"/>
  <c r="F304" i="2"/>
  <c r="G303" i="2"/>
  <c r="H303" i="2" s="1"/>
  <c r="F303" i="2"/>
  <c r="G302" i="2"/>
  <c r="F302" i="2"/>
  <c r="G301" i="2"/>
  <c r="F301" i="2"/>
  <c r="G300" i="2"/>
  <c r="H300" i="2" s="1"/>
  <c r="F300" i="2"/>
  <c r="G299" i="2"/>
  <c r="H299" i="2" s="1"/>
  <c r="F299" i="2"/>
  <c r="G298" i="2"/>
  <c r="H298" i="2" s="1"/>
  <c r="F298" i="2"/>
  <c r="G297" i="2"/>
  <c r="F297" i="2"/>
  <c r="G296" i="2"/>
  <c r="H296" i="2" s="1"/>
  <c r="F296" i="2"/>
  <c r="G295" i="2"/>
  <c r="H295" i="2" s="1"/>
  <c r="F295" i="2"/>
  <c r="G294" i="2"/>
  <c r="F294" i="2"/>
  <c r="G293" i="2"/>
  <c r="F293" i="2"/>
  <c r="G292" i="2"/>
  <c r="H292" i="2" s="1"/>
  <c r="F292" i="2"/>
  <c r="G291" i="2"/>
  <c r="H291" i="2" s="1"/>
  <c r="F291" i="2"/>
  <c r="G290" i="2"/>
  <c r="H290" i="2" s="1"/>
  <c r="F290" i="2"/>
  <c r="G289" i="2"/>
  <c r="F289" i="2"/>
  <c r="G288" i="2"/>
  <c r="H288" i="2" s="1"/>
  <c r="F288" i="2"/>
  <c r="G287" i="2"/>
  <c r="H287" i="2" s="1"/>
  <c r="F287" i="2"/>
  <c r="G286" i="2"/>
  <c r="F286" i="2"/>
  <c r="G285" i="2"/>
  <c r="F285" i="2"/>
  <c r="G284" i="2"/>
  <c r="H284" i="2" s="1"/>
  <c r="F284" i="2"/>
  <c r="G283" i="2"/>
  <c r="H283" i="2" s="1"/>
  <c r="F283" i="2"/>
  <c r="G282" i="2"/>
  <c r="H282" i="2" s="1"/>
  <c r="F282" i="2"/>
  <c r="G281" i="2"/>
  <c r="F281" i="2"/>
  <c r="G280" i="2"/>
  <c r="H280" i="2" s="1"/>
  <c r="F280" i="2"/>
  <c r="G279" i="2"/>
  <c r="H279" i="2" s="1"/>
  <c r="F279" i="2"/>
  <c r="G278" i="2"/>
  <c r="F278" i="2"/>
  <c r="G277" i="2"/>
  <c r="F277" i="2"/>
  <c r="G276" i="2"/>
  <c r="H276" i="2" s="1"/>
  <c r="F276" i="2"/>
  <c r="G275" i="2"/>
  <c r="H275" i="2" s="1"/>
  <c r="F275" i="2"/>
  <c r="G274" i="2"/>
  <c r="H274" i="2" s="1"/>
  <c r="F274" i="2"/>
  <c r="G273" i="2"/>
  <c r="F273" i="2"/>
  <c r="G272" i="2"/>
  <c r="H272" i="2" s="1"/>
  <c r="F272" i="2"/>
  <c r="G271" i="2"/>
  <c r="H271" i="2" s="1"/>
  <c r="F271" i="2"/>
  <c r="G270" i="2"/>
  <c r="F270" i="2"/>
  <c r="G269" i="2"/>
  <c r="F269" i="2"/>
  <c r="G268" i="2"/>
  <c r="H268" i="2" s="1"/>
  <c r="F268" i="2"/>
  <c r="G267" i="2"/>
  <c r="H267" i="2" s="1"/>
  <c r="F267" i="2"/>
  <c r="G266" i="2"/>
  <c r="H266" i="2" s="1"/>
  <c r="F266" i="2"/>
  <c r="G265" i="2"/>
  <c r="F265" i="2"/>
  <c r="G264" i="2"/>
  <c r="H264" i="2" s="1"/>
  <c r="F264" i="2"/>
  <c r="G263" i="2"/>
  <c r="H263" i="2" s="1"/>
  <c r="F263" i="2"/>
  <c r="G262" i="2"/>
  <c r="F262" i="2"/>
  <c r="G261" i="2"/>
  <c r="F261" i="2"/>
  <c r="G260" i="2"/>
  <c r="H260" i="2" s="1"/>
  <c r="F260" i="2"/>
  <c r="G259" i="2"/>
  <c r="H259" i="2" s="1"/>
  <c r="F259" i="2"/>
  <c r="G258" i="2"/>
  <c r="H258" i="2" s="1"/>
  <c r="F258" i="2"/>
  <c r="G257" i="2"/>
  <c r="F257" i="2"/>
  <c r="G256" i="2"/>
  <c r="H256" i="2" s="1"/>
  <c r="F256" i="2"/>
  <c r="G255" i="2"/>
  <c r="H255" i="2" s="1"/>
  <c r="F255" i="2"/>
  <c r="G254" i="2"/>
  <c r="F254" i="2"/>
  <c r="G253" i="2"/>
  <c r="F253" i="2"/>
  <c r="G252" i="2"/>
  <c r="H252" i="2" s="1"/>
  <c r="F252" i="2"/>
  <c r="G251" i="2"/>
  <c r="H251" i="2" s="1"/>
  <c r="F251" i="2"/>
  <c r="G250" i="2"/>
  <c r="H250" i="2" s="1"/>
  <c r="F250" i="2"/>
  <c r="G249" i="2"/>
  <c r="F249" i="2"/>
  <c r="G248" i="2"/>
  <c r="H248" i="2" s="1"/>
  <c r="F248" i="2"/>
  <c r="G247" i="2"/>
  <c r="H247" i="2" s="1"/>
  <c r="F247" i="2"/>
  <c r="G246" i="2"/>
  <c r="F246" i="2"/>
  <c r="G245" i="2"/>
  <c r="F245" i="2"/>
  <c r="G244" i="2"/>
  <c r="H244" i="2" s="1"/>
  <c r="F244" i="2"/>
  <c r="G243" i="2"/>
  <c r="H243" i="2" s="1"/>
  <c r="F243" i="2"/>
  <c r="G242" i="2"/>
  <c r="H242" i="2" s="1"/>
  <c r="F242" i="2"/>
  <c r="G241" i="2"/>
  <c r="F241" i="2"/>
  <c r="G240" i="2"/>
  <c r="H240" i="2" s="1"/>
  <c r="F240" i="2"/>
  <c r="G239" i="2"/>
  <c r="H239" i="2" s="1"/>
  <c r="F239" i="2"/>
  <c r="G238" i="2"/>
  <c r="F238" i="2"/>
  <c r="G237" i="2"/>
  <c r="F237" i="2"/>
  <c r="G236" i="2"/>
  <c r="H236" i="2" s="1"/>
  <c r="F236" i="2"/>
  <c r="G235" i="2"/>
  <c r="H235" i="2" s="1"/>
  <c r="F235" i="2"/>
  <c r="G234" i="2"/>
  <c r="H234" i="2" s="1"/>
  <c r="F234" i="2"/>
  <c r="G233" i="2"/>
  <c r="F233" i="2"/>
  <c r="G232" i="2"/>
  <c r="H232" i="2" s="1"/>
  <c r="F232" i="2"/>
  <c r="G231" i="2"/>
  <c r="H231" i="2" s="1"/>
  <c r="F231" i="2"/>
  <c r="G230" i="2"/>
  <c r="F230" i="2"/>
  <c r="G229" i="2"/>
  <c r="F229" i="2"/>
  <c r="G228" i="2"/>
  <c r="H228" i="2" s="1"/>
  <c r="F228" i="2"/>
  <c r="G227" i="2"/>
  <c r="H227" i="2" s="1"/>
  <c r="F227" i="2"/>
  <c r="G226" i="2"/>
  <c r="H226" i="2" s="1"/>
  <c r="F226" i="2"/>
  <c r="G225" i="2"/>
  <c r="F225" i="2"/>
  <c r="G224" i="2"/>
  <c r="H224" i="2" s="1"/>
  <c r="F224" i="2"/>
  <c r="G223" i="2"/>
  <c r="H223" i="2" s="1"/>
  <c r="F223" i="2"/>
  <c r="G222" i="2"/>
  <c r="F222" i="2"/>
  <c r="G221" i="2"/>
  <c r="F221" i="2"/>
  <c r="G220" i="2"/>
  <c r="H220" i="2" s="1"/>
  <c r="F220" i="2"/>
  <c r="G219" i="2"/>
  <c r="H219" i="2" s="1"/>
  <c r="F219" i="2"/>
  <c r="G218" i="2"/>
  <c r="H218" i="2" s="1"/>
  <c r="F218" i="2"/>
  <c r="G217" i="2"/>
  <c r="F217" i="2"/>
  <c r="G216" i="2"/>
  <c r="H216" i="2" s="1"/>
  <c r="F216" i="2"/>
  <c r="G215" i="2"/>
  <c r="H215" i="2" s="1"/>
  <c r="F215" i="2"/>
  <c r="G214" i="2"/>
  <c r="F214" i="2"/>
  <c r="G213" i="2"/>
  <c r="F213" i="2"/>
  <c r="G212" i="2"/>
  <c r="H212" i="2" s="1"/>
  <c r="F212" i="2"/>
  <c r="G211" i="2"/>
  <c r="H211" i="2" s="1"/>
  <c r="F211" i="2"/>
  <c r="G210" i="2"/>
  <c r="H210" i="2" s="1"/>
  <c r="F210" i="2"/>
  <c r="G209" i="2"/>
  <c r="F209" i="2"/>
  <c r="G208" i="2"/>
  <c r="H208" i="2" s="1"/>
  <c r="F208" i="2"/>
  <c r="G207" i="2"/>
  <c r="H207" i="2" s="1"/>
  <c r="F207" i="2"/>
  <c r="G206" i="2"/>
  <c r="F206" i="2"/>
  <c r="G205" i="2"/>
  <c r="F205" i="2"/>
  <c r="G204" i="2"/>
  <c r="H204" i="2" s="1"/>
  <c r="F204" i="2"/>
  <c r="G203" i="2"/>
  <c r="H203" i="2" s="1"/>
  <c r="F203" i="2"/>
  <c r="G202" i="2"/>
  <c r="H202" i="2" s="1"/>
  <c r="F202" i="2"/>
  <c r="G201" i="2"/>
  <c r="F201" i="2"/>
  <c r="G200" i="2"/>
  <c r="H200" i="2" s="1"/>
  <c r="F200" i="2"/>
  <c r="G199" i="2"/>
  <c r="H199" i="2" s="1"/>
  <c r="F199" i="2"/>
  <c r="G198" i="2"/>
  <c r="F198" i="2"/>
  <c r="G197" i="2"/>
  <c r="H197" i="2" s="1"/>
  <c r="F197" i="2"/>
  <c r="G196" i="2"/>
  <c r="H196" i="2" s="1"/>
  <c r="F196" i="2"/>
  <c r="G195" i="2"/>
  <c r="H195" i="2" s="1"/>
  <c r="F195" i="2"/>
  <c r="G194" i="2"/>
  <c r="H194" i="2" s="1"/>
  <c r="F194" i="2"/>
  <c r="G193" i="2"/>
  <c r="F193" i="2"/>
  <c r="G192" i="2"/>
  <c r="H192" i="2" s="1"/>
  <c r="F192" i="2"/>
  <c r="G191" i="2"/>
  <c r="H191" i="2" s="1"/>
  <c r="F191" i="2"/>
  <c r="G190" i="2"/>
  <c r="F190" i="2"/>
  <c r="G189" i="2"/>
  <c r="H189" i="2" s="1"/>
  <c r="F189" i="2"/>
  <c r="G188" i="2"/>
  <c r="H188" i="2" s="1"/>
  <c r="F188" i="2"/>
  <c r="G187" i="2"/>
  <c r="H187" i="2" s="1"/>
  <c r="F187" i="2"/>
  <c r="G186" i="2"/>
  <c r="H186" i="2" s="1"/>
  <c r="F186" i="2"/>
  <c r="G185" i="2"/>
  <c r="F185" i="2"/>
  <c r="G184" i="2"/>
  <c r="H184" i="2" s="1"/>
  <c r="F184" i="2"/>
  <c r="G183" i="2"/>
  <c r="H183" i="2" s="1"/>
  <c r="F183" i="2"/>
  <c r="G182" i="2"/>
  <c r="F182" i="2"/>
  <c r="G181" i="2"/>
  <c r="H181" i="2" s="1"/>
  <c r="F181" i="2"/>
  <c r="G180" i="2"/>
  <c r="H180" i="2" s="1"/>
  <c r="F180" i="2"/>
  <c r="G179" i="2"/>
  <c r="H179" i="2" s="1"/>
  <c r="F179" i="2"/>
  <c r="G178" i="2"/>
  <c r="H178" i="2" s="1"/>
  <c r="F178" i="2"/>
  <c r="G177" i="2"/>
  <c r="F177" i="2"/>
  <c r="G176" i="2"/>
  <c r="H176" i="2" s="1"/>
  <c r="F176" i="2"/>
  <c r="G175" i="2"/>
  <c r="H175" i="2" s="1"/>
  <c r="F175" i="2"/>
  <c r="G174" i="2"/>
  <c r="F174" i="2"/>
  <c r="G173" i="2"/>
  <c r="H173" i="2" s="1"/>
  <c r="F173" i="2"/>
  <c r="G172" i="2"/>
  <c r="H172" i="2" s="1"/>
  <c r="F172" i="2"/>
  <c r="G171" i="2"/>
  <c r="H171" i="2" s="1"/>
  <c r="F171" i="2"/>
  <c r="G170" i="2"/>
  <c r="H170" i="2" s="1"/>
  <c r="F170" i="2"/>
  <c r="G169" i="2"/>
  <c r="F169" i="2"/>
  <c r="G168" i="2"/>
  <c r="H168" i="2" s="1"/>
  <c r="F168" i="2"/>
  <c r="G167" i="2"/>
  <c r="H167" i="2" s="1"/>
  <c r="F167" i="2"/>
  <c r="G166" i="2"/>
  <c r="F166" i="2"/>
  <c r="G165" i="2"/>
  <c r="H165" i="2" s="1"/>
  <c r="F165" i="2"/>
  <c r="G164" i="2"/>
  <c r="H164" i="2" s="1"/>
  <c r="F164" i="2"/>
  <c r="G163" i="2"/>
  <c r="H163" i="2" s="1"/>
  <c r="F163" i="2"/>
  <c r="G162" i="2"/>
  <c r="H162" i="2" s="1"/>
  <c r="F162" i="2"/>
  <c r="G161" i="2"/>
  <c r="F161" i="2"/>
  <c r="G160" i="2"/>
  <c r="H160" i="2" s="1"/>
  <c r="F160" i="2"/>
  <c r="G159" i="2"/>
  <c r="H159" i="2" s="1"/>
  <c r="F159" i="2"/>
  <c r="G158" i="2"/>
  <c r="F158" i="2"/>
  <c r="G157" i="2"/>
  <c r="H157" i="2" s="1"/>
  <c r="F157" i="2"/>
  <c r="G156" i="2"/>
  <c r="H156" i="2" s="1"/>
  <c r="F156" i="2"/>
  <c r="G155" i="2"/>
  <c r="H155" i="2" s="1"/>
  <c r="F155" i="2"/>
  <c r="G154" i="2"/>
  <c r="H154" i="2" s="1"/>
  <c r="F154" i="2"/>
  <c r="G153" i="2"/>
  <c r="F153" i="2"/>
  <c r="G152" i="2"/>
  <c r="H152" i="2" s="1"/>
  <c r="F152" i="2"/>
  <c r="G151" i="2"/>
  <c r="H151" i="2" s="1"/>
  <c r="F151" i="2"/>
  <c r="G150" i="2"/>
  <c r="F150" i="2"/>
  <c r="G149" i="2"/>
  <c r="H149" i="2" s="1"/>
  <c r="F149" i="2"/>
  <c r="G148" i="2"/>
  <c r="H148" i="2" s="1"/>
  <c r="F148" i="2"/>
  <c r="G147" i="2"/>
  <c r="H147" i="2" s="1"/>
  <c r="F147" i="2"/>
  <c r="G146" i="2"/>
  <c r="H146" i="2" s="1"/>
  <c r="F146" i="2"/>
  <c r="G145" i="2"/>
  <c r="F145" i="2"/>
  <c r="G144" i="2"/>
  <c r="H144" i="2" s="1"/>
  <c r="F144" i="2"/>
  <c r="G143" i="2"/>
  <c r="H143" i="2" s="1"/>
  <c r="F143" i="2"/>
  <c r="G142" i="2"/>
  <c r="F142" i="2"/>
  <c r="G141" i="2"/>
  <c r="H141" i="2" s="1"/>
  <c r="F141" i="2"/>
  <c r="G140" i="2"/>
  <c r="H140" i="2" s="1"/>
  <c r="F140" i="2"/>
  <c r="G139" i="2"/>
  <c r="H139" i="2" s="1"/>
  <c r="F139" i="2"/>
  <c r="G138" i="2"/>
  <c r="H138" i="2" s="1"/>
  <c r="F138" i="2"/>
  <c r="G137" i="2"/>
  <c r="F137" i="2"/>
  <c r="G136" i="2"/>
  <c r="H136" i="2" s="1"/>
  <c r="F136" i="2"/>
  <c r="G135" i="2"/>
  <c r="H135" i="2" s="1"/>
  <c r="F135" i="2"/>
  <c r="G134" i="2"/>
  <c r="F134" i="2"/>
  <c r="G133" i="2"/>
  <c r="H133" i="2" s="1"/>
  <c r="F133" i="2"/>
  <c r="G132" i="2"/>
  <c r="H132" i="2" s="1"/>
  <c r="F132" i="2"/>
  <c r="G131" i="2"/>
  <c r="H131" i="2" s="1"/>
  <c r="F131" i="2"/>
  <c r="G130" i="2"/>
  <c r="H130" i="2" s="1"/>
  <c r="F130" i="2"/>
  <c r="G129" i="2"/>
  <c r="F129" i="2"/>
  <c r="G128" i="2"/>
  <c r="H128" i="2" s="1"/>
  <c r="F128" i="2"/>
  <c r="G127" i="2"/>
  <c r="H127" i="2" s="1"/>
  <c r="F127" i="2"/>
  <c r="G126" i="2"/>
  <c r="F126" i="2"/>
  <c r="G125" i="2"/>
  <c r="H125" i="2" s="1"/>
  <c r="F125" i="2"/>
  <c r="G124" i="2"/>
  <c r="H124" i="2" s="1"/>
  <c r="F124" i="2"/>
  <c r="G123" i="2"/>
  <c r="H123" i="2" s="1"/>
  <c r="F123" i="2"/>
  <c r="G122" i="2"/>
  <c r="H122" i="2" s="1"/>
  <c r="F122" i="2"/>
  <c r="G121" i="2"/>
  <c r="F121" i="2"/>
  <c r="G120" i="2"/>
  <c r="H120" i="2" s="1"/>
  <c r="F120" i="2"/>
  <c r="G119" i="2"/>
  <c r="H119" i="2" s="1"/>
  <c r="F119" i="2"/>
  <c r="G118" i="2"/>
  <c r="F118" i="2"/>
  <c r="G117" i="2"/>
  <c r="H117" i="2" s="1"/>
  <c r="F117" i="2"/>
  <c r="G116" i="2"/>
  <c r="H116" i="2" s="1"/>
  <c r="F116" i="2"/>
  <c r="G115" i="2"/>
  <c r="H115" i="2" s="1"/>
  <c r="F115" i="2"/>
  <c r="G114" i="2"/>
  <c r="H114" i="2" s="1"/>
  <c r="F114" i="2"/>
  <c r="G113" i="2"/>
  <c r="F113" i="2"/>
  <c r="G112" i="2"/>
  <c r="H112" i="2" s="1"/>
  <c r="F112" i="2"/>
  <c r="G111" i="2"/>
  <c r="H111" i="2" s="1"/>
  <c r="F111" i="2"/>
  <c r="G110" i="2"/>
  <c r="F110" i="2"/>
  <c r="G109" i="2"/>
  <c r="H109" i="2" s="1"/>
  <c r="F109" i="2"/>
  <c r="G108" i="2"/>
  <c r="H108" i="2" s="1"/>
  <c r="F108" i="2"/>
  <c r="G107" i="2"/>
  <c r="H107" i="2" s="1"/>
  <c r="F107" i="2"/>
  <c r="G106" i="2"/>
  <c r="H106" i="2" s="1"/>
  <c r="F106" i="2"/>
  <c r="G105" i="2"/>
  <c r="F105" i="2"/>
  <c r="G104" i="2"/>
  <c r="H104" i="2" s="1"/>
  <c r="F104" i="2"/>
  <c r="G103" i="2"/>
  <c r="H103" i="2" s="1"/>
  <c r="F103" i="2"/>
  <c r="G102" i="2"/>
  <c r="F102" i="2"/>
  <c r="G101" i="2"/>
  <c r="H101" i="2" s="1"/>
  <c r="F101" i="2"/>
  <c r="G100" i="2"/>
  <c r="H100" i="2" s="1"/>
  <c r="F100" i="2"/>
  <c r="G99" i="2"/>
  <c r="H99" i="2" s="1"/>
  <c r="F99" i="2"/>
  <c r="G98" i="2"/>
  <c r="H98" i="2" s="1"/>
  <c r="F98" i="2"/>
  <c r="G97" i="2"/>
  <c r="F97" i="2"/>
  <c r="G96" i="2"/>
  <c r="H96" i="2" s="1"/>
  <c r="F96" i="2"/>
  <c r="G95" i="2"/>
  <c r="H95" i="2" s="1"/>
  <c r="F95" i="2"/>
  <c r="G94" i="2"/>
  <c r="F94" i="2"/>
  <c r="G93" i="2"/>
  <c r="H93" i="2" s="1"/>
  <c r="F93" i="2"/>
  <c r="G92" i="2"/>
  <c r="H92" i="2" s="1"/>
  <c r="F92" i="2"/>
  <c r="G91" i="2"/>
  <c r="H91" i="2" s="1"/>
  <c r="F91" i="2"/>
  <c r="G90" i="2"/>
  <c r="H90" i="2" s="1"/>
  <c r="F90" i="2"/>
  <c r="G89" i="2"/>
  <c r="F89" i="2"/>
  <c r="G88" i="2"/>
  <c r="H88" i="2" s="1"/>
  <c r="F88" i="2"/>
  <c r="G87" i="2"/>
  <c r="H87" i="2" s="1"/>
  <c r="F87" i="2"/>
  <c r="G86" i="2"/>
  <c r="F86" i="2"/>
  <c r="G85" i="2"/>
  <c r="H85" i="2" s="1"/>
  <c r="F85" i="2"/>
  <c r="G84" i="2"/>
  <c r="H84" i="2" s="1"/>
  <c r="F84" i="2"/>
  <c r="G83" i="2"/>
  <c r="H83" i="2" s="1"/>
  <c r="F83" i="2"/>
  <c r="G82" i="2"/>
  <c r="H82" i="2" s="1"/>
  <c r="F82" i="2"/>
  <c r="G81" i="2"/>
  <c r="F81" i="2"/>
  <c r="G80" i="2"/>
  <c r="H80" i="2" s="1"/>
  <c r="F80" i="2"/>
  <c r="G79" i="2"/>
  <c r="H79" i="2" s="1"/>
  <c r="F79" i="2"/>
  <c r="G78" i="2"/>
  <c r="F78" i="2"/>
  <c r="G77" i="2"/>
  <c r="H77" i="2" s="1"/>
  <c r="F77" i="2"/>
  <c r="G76" i="2"/>
  <c r="H76" i="2" s="1"/>
  <c r="F76" i="2"/>
  <c r="G75" i="2"/>
  <c r="H75" i="2" s="1"/>
  <c r="F75" i="2"/>
  <c r="G74" i="2"/>
  <c r="H74" i="2" s="1"/>
  <c r="F74" i="2"/>
  <c r="G73" i="2"/>
  <c r="F73" i="2"/>
  <c r="G72" i="2"/>
  <c r="H72" i="2" s="1"/>
  <c r="F72" i="2"/>
  <c r="G71" i="2"/>
  <c r="H71" i="2" s="1"/>
  <c r="F71" i="2"/>
  <c r="G70" i="2"/>
  <c r="F70" i="2"/>
  <c r="G69" i="2"/>
  <c r="H69" i="2" s="1"/>
  <c r="F69" i="2"/>
  <c r="G68" i="2"/>
  <c r="H68" i="2" s="1"/>
  <c r="F68" i="2"/>
  <c r="G67" i="2"/>
  <c r="H67" i="2" s="1"/>
  <c r="F67" i="2"/>
  <c r="G66" i="2"/>
  <c r="H66" i="2" s="1"/>
  <c r="F66" i="2"/>
  <c r="G65" i="2"/>
  <c r="F65" i="2"/>
  <c r="G64" i="2"/>
  <c r="H64" i="2" s="1"/>
  <c r="F64" i="2"/>
  <c r="G63" i="2"/>
  <c r="H63" i="2" s="1"/>
  <c r="F63" i="2"/>
  <c r="G62" i="2"/>
  <c r="F62" i="2"/>
  <c r="G61" i="2"/>
  <c r="H61" i="2" s="1"/>
  <c r="F61" i="2"/>
  <c r="G60" i="2"/>
  <c r="H60" i="2" s="1"/>
  <c r="F60" i="2"/>
  <c r="G59" i="2"/>
  <c r="H59" i="2" s="1"/>
  <c r="F59" i="2"/>
  <c r="G58" i="2"/>
  <c r="H58" i="2" s="1"/>
  <c r="F58" i="2"/>
  <c r="G57" i="2"/>
  <c r="F57" i="2"/>
  <c r="G56" i="2"/>
  <c r="H56" i="2" s="1"/>
  <c r="F56" i="2"/>
  <c r="G55" i="2"/>
  <c r="H55" i="2" s="1"/>
  <c r="F55" i="2"/>
  <c r="G54" i="2"/>
  <c r="F54" i="2"/>
  <c r="G53" i="2"/>
  <c r="H53" i="2" s="1"/>
  <c r="F53" i="2"/>
  <c r="G52" i="2"/>
  <c r="H52" i="2" s="1"/>
  <c r="F52" i="2"/>
  <c r="G51" i="2"/>
  <c r="H51" i="2" s="1"/>
  <c r="F51" i="2"/>
  <c r="G50" i="2"/>
  <c r="H50" i="2" s="1"/>
  <c r="F50" i="2"/>
  <c r="G49" i="2"/>
  <c r="F49" i="2"/>
  <c r="G48" i="2"/>
  <c r="H48" i="2" s="1"/>
  <c r="F48" i="2"/>
  <c r="G47" i="2"/>
  <c r="H47" i="2" s="1"/>
  <c r="F47" i="2"/>
  <c r="G46" i="2"/>
  <c r="F46" i="2"/>
  <c r="G45" i="2"/>
  <c r="H45" i="2" s="1"/>
  <c r="F45" i="2"/>
  <c r="G44" i="2"/>
  <c r="H44" i="2" s="1"/>
  <c r="F44" i="2"/>
  <c r="G43" i="2"/>
  <c r="H43" i="2" s="1"/>
  <c r="F43" i="2"/>
  <c r="G42" i="2"/>
  <c r="H42" i="2" s="1"/>
  <c r="F42" i="2"/>
  <c r="G41" i="2"/>
  <c r="F41" i="2"/>
  <c r="G40" i="2"/>
  <c r="H40" i="2" s="1"/>
  <c r="F40" i="2"/>
  <c r="G39" i="2"/>
  <c r="H39" i="2" s="1"/>
  <c r="F39" i="2"/>
  <c r="G38" i="2"/>
  <c r="F38" i="2"/>
  <c r="G37" i="2"/>
  <c r="H37" i="2" s="1"/>
  <c r="F37" i="2"/>
  <c r="G36" i="2"/>
  <c r="H36" i="2" s="1"/>
  <c r="F36" i="2"/>
  <c r="G35" i="2"/>
  <c r="H35" i="2" s="1"/>
  <c r="F35" i="2"/>
  <c r="G34" i="2"/>
  <c r="H34" i="2" s="1"/>
  <c r="F34" i="2"/>
  <c r="G33" i="2"/>
  <c r="F33" i="2"/>
  <c r="G32" i="2"/>
  <c r="H32" i="2" s="1"/>
  <c r="F32" i="2"/>
  <c r="G31" i="2"/>
  <c r="H31" i="2" s="1"/>
  <c r="F31" i="2"/>
  <c r="G30" i="2"/>
  <c r="F30" i="2"/>
  <c r="G29" i="2"/>
  <c r="H29" i="2" s="1"/>
  <c r="F29" i="2"/>
  <c r="G28" i="2"/>
  <c r="H28" i="2" s="1"/>
  <c r="F28" i="2"/>
  <c r="G27" i="2"/>
  <c r="H27" i="2" s="1"/>
  <c r="F27" i="2"/>
  <c r="G26" i="2"/>
  <c r="H26" i="2" s="1"/>
  <c r="F26" i="2"/>
  <c r="G25" i="2"/>
  <c r="F25" i="2"/>
  <c r="G24" i="2"/>
  <c r="H24" i="2" s="1"/>
  <c r="F24" i="2"/>
  <c r="G23" i="2"/>
  <c r="H23" i="2" s="1"/>
  <c r="F23" i="2"/>
  <c r="G22" i="2"/>
  <c r="F22" i="2"/>
  <c r="G21" i="2"/>
  <c r="H21" i="2" s="1"/>
  <c r="F21" i="2"/>
  <c r="G20" i="2"/>
  <c r="H20" i="2" s="1"/>
  <c r="F20" i="2"/>
  <c r="G19" i="2"/>
  <c r="H19" i="2" s="1"/>
  <c r="F19" i="2"/>
  <c r="G18" i="2"/>
  <c r="H18" i="2" s="1"/>
  <c r="F18" i="2"/>
  <c r="G17" i="2"/>
  <c r="F17" i="2"/>
  <c r="G16" i="2"/>
  <c r="H16" i="2" s="1"/>
  <c r="F16" i="2"/>
  <c r="G15" i="2"/>
  <c r="H15" i="2" s="1"/>
  <c r="F15" i="2"/>
  <c r="G14" i="2"/>
  <c r="F14" i="2"/>
  <c r="G13" i="2"/>
  <c r="H13" i="2" s="1"/>
  <c r="F13" i="2"/>
  <c r="G12" i="2"/>
  <c r="H12" i="2" s="1"/>
  <c r="F12" i="2"/>
  <c r="G11" i="2"/>
  <c r="H11" i="2" s="1"/>
  <c r="F11" i="2"/>
  <c r="G10" i="2"/>
  <c r="H10" i="2" s="1"/>
  <c r="F10" i="2"/>
  <c r="G9" i="2"/>
  <c r="F9" i="2"/>
  <c r="G8" i="2"/>
  <c r="H8" i="2" s="1"/>
  <c r="F8" i="2"/>
  <c r="G7" i="2"/>
  <c r="H7" i="2" s="1"/>
  <c r="F7" i="2"/>
  <c r="G6" i="2"/>
  <c r="F6" i="2"/>
  <c r="G5" i="2"/>
  <c r="H5" i="2" s="1"/>
  <c r="F5" i="2"/>
  <c r="G4" i="2"/>
  <c r="H4" i="2" s="1"/>
  <c r="F4" i="2"/>
  <c r="G3" i="2"/>
  <c r="H3" i="2" s="1"/>
  <c r="F3" i="2"/>
  <c r="G2" i="2"/>
  <c r="H2" i="2" s="1"/>
  <c r="F2" i="2"/>
</calcChain>
</file>

<file path=xl/sharedStrings.xml><?xml version="1.0" encoding="utf-8"?>
<sst xmlns="http://schemas.openxmlformats.org/spreadsheetml/2006/main" count="717" uniqueCount="64">
  <si>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</si>
  <si>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</si>
  <si>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</si>
  <si>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</si>
  <si>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</si>
  <si>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</si>
  <si>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</si>
  <si>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</si>
  <si>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</si>
  <si>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</si>
  <si>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</si>
  <si>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</si>
  <si>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</si>
  <si>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</si>
  <si>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</si>
  <si>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</si>
  <si>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</si>
  <si>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</si>
  <si>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</si>
  <si>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</si>
  <si>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</si>
  <si>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</si>
  <si>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</si>
  <si>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4/12/2016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</si>
  <si>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</si>
  <si>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</si>
  <si>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</si>
  <si>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</si>
  <si>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</si>
  <si>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</si>
  <si>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</si>
  <si>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</si>
  <si>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</si>
  <si>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</si>
  <si>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5/4/2016 12:00:00 AM</t>
  </si>
  <si>
    <t>5/12/2016 12:00:00 AM</t>
  </si>
  <si>
    <t>TotalHoursAsleep</t>
  </si>
  <si>
    <t>TimeinBedAwake</t>
  </si>
  <si>
    <t>TimeInBedAwake</t>
  </si>
  <si>
    <t>TooMuchTimeAwake</t>
  </si>
  <si>
    <t>&lt;=25</t>
  </si>
  <si>
    <t xml:space="preserve">&gt;25 </t>
  </si>
  <si>
    <t>Possible Customer</t>
  </si>
  <si>
    <t>If TotalSleepRecords &gt; 1</t>
  </si>
  <si>
    <t>Row Labels</t>
  </si>
  <si>
    <t>Grand Total</t>
  </si>
  <si>
    <t>Average of TotalHoursAsleep</t>
  </si>
  <si>
    <t>Sleep Quality</t>
  </si>
  <si>
    <t>Potential Customer</t>
  </si>
  <si>
    <t>Avg of TotalHoursAsleep</t>
  </si>
  <si>
    <t>Categary</t>
  </si>
  <si>
    <t>&lt;7</t>
  </si>
  <si>
    <t>&gt;9</t>
  </si>
  <si>
    <t>Sleep Deprived</t>
  </si>
  <si>
    <t>Healthy</t>
  </si>
  <si>
    <t>OverSleeping</t>
  </si>
  <si>
    <t>7 to 9</t>
  </si>
  <si>
    <t>Criteria for Sleeping Quality</t>
  </si>
  <si>
    <t>Average of TimeInBedAwake(in min)</t>
  </si>
  <si>
    <t>&gt;25</t>
  </si>
  <si>
    <t>Possible</t>
  </si>
  <si>
    <t>Oversleeping</t>
  </si>
  <si>
    <t>Too Much Time Awake</t>
  </si>
  <si>
    <t>Criteria for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</si>
</sst>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22" fontId="0" fillId="0" borderId="0" xfId="0" applyNumberFormat="1"/>
    <xf numFmtId="0" fontId="0" fillId="0" borderId="12" xfId="0" applyBorder="1"/>
    <xf numFmtId="0" fontId="0" fillId="0" borderId="14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16" fillId="33" borderId="1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MAURYA" refreshedDate="45147.657141087962" createdVersion="8" refreshedVersion="8" minRefreshableVersion="3" recordCount="413" xr:uid="{F76D97F9-AD10-429B-A637-C5E2B9EA5B40}">
  <cacheSource type="worksheet">
    <worksheetSource ref="A1:G414" sheet="Sheet1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  <cacheField name="TimeInBedAwake" numFmtId="0">
      <sharedItems containsSemiMixedTypes="0" containsString="0" containsNumber="1" containsInteger="1" minValue="0" maxValue="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n v="1"/>
    <n v="327"/>
    <n v="346"/>
    <n v="5.45"/>
    <n v="19"/>
  </r>
  <r>
    <x v="0"/>
    <s v="4/13/2016 12:00:00 AM"/>
    <n v="2"/>
    <n v="384"/>
    <n v="407"/>
    <n v="6.4"/>
    <n v="23"/>
  </r>
  <r>
    <x v="0"/>
    <s v="4/15/2016 12:00:00 AM"/>
    <n v="1"/>
    <n v="412"/>
    <n v="442"/>
    <n v="6.8666666666666663"/>
    <n v="30"/>
  </r>
  <r>
    <x v="0"/>
    <s v="4/16/2016 12:00:00 AM"/>
    <n v="2"/>
    <n v="340"/>
    <n v="367"/>
    <n v="5.666666666666667"/>
    <n v="27"/>
  </r>
  <r>
    <x v="0"/>
    <s v="4/17/2016 12:00:00 AM"/>
    <n v="1"/>
    <n v="700"/>
    <n v="712"/>
    <n v="11.666666666666666"/>
    <n v="12"/>
  </r>
  <r>
    <x v="0"/>
    <s v="4/19/2016 12:00:00 AM"/>
    <n v="1"/>
    <n v="304"/>
    <n v="320"/>
    <n v="5.0666666666666664"/>
    <n v="16"/>
  </r>
  <r>
    <x v="0"/>
    <s v="4/20/2016 12:00:00 AM"/>
    <n v="1"/>
    <n v="360"/>
    <n v="377"/>
    <n v="6"/>
    <n v="17"/>
  </r>
  <r>
    <x v="0"/>
    <s v="4/21/2016 12:00:00 AM"/>
    <n v="1"/>
    <n v="325"/>
    <n v="364"/>
    <n v="5.416666666666667"/>
    <n v="39"/>
  </r>
  <r>
    <x v="0"/>
    <s v="4/23/2016 12:00:00 AM"/>
    <n v="1"/>
    <n v="361"/>
    <n v="384"/>
    <n v="6.0166666666666666"/>
    <n v="23"/>
  </r>
  <r>
    <x v="0"/>
    <s v="4/24/2016 12:00:00 AM"/>
    <n v="1"/>
    <n v="430"/>
    <n v="449"/>
    <n v="7.166666666666667"/>
    <n v="19"/>
  </r>
  <r>
    <x v="0"/>
    <s v="4/25/2016 12:00:00 AM"/>
    <n v="1"/>
    <n v="277"/>
    <n v="323"/>
    <n v="4.6166666666666663"/>
    <n v="46"/>
  </r>
  <r>
    <x v="0"/>
    <s v="4/26/2016 12:00:00 AM"/>
    <n v="1"/>
    <n v="245"/>
    <n v="274"/>
    <n v="4.083333333333333"/>
    <n v="29"/>
  </r>
  <r>
    <x v="0"/>
    <s v="4/28/2016 12:00:00 AM"/>
    <n v="1"/>
    <n v="366"/>
    <n v="393"/>
    <n v="6.1"/>
    <n v="27"/>
  </r>
  <r>
    <x v="0"/>
    <s v="4/29/2016 12:00:00 AM"/>
    <n v="1"/>
    <n v="341"/>
    <n v="354"/>
    <n v="5.6833333333333336"/>
    <n v="13"/>
  </r>
  <r>
    <x v="0"/>
    <s v="4/30/2016 12:00:00 AM"/>
    <n v="1"/>
    <n v="404"/>
    <n v="425"/>
    <n v="6.7333333333333334"/>
    <n v="21"/>
  </r>
  <r>
    <x v="0"/>
    <s v="5/1/2016 12:00:00 AM"/>
    <n v="1"/>
    <n v="369"/>
    <n v="396"/>
    <n v="6.15"/>
    <n v="27"/>
  </r>
  <r>
    <x v="0"/>
    <s v="5/2/2016 12:00:00 AM"/>
    <n v="1"/>
    <n v="277"/>
    <n v="309"/>
    <n v="4.6166666666666663"/>
    <n v="32"/>
  </r>
  <r>
    <x v="0"/>
    <s v="5/3/2016 12:00:00 AM"/>
    <n v="1"/>
    <n v="273"/>
    <n v="296"/>
    <n v="4.55"/>
    <n v="23"/>
  </r>
  <r>
    <x v="0"/>
    <s v="5/5/2016 12:00:00 AM"/>
    <n v="1"/>
    <n v="247"/>
    <n v="264"/>
    <n v="4.1166666666666663"/>
    <n v="17"/>
  </r>
  <r>
    <x v="0"/>
    <s v="5/6/2016 12:00:00 AM"/>
    <n v="1"/>
    <n v="334"/>
    <n v="367"/>
    <n v="5.5666666666666664"/>
    <n v="33"/>
  </r>
  <r>
    <x v="0"/>
    <s v="5/7/2016 12:00:00 AM"/>
    <n v="1"/>
    <n v="331"/>
    <n v="349"/>
    <n v="5.5166666666666666"/>
    <n v="18"/>
  </r>
  <r>
    <x v="0"/>
    <s v="5/8/2016 12:00:00 AM"/>
    <n v="1"/>
    <n v="594"/>
    <n v="611"/>
    <n v="9.9"/>
    <n v="17"/>
  </r>
  <r>
    <x v="0"/>
    <s v="5/9/2016 12:00:00 AM"/>
    <n v="1"/>
    <n v="338"/>
    <n v="342"/>
    <n v="5.6333333333333337"/>
    <n v="4"/>
  </r>
  <r>
    <x v="0"/>
    <s v="5/10/2016 12:00:00 AM"/>
    <n v="1"/>
    <n v="383"/>
    <n v="403"/>
    <n v="6.3833333333333337"/>
    <n v="20"/>
  </r>
  <r>
    <x v="0"/>
    <s v="5/11/2016 12:00:00 AM"/>
    <n v="1"/>
    <n v="285"/>
    <n v="306"/>
    <n v="4.75"/>
    <n v="21"/>
  </r>
  <r>
    <x v="1"/>
    <s v="4/29/2016 12:00:00 AM"/>
    <n v="1"/>
    <n v="119"/>
    <n v="127"/>
    <n v="1.9833333333333334"/>
    <n v="8"/>
  </r>
  <r>
    <x v="1"/>
    <s v="4/30/2016 12:00:00 AM"/>
    <n v="1"/>
    <n v="124"/>
    <n v="142"/>
    <n v="2.0666666666666669"/>
    <n v="18"/>
  </r>
  <r>
    <x v="1"/>
    <s v="5/2/2016 12:00:00 AM"/>
    <n v="1"/>
    <n v="796"/>
    <n v="961"/>
    <n v="13.266666666666667"/>
    <n v="165"/>
  </r>
  <r>
    <x v="1"/>
    <s v="5/8/2016 12:00:00 AM"/>
    <n v="1"/>
    <n v="137"/>
    <n v="154"/>
    <n v="2.2833333333333332"/>
    <n v="17"/>
  </r>
  <r>
    <x v="2"/>
    <s v="4/15/2016 12:00:00 AM"/>
    <n v="1"/>
    <n v="644"/>
    <n v="961"/>
    <n v="10.733333333333333"/>
    <n v="317"/>
  </r>
  <r>
    <x v="2"/>
    <s v="4/30/2016 12:00:00 AM"/>
    <n v="1"/>
    <n v="722"/>
    <n v="961"/>
    <n v="12.033333333333333"/>
    <n v="239"/>
  </r>
  <r>
    <x v="2"/>
    <s v="5/1/2016 12:00:00 AM"/>
    <n v="1"/>
    <n v="590"/>
    <n v="961"/>
    <n v="9.8333333333333339"/>
    <n v="371"/>
  </r>
  <r>
    <x v="3"/>
    <s v="4/12/2016 12:00:00 AM"/>
    <n v="3"/>
    <n v="750"/>
    <n v="775"/>
    <n v="12.5"/>
    <n v="25"/>
  </r>
  <r>
    <x v="3"/>
    <s v="4/13/2016 12:00:00 AM"/>
    <n v="1"/>
    <n v="398"/>
    <n v="422"/>
    <n v="6.6333333333333337"/>
    <n v="24"/>
  </r>
  <r>
    <x v="3"/>
    <s v="4/15/2016 12:00:00 AM"/>
    <n v="2"/>
    <n v="475"/>
    <n v="499"/>
    <n v="7.916666666666667"/>
    <n v="24"/>
  </r>
  <r>
    <x v="3"/>
    <s v="4/26/2016 12:00:00 AM"/>
    <n v="1"/>
    <n v="296"/>
    <n v="315"/>
    <n v="4.9333333333333336"/>
    <n v="19"/>
  </r>
  <r>
    <x v="3"/>
    <s v="4/28/2016 12:00:00 AM"/>
    <n v="1"/>
    <n v="166"/>
    <n v="178"/>
    <n v="2.7666666666666666"/>
    <n v="12"/>
  </r>
  <r>
    <x v="4"/>
    <s v="4/12/2016 12:00:00 AM"/>
    <n v="1"/>
    <n v="503"/>
    <n v="546"/>
    <n v="8.3833333333333329"/>
    <n v="43"/>
  </r>
  <r>
    <x v="4"/>
    <s v="4/13/2016 12:00:00 AM"/>
    <n v="1"/>
    <n v="531"/>
    <n v="565"/>
    <n v="8.85"/>
    <n v="34"/>
  </r>
  <r>
    <x v="4"/>
    <s v="4/14/2016 12:00:00 AM"/>
    <n v="1"/>
    <n v="545"/>
    <n v="568"/>
    <n v="9.0833333333333339"/>
    <n v="23"/>
  </r>
  <r>
    <x v="4"/>
    <s v="4/15/2016 12:00:00 AM"/>
    <n v="1"/>
    <n v="523"/>
    <n v="573"/>
    <n v="8.7166666666666668"/>
    <n v="50"/>
  </r>
  <r>
    <x v="4"/>
    <s v="4/16/2016 12:00:00 AM"/>
    <n v="1"/>
    <n v="524"/>
    <n v="567"/>
    <n v="8.7333333333333325"/>
    <n v="43"/>
  </r>
  <r>
    <x v="4"/>
    <s v="4/17/2016 12:00:00 AM"/>
    <n v="1"/>
    <n v="437"/>
    <n v="498"/>
    <n v="7.2833333333333332"/>
    <n v="61"/>
  </r>
  <r>
    <x v="4"/>
    <s v="4/19/2016 12:00:00 AM"/>
    <n v="1"/>
    <n v="498"/>
    <n v="540"/>
    <n v="8.3000000000000007"/>
    <n v="42"/>
  </r>
  <r>
    <x v="4"/>
    <s v="4/20/2016 12:00:00 AM"/>
    <n v="1"/>
    <n v="461"/>
    <n v="510"/>
    <n v="7.6833333333333336"/>
    <n v="49"/>
  </r>
  <r>
    <x v="4"/>
    <s v="4/21/2016 12:00:00 AM"/>
    <n v="1"/>
    <n v="477"/>
    <n v="514"/>
    <n v="7.95"/>
    <n v="37"/>
  </r>
  <r>
    <x v="4"/>
    <s v="4/22/2016 12:00:00 AM"/>
    <n v="1"/>
    <n v="520"/>
    <n v="545"/>
    <n v="8.6666666666666661"/>
    <n v="25"/>
  </r>
  <r>
    <x v="4"/>
    <s v="4/23/2016 12:00:00 AM"/>
    <n v="1"/>
    <n v="522"/>
    <n v="554"/>
    <n v="8.6999999999999993"/>
    <n v="32"/>
  </r>
  <r>
    <x v="4"/>
    <s v="4/24/2016 12:00:00 AM"/>
    <n v="1"/>
    <n v="555"/>
    <n v="591"/>
    <n v="9.25"/>
    <n v="36"/>
  </r>
  <r>
    <x v="4"/>
    <s v="4/25/2016 12:00:00 AM"/>
    <n v="1"/>
    <n v="506"/>
    <n v="531"/>
    <n v="8.4333333333333336"/>
    <n v="25"/>
  </r>
  <r>
    <x v="4"/>
    <s v="4/27/2016 12:00:00 AM"/>
    <n v="1"/>
    <n v="508"/>
    <n v="545"/>
    <n v="8.4666666666666668"/>
    <n v="37"/>
  </r>
  <r>
    <x v="4"/>
    <s v="4/28/2016 12:00:00 AM"/>
    <n v="1"/>
    <n v="513"/>
    <n v="545"/>
    <n v="8.5500000000000007"/>
    <n v="32"/>
  </r>
  <r>
    <x v="4"/>
    <s v="4/29/2016 12:00:00 AM"/>
    <n v="1"/>
    <n v="490"/>
    <n v="510"/>
    <n v="8.1666666666666661"/>
    <n v="20"/>
  </r>
  <r>
    <x v="4"/>
    <s v="4/30/2016 12:00:00 AM"/>
    <n v="1"/>
    <n v="573"/>
    <n v="607"/>
    <n v="9.5500000000000007"/>
    <n v="34"/>
  </r>
  <r>
    <x v="4"/>
    <s v="5/1/2016 12:00:00 AM"/>
    <n v="1"/>
    <n v="527"/>
    <n v="546"/>
    <n v="8.7833333333333332"/>
    <n v="19"/>
  </r>
  <r>
    <x v="4"/>
    <s v="5/2/2016 12:00:00 AM"/>
    <n v="1"/>
    <n v="511"/>
    <n v="543"/>
    <n v="8.5166666666666675"/>
    <n v="32"/>
  </r>
  <r>
    <x v="4"/>
    <s v="5/4/2016 12:00:00 AM"/>
    <n v="1"/>
    <n v="538"/>
    <n v="560"/>
    <n v="8.9666666666666668"/>
    <n v="22"/>
  </r>
  <r>
    <x v="4"/>
    <s v="5/5/2016 12:00:00 AM"/>
    <n v="1"/>
    <n v="468"/>
    <n v="485"/>
    <n v="7.8"/>
    <n v="17"/>
  </r>
  <r>
    <x v="4"/>
    <s v="5/6/2016 12:00:00 AM"/>
    <n v="1"/>
    <n v="524"/>
    <n v="548"/>
    <n v="8.7333333333333325"/>
    <n v="24"/>
  </r>
  <r>
    <x v="4"/>
    <s v="5/7/2016 12:00:00 AM"/>
    <n v="1"/>
    <n v="511"/>
    <n v="521"/>
    <n v="8.5166666666666675"/>
    <n v="10"/>
  </r>
  <r>
    <x v="4"/>
    <s v="5/8/2016 12:00:00 AM"/>
    <n v="1"/>
    <n v="541"/>
    <n v="568"/>
    <n v="9.0166666666666675"/>
    <n v="27"/>
  </r>
  <r>
    <x v="4"/>
    <s v="5/9/2016 12:00:00 AM"/>
    <n v="1"/>
    <n v="531"/>
    <n v="556"/>
    <n v="8.85"/>
    <n v="25"/>
  </r>
  <r>
    <x v="4"/>
    <s v="5/10/2016 12:00:00 AM"/>
    <n v="1"/>
    <n v="357"/>
    <n v="380"/>
    <n v="5.95"/>
    <n v="23"/>
  </r>
  <r>
    <x v="4"/>
    <s v="5/11/2016 12:00:00 AM"/>
    <n v="1"/>
    <n v="523"/>
    <n v="553"/>
    <n v="8.7166666666666668"/>
    <n v="30"/>
  </r>
  <r>
    <x v="4"/>
    <s v="5/12/2016 12:00:00 AM"/>
    <n v="1"/>
    <n v="456"/>
    <n v="485"/>
    <n v="7.6"/>
    <n v="29"/>
  </r>
  <r>
    <x v="5"/>
    <s v="4/23/2016 12:00:00 AM"/>
    <n v="1"/>
    <n v="61"/>
    <n v="69"/>
    <n v="1.0166666666666666"/>
    <n v="8"/>
  </r>
  <r>
    <x v="6"/>
    <s v="4/13/2016 12:00:00 AM"/>
    <n v="1"/>
    <n v="467"/>
    <n v="531"/>
    <n v="7.7833333333333332"/>
    <n v="64"/>
  </r>
  <r>
    <x v="6"/>
    <s v="4/14/2016 12:00:00 AM"/>
    <n v="1"/>
    <n v="445"/>
    <n v="489"/>
    <n v="7.416666666666667"/>
    <n v="44"/>
  </r>
  <r>
    <x v="6"/>
    <s v="4/15/2016 12:00:00 AM"/>
    <n v="1"/>
    <n v="452"/>
    <n v="504"/>
    <n v="7.5333333333333332"/>
    <n v="52"/>
  </r>
  <r>
    <x v="6"/>
    <s v="4/17/2016 12:00:00 AM"/>
    <n v="1"/>
    <n v="556"/>
    <n v="602"/>
    <n v="9.2666666666666675"/>
    <n v="46"/>
  </r>
  <r>
    <x v="6"/>
    <s v="4/18/2016 12:00:00 AM"/>
    <n v="1"/>
    <n v="500"/>
    <n v="557"/>
    <n v="8.3333333333333339"/>
    <n v="57"/>
  </r>
  <r>
    <x v="6"/>
    <s v="4/19/2016 12:00:00 AM"/>
    <n v="1"/>
    <n v="465"/>
    <n v="514"/>
    <n v="7.75"/>
    <n v="49"/>
  </r>
  <r>
    <x v="6"/>
    <s v="4/21/2016 12:00:00 AM"/>
    <n v="1"/>
    <n v="460"/>
    <n v="484"/>
    <n v="7.666666666666667"/>
    <n v="24"/>
  </r>
  <r>
    <x v="6"/>
    <s v="4/22/2016 12:00:00 AM"/>
    <n v="1"/>
    <n v="405"/>
    <n v="461"/>
    <n v="6.75"/>
    <n v="56"/>
  </r>
  <r>
    <x v="6"/>
    <s v="4/23/2016 12:00:00 AM"/>
    <n v="1"/>
    <n v="374"/>
    <n v="386"/>
    <n v="6.2333333333333334"/>
    <n v="12"/>
  </r>
  <r>
    <x v="6"/>
    <s v="4/24/2016 12:00:00 AM"/>
    <n v="1"/>
    <n v="442"/>
    <n v="459"/>
    <n v="7.3666666666666663"/>
    <n v="17"/>
  </r>
  <r>
    <x v="6"/>
    <s v="4/25/2016 12:00:00 AM"/>
    <n v="1"/>
    <n v="433"/>
    <n v="471"/>
    <n v="7.2166666666666668"/>
    <n v="38"/>
  </r>
  <r>
    <x v="6"/>
    <s v="4/26/2016 12:00:00 AM"/>
    <n v="1"/>
    <n v="436"/>
    <n v="490"/>
    <n v="7.2666666666666666"/>
    <n v="54"/>
  </r>
  <r>
    <x v="6"/>
    <s v="4/27/2016 12:00:00 AM"/>
    <n v="1"/>
    <n v="448"/>
    <n v="499"/>
    <n v="7.4666666666666668"/>
    <n v="51"/>
  </r>
  <r>
    <x v="6"/>
    <s v="4/28/2016 12:00:00 AM"/>
    <n v="1"/>
    <n v="408"/>
    <n v="450"/>
    <n v="6.8"/>
    <n v="42"/>
  </r>
  <r>
    <x v="6"/>
    <s v="4/29/2016 12:00:00 AM"/>
    <n v="1"/>
    <n v="411"/>
    <n v="473"/>
    <n v="6.85"/>
    <n v="62"/>
  </r>
  <r>
    <x v="7"/>
    <s v="4/12/2016 12:00:00 AM"/>
    <n v="1"/>
    <n v="274"/>
    <n v="469"/>
    <n v="4.5666666666666664"/>
    <n v="195"/>
  </r>
  <r>
    <x v="7"/>
    <s v="4/13/2016 12:00:00 AM"/>
    <n v="2"/>
    <n v="295"/>
    <n v="456"/>
    <n v="4.916666666666667"/>
    <n v="161"/>
  </r>
  <r>
    <x v="7"/>
    <s v="4/14/2016 12:00:00 AM"/>
    <n v="1"/>
    <n v="291"/>
    <n v="397"/>
    <n v="4.8499999999999996"/>
    <n v="106"/>
  </r>
  <r>
    <x v="7"/>
    <s v="4/15/2016 12:00:00 AM"/>
    <n v="1"/>
    <n v="424"/>
    <n v="556"/>
    <n v="7.0666666666666664"/>
    <n v="132"/>
  </r>
  <r>
    <x v="7"/>
    <s v="4/16/2016 12:00:00 AM"/>
    <n v="1"/>
    <n v="283"/>
    <n v="510"/>
    <n v="4.7166666666666668"/>
    <n v="227"/>
  </r>
  <r>
    <x v="7"/>
    <s v="4/17/2016 12:00:00 AM"/>
    <n v="1"/>
    <n v="381"/>
    <n v="566"/>
    <n v="6.35"/>
    <n v="185"/>
  </r>
  <r>
    <x v="7"/>
    <s v="4/18/2016 12:00:00 AM"/>
    <n v="2"/>
    <n v="412"/>
    <n v="522"/>
    <n v="6.8666666666666663"/>
    <n v="110"/>
  </r>
  <r>
    <x v="7"/>
    <s v="4/19/2016 12:00:00 AM"/>
    <n v="1"/>
    <n v="219"/>
    <n v="395"/>
    <n v="3.65"/>
    <n v="176"/>
  </r>
  <r>
    <x v="7"/>
    <s v="4/20/2016 12:00:00 AM"/>
    <n v="2"/>
    <n v="152"/>
    <n v="305"/>
    <n v="2.5333333333333332"/>
    <n v="153"/>
  </r>
  <r>
    <x v="7"/>
    <s v="4/21/2016 12:00:00 AM"/>
    <n v="1"/>
    <n v="332"/>
    <n v="512"/>
    <n v="5.5333333333333332"/>
    <n v="180"/>
  </r>
  <r>
    <x v="7"/>
    <s v="4/22/2016 12:00:00 AM"/>
    <n v="1"/>
    <n v="355"/>
    <n v="476"/>
    <n v="5.916666666666667"/>
    <n v="121"/>
  </r>
  <r>
    <x v="7"/>
    <s v="4/23/2016 12:00:00 AM"/>
    <n v="1"/>
    <n v="235"/>
    <n v="372"/>
    <n v="3.9166666666666665"/>
    <n v="137"/>
  </r>
  <r>
    <x v="7"/>
    <s v="4/24/2016 12:00:00 AM"/>
    <n v="1"/>
    <n v="310"/>
    <n v="526"/>
    <n v="5.166666666666667"/>
    <n v="216"/>
  </r>
  <r>
    <x v="7"/>
    <s v="4/25/2016 12:00:00 AM"/>
    <n v="1"/>
    <n v="262"/>
    <n v="467"/>
    <n v="4.3666666666666663"/>
    <n v="205"/>
  </r>
  <r>
    <x v="7"/>
    <s v="4/26/2016 12:00:00 AM"/>
    <n v="1"/>
    <n v="250"/>
    <n v="371"/>
    <n v="4.166666666666667"/>
    <n v="121"/>
  </r>
  <r>
    <x v="7"/>
    <s v="4/27/2016 12:00:00 AM"/>
    <n v="1"/>
    <n v="349"/>
    <n v="540"/>
    <n v="5.8166666666666664"/>
    <n v="191"/>
  </r>
  <r>
    <x v="7"/>
    <s v="4/28/2016 12:00:00 AM"/>
    <n v="1"/>
    <n v="261"/>
    <n v="423"/>
    <n v="4.3499999999999996"/>
    <n v="162"/>
  </r>
  <r>
    <x v="7"/>
    <s v="4/29/2016 12:00:00 AM"/>
    <n v="1"/>
    <n v="333"/>
    <n v="478"/>
    <n v="5.55"/>
    <n v="145"/>
  </r>
  <r>
    <x v="7"/>
    <s v="4/30/2016 12:00:00 AM"/>
    <n v="1"/>
    <n v="237"/>
    <n v="382"/>
    <n v="3.95"/>
    <n v="145"/>
  </r>
  <r>
    <x v="7"/>
    <s v="5/1/2016 12:00:00 AM"/>
    <n v="1"/>
    <n v="383"/>
    <n v="626"/>
    <n v="6.3833333333333337"/>
    <n v="243"/>
  </r>
  <r>
    <x v="7"/>
    <s v="5/2/2016 12:00:00 AM"/>
    <n v="1"/>
    <n v="230"/>
    <n v="384"/>
    <n v="3.8333333333333335"/>
    <n v="154"/>
  </r>
  <r>
    <x v="7"/>
    <s v="5/3/2016 12:00:00 AM"/>
    <n v="1"/>
    <n v="292"/>
    <n v="500"/>
    <n v="4.8666666666666663"/>
    <n v="208"/>
  </r>
  <r>
    <x v="7"/>
    <s v="5/4/2016 12:00:00 AM"/>
    <n v="1"/>
    <n v="213"/>
    <n v="336"/>
    <n v="3.55"/>
    <n v="123"/>
  </r>
  <r>
    <x v="7"/>
    <s v="5/5/2016 12:00:00 AM"/>
    <n v="1"/>
    <n v="318"/>
    <n v="480"/>
    <n v="5.3"/>
    <n v="162"/>
  </r>
  <r>
    <x v="7"/>
    <s v="5/6/2016 12:00:00 AM"/>
    <n v="1"/>
    <n v="323"/>
    <n v="512"/>
    <n v="5.3833333333333337"/>
    <n v="189"/>
  </r>
  <r>
    <x v="7"/>
    <s v="5/7/2016 12:00:00 AM"/>
    <n v="1"/>
    <n v="237"/>
    <n v="443"/>
    <n v="3.95"/>
    <n v="206"/>
  </r>
  <r>
    <x v="7"/>
    <s v="5/8/2016 12:00:00 AM"/>
    <n v="2"/>
    <n v="259"/>
    <n v="456"/>
    <n v="4.3166666666666664"/>
    <n v="197"/>
  </r>
  <r>
    <x v="7"/>
    <s v="5/10/2016 12:00:00 AM"/>
    <n v="1"/>
    <n v="312"/>
    <n v="452"/>
    <n v="5.2"/>
    <n v="140"/>
  </r>
  <r>
    <x v="8"/>
    <s v="4/12/2016 12:00:00 AM"/>
    <n v="1"/>
    <n v="501"/>
    <n v="541"/>
    <n v="8.35"/>
    <n v="40"/>
  </r>
  <r>
    <x v="8"/>
    <s v="4/16/2016 12:00:00 AM"/>
    <n v="1"/>
    <n v="77"/>
    <n v="77"/>
    <n v="1.2833333333333334"/>
    <n v="0"/>
  </r>
  <r>
    <x v="8"/>
    <s v="5/3/2016 12:00:00 AM"/>
    <n v="1"/>
    <n v="322"/>
    <n v="332"/>
    <n v="5.3666666666666663"/>
    <n v="10"/>
  </r>
  <r>
    <x v="8"/>
    <s v="5/4/2016 12:00:00 AM"/>
    <n v="1"/>
    <n v="478"/>
    <n v="536"/>
    <n v="7.9666666666666668"/>
    <n v="58"/>
  </r>
  <r>
    <x v="8"/>
    <s v="5/5/2016 12:00:00 AM"/>
    <n v="1"/>
    <n v="226"/>
    <n v="248"/>
    <n v="3.7666666666666666"/>
    <n v="22"/>
  </r>
  <r>
    <x v="8"/>
    <s v="5/6/2016 12:00:00 AM"/>
    <n v="1"/>
    <n v="385"/>
    <n v="408"/>
    <n v="6.416666666666667"/>
    <n v="23"/>
  </r>
  <r>
    <x v="8"/>
    <s v="5/8/2016 12:00:00 AM"/>
    <n v="1"/>
    <n v="364"/>
    <n v="402"/>
    <n v="6.0666666666666664"/>
    <n v="38"/>
  </r>
  <r>
    <x v="8"/>
    <s v="5/10/2016 12:00:00 AM"/>
    <n v="1"/>
    <n v="442"/>
    <n v="494"/>
    <n v="7.3666666666666663"/>
    <n v="52"/>
  </r>
  <r>
    <x v="9"/>
    <s v="4/14/2016 12:00:00 AM"/>
    <n v="1"/>
    <n v="535"/>
    <n v="557"/>
    <n v="8.9166666666666661"/>
    <n v="22"/>
  </r>
  <r>
    <x v="9"/>
    <s v="4/15/2016 12:00:00 AM"/>
    <n v="1"/>
    <n v="465"/>
    <n v="491"/>
    <n v="7.75"/>
    <n v="26"/>
  </r>
  <r>
    <x v="9"/>
    <s v="4/16/2016 12:00:00 AM"/>
    <n v="1"/>
    <n v="506"/>
    <n v="522"/>
    <n v="8.4333333333333336"/>
    <n v="16"/>
  </r>
  <r>
    <x v="9"/>
    <s v="4/18/2016 12:00:00 AM"/>
    <n v="1"/>
    <n v="515"/>
    <n v="551"/>
    <n v="8.5833333333333339"/>
    <n v="36"/>
  </r>
  <r>
    <x v="9"/>
    <s v="4/19/2016 12:00:00 AM"/>
    <n v="2"/>
    <n v="461"/>
    <n v="498"/>
    <n v="7.6833333333333336"/>
    <n v="37"/>
  </r>
  <r>
    <x v="9"/>
    <s v="4/20/2016 12:00:00 AM"/>
    <n v="1"/>
    <n v="523"/>
    <n v="543"/>
    <n v="8.7166666666666668"/>
    <n v="20"/>
  </r>
  <r>
    <x v="9"/>
    <s v="4/21/2016 12:00:00 AM"/>
    <n v="1"/>
    <n v="59"/>
    <n v="65"/>
    <n v="0.98333333333333328"/>
    <n v="6"/>
  </r>
  <r>
    <x v="9"/>
    <s v="4/22/2016 12:00:00 AM"/>
    <n v="1"/>
    <n v="533"/>
    <n v="550"/>
    <n v="8.8833333333333329"/>
    <n v="17"/>
  </r>
  <r>
    <x v="9"/>
    <s v="4/23/2016 12:00:00 AM"/>
    <n v="1"/>
    <n v="692"/>
    <n v="722"/>
    <n v="11.533333333333333"/>
    <n v="30"/>
  </r>
  <r>
    <x v="9"/>
    <s v="4/24/2016 12:00:00 AM"/>
    <n v="1"/>
    <n v="467"/>
    <n v="501"/>
    <n v="7.7833333333333332"/>
    <n v="34"/>
  </r>
  <r>
    <x v="9"/>
    <s v="4/25/2016 12:00:00 AM"/>
    <n v="1"/>
    <n v="488"/>
    <n v="506"/>
    <n v="8.1333333333333329"/>
    <n v="18"/>
  </r>
  <r>
    <x v="9"/>
    <s v="4/26/2016 12:00:00 AM"/>
    <n v="1"/>
    <n v="505"/>
    <n v="516"/>
    <n v="8.4166666666666661"/>
    <n v="11"/>
  </r>
  <r>
    <x v="9"/>
    <s v="4/27/2016 12:00:00 AM"/>
    <n v="1"/>
    <n v="286"/>
    <n v="307"/>
    <n v="4.7666666666666666"/>
    <n v="21"/>
  </r>
  <r>
    <x v="9"/>
    <s v="4/28/2016 12:00:00 AM"/>
    <n v="1"/>
    <n v="497"/>
    <n v="522"/>
    <n v="8.2833333333333332"/>
    <n v="25"/>
  </r>
  <r>
    <x v="9"/>
    <s v="4/29/2016 12:00:00 AM"/>
    <n v="1"/>
    <n v="523"/>
    <n v="546"/>
    <n v="8.7166666666666668"/>
    <n v="23"/>
  </r>
  <r>
    <x v="9"/>
    <s v="4/30/2016 12:00:00 AM"/>
    <n v="1"/>
    <n v="490"/>
    <n v="516"/>
    <n v="8.1666666666666661"/>
    <n v="26"/>
  </r>
  <r>
    <x v="9"/>
    <s v="5/1/2016 12:00:00 AM"/>
    <n v="1"/>
    <n v="484"/>
    <n v="500"/>
    <n v="8.0666666666666664"/>
    <n v="16"/>
  </r>
  <r>
    <x v="9"/>
    <s v="5/2/2016 12:00:00 AM"/>
    <n v="1"/>
    <n v="478"/>
    <n v="506"/>
    <n v="7.9666666666666668"/>
    <n v="28"/>
  </r>
  <r>
    <x v="9"/>
    <s v="5/3/2016 12:00:00 AM"/>
    <n v="1"/>
    <n v="474"/>
    <n v="512"/>
    <n v="7.9"/>
    <n v="38"/>
  </r>
  <r>
    <x v="9"/>
    <s v="5/6/2016 12:00:00 AM"/>
    <n v="1"/>
    <n v="450"/>
    <n v="491"/>
    <n v="7.5"/>
    <n v="41"/>
  </r>
  <r>
    <x v="9"/>
    <s v="5/7/2016 12:00:00 AM"/>
    <n v="1"/>
    <n v="507"/>
    <n v="530"/>
    <n v="8.4499999999999993"/>
    <n v="23"/>
  </r>
  <r>
    <x v="9"/>
    <s v="5/8/2016 12:00:00 AM"/>
    <n v="1"/>
    <n v="602"/>
    <n v="638"/>
    <n v="10.033333333333333"/>
    <n v="36"/>
  </r>
  <r>
    <x v="9"/>
    <s v="5/9/2016 12:00:00 AM"/>
    <n v="1"/>
    <n v="535"/>
    <n v="565"/>
    <n v="8.9166666666666661"/>
    <n v="30"/>
  </r>
  <r>
    <x v="9"/>
    <s v="5/10/2016 12:00:00 AM"/>
    <n v="1"/>
    <n v="487"/>
    <n v="517"/>
    <n v="8.1166666666666671"/>
    <n v="30"/>
  </r>
  <r>
    <x v="9"/>
    <s v="5/11/2016 12:00:00 AM"/>
    <n v="1"/>
    <n v="529"/>
    <n v="558"/>
    <n v="8.8166666666666664"/>
    <n v="29"/>
  </r>
  <r>
    <x v="9"/>
    <s v="5/12/2016 12:00:00 AM"/>
    <n v="1"/>
    <n v="302"/>
    <n v="321"/>
    <n v="5.0333333333333332"/>
    <n v="19"/>
  </r>
  <r>
    <x v="10"/>
    <s v="4/15/2016 12:00:00 AM"/>
    <n v="1"/>
    <n v="499"/>
    <n v="526"/>
    <n v="8.3166666666666664"/>
    <n v="27"/>
  </r>
  <r>
    <x v="10"/>
    <s v="4/16/2016 12:00:00 AM"/>
    <n v="2"/>
    <n v="426"/>
    <n v="448"/>
    <n v="7.1"/>
    <n v="22"/>
  </r>
  <r>
    <x v="10"/>
    <s v="4/17/2016 12:00:00 AM"/>
    <n v="2"/>
    <n v="619"/>
    <n v="641"/>
    <n v="10.316666666666666"/>
    <n v="22"/>
  </r>
  <r>
    <x v="10"/>
    <s v="4/18/2016 12:00:00 AM"/>
    <n v="1"/>
    <n v="99"/>
    <n v="104"/>
    <n v="1.65"/>
    <n v="5"/>
  </r>
  <r>
    <x v="10"/>
    <s v="4/19/2016 12:00:00 AM"/>
    <n v="1"/>
    <n v="329"/>
    <n v="338"/>
    <n v="5.4833333333333334"/>
    <n v="9"/>
  </r>
  <r>
    <x v="10"/>
    <s v="4/20/2016 12:00:00 AM"/>
    <n v="1"/>
    <n v="421"/>
    <n v="451"/>
    <n v="7.0166666666666666"/>
    <n v="30"/>
  </r>
  <r>
    <x v="10"/>
    <s v="4/21/2016 12:00:00 AM"/>
    <n v="1"/>
    <n v="442"/>
    <n v="458"/>
    <n v="7.3666666666666663"/>
    <n v="16"/>
  </r>
  <r>
    <x v="10"/>
    <s v="4/22/2016 12:00:00 AM"/>
    <n v="1"/>
    <n v="82"/>
    <n v="85"/>
    <n v="1.3666666666666667"/>
    <n v="3"/>
  </r>
  <r>
    <x v="10"/>
    <s v="4/23/2016 12:00:00 AM"/>
    <n v="1"/>
    <n v="478"/>
    <n v="501"/>
    <n v="7.9666666666666668"/>
    <n v="23"/>
  </r>
  <r>
    <x v="10"/>
    <s v="4/24/2016 12:00:00 AM"/>
    <n v="3"/>
    <n v="552"/>
    <n v="595"/>
    <n v="9.1999999999999993"/>
    <n v="43"/>
  </r>
  <r>
    <x v="10"/>
    <s v="4/26/2016 12:00:00 AM"/>
    <n v="1"/>
    <n v="319"/>
    <n v="346"/>
    <n v="5.3166666666666664"/>
    <n v="27"/>
  </r>
  <r>
    <x v="10"/>
    <s v="4/27/2016 12:00:00 AM"/>
    <n v="1"/>
    <n v="439"/>
    <n v="500"/>
    <n v="7.3166666666666664"/>
    <n v="61"/>
  </r>
  <r>
    <x v="10"/>
    <s v="4/28/2016 12:00:00 AM"/>
    <n v="1"/>
    <n v="428"/>
    <n v="458"/>
    <n v="7.1333333333333337"/>
    <n v="30"/>
  </r>
  <r>
    <x v="10"/>
    <s v="4/30/2016 12:00:00 AM"/>
    <n v="2"/>
    <n v="409"/>
    <n v="430"/>
    <n v="6.8166666666666664"/>
    <n v="21"/>
  </r>
  <r>
    <x v="10"/>
    <s v="5/1/2016 12:00:00 AM"/>
    <n v="1"/>
    <n v="547"/>
    <n v="597"/>
    <n v="9.1166666666666671"/>
    <n v="50"/>
  </r>
  <r>
    <x v="10"/>
    <s v="5/2/2016 12:00:00 AM"/>
    <n v="2"/>
    <n v="368"/>
    <n v="376"/>
    <n v="6.1333333333333337"/>
    <n v="8"/>
  </r>
  <r>
    <x v="10"/>
    <s v="5/4/2016 12:00:00 AM"/>
    <n v="1"/>
    <n v="390"/>
    <n v="414"/>
    <n v="6.5"/>
    <n v="24"/>
  </r>
  <r>
    <x v="10"/>
    <s v="5/5/2016 12:00:00 AM"/>
    <n v="1"/>
    <n v="471"/>
    <n v="495"/>
    <n v="7.85"/>
    <n v="24"/>
  </r>
  <r>
    <x v="10"/>
    <s v="5/5/2016 12:00:00 AM"/>
    <n v="1"/>
    <n v="471"/>
    <n v="495"/>
    <n v="7.85"/>
    <n v="24"/>
  </r>
  <r>
    <x v="10"/>
    <s v="5/7/2016 12:00:00 AM"/>
    <n v="1"/>
    <n v="472"/>
    <n v="496"/>
    <n v="7.8666666666666663"/>
    <n v="24"/>
  </r>
  <r>
    <x v="10"/>
    <s v="5/8/2016 12:00:00 AM"/>
    <n v="2"/>
    <n v="529"/>
    <n v="541"/>
    <n v="8.8166666666666664"/>
    <n v="12"/>
  </r>
  <r>
    <x v="10"/>
    <s v="5/9/2016 12:00:00 AM"/>
    <n v="1"/>
    <n v="62"/>
    <n v="65"/>
    <n v="1.0333333333333334"/>
    <n v="3"/>
  </r>
  <r>
    <x v="10"/>
    <s v="5/10/2016 12:00:00 AM"/>
    <n v="1"/>
    <n v="354"/>
    <n v="375"/>
    <n v="5.9"/>
    <n v="21"/>
  </r>
  <r>
    <x v="10"/>
    <s v="5/11/2016 12:00:00 AM"/>
    <n v="1"/>
    <n v="469"/>
    <n v="494"/>
    <n v="7.8166666666666664"/>
    <n v="25"/>
  </r>
  <r>
    <x v="11"/>
    <s v="4/12/2016 12:00:00 AM"/>
    <n v="2"/>
    <n v="429"/>
    <n v="457"/>
    <n v="7.15"/>
    <n v="28"/>
  </r>
  <r>
    <x v="11"/>
    <s v="4/13/2016 12:00:00 AM"/>
    <n v="2"/>
    <n v="370"/>
    <n v="406"/>
    <n v="6.166666666666667"/>
    <n v="36"/>
  </r>
  <r>
    <x v="11"/>
    <s v="4/14/2016 12:00:00 AM"/>
    <n v="1"/>
    <n v="441"/>
    <n v="492"/>
    <n v="7.35"/>
    <n v="51"/>
  </r>
  <r>
    <x v="11"/>
    <s v="4/15/2016 12:00:00 AM"/>
    <n v="2"/>
    <n v="337"/>
    <n v="379"/>
    <n v="5.6166666666666663"/>
    <n v="42"/>
  </r>
  <r>
    <x v="11"/>
    <s v="4/16/2016 12:00:00 AM"/>
    <n v="1"/>
    <n v="462"/>
    <n v="499"/>
    <n v="7.7"/>
    <n v="37"/>
  </r>
  <r>
    <x v="11"/>
    <s v="4/17/2016 12:00:00 AM"/>
    <n v="1"/>
    <n v="98"/>
    <n v="107"/>
    <n v="1.6333333333333333"/>
    <n v="9"/>
  </r>
  <r>
    <x v="11"/>
    <s v="4/19/2016 12:00:00 AM"/>
    <n v="2"/>
    <n v="388"/>
    <n v="424"/>
    <n v="6.4666666666666668"/>
    <n v="36"/>
  </r>
  <r>
    <x v="11"/>
    <s v="4/20/2016 12:00:00 AM"/>
    <n v="1"/>
    <n v="439"/>
    <n v="462"/>
    <n v="7.3166666666666664"/>
    <n v="23"/>
  </r>
  <r>
    <x v="11"/>
    <s v="4/21/2016 12:00:00 AM"/>
    <n v="1"/>
    <n v="436"/>
    <n v="469"/>
    <n v="7.2666666666666666"/>
    <n v="33"/>
  </r>
  <r>
    <x v="11"/>
    <s v="4/22/2016 12:00:00 AM"/>
    <n v="1"/>
    <n v="388"/>
    <n v="417"/>
    <n v="6.4666666666666668"/>
    <n v="29"/>
  </r>
  <r>
    <x v="11"/>
    <s v="4/25/2016 12:00:00 AM"/>
    <n v="1"/>
    <n v="328"/>
    <n v="345"/>
    <n v="5.4666666666666668"/>
    <n v="17"/>
  </r>
  <r>
    <x v="11"/>
    <s v="4/26/2016 12:00:00 AM"/>
    <n v="2"/>
    <n v="353"/>
    <n v="391"/>
    <n v="5.8833333333333337"/>
    <n v="38"/>
  </r>
  <r>
    <x v="11"/>
    <s v="4/27/2016 12:00:00 AM"/>
    <n v="1"/>
    <n v="332"/>
    <n v="374"/>
    <n v="5.5333333333333332"/>
    <n v="42"/>
  </r>
  <r>
    <x v="11"/>
    <s v="4/28/2016 12:00:00 AM"/>
    <n v="1"/>
    <n v="419"/>
    <n v="442"/>
    <n v="6.9833333333333334"/>
    <n v="23"/>
  </r>
  <r>
    <x v="11"/>
    <s v="4/29/2016 12:00:00 AM"/>
    <n v="1"/>
    <n v="106"/>
    <n v="108"/>
    <n v="1.7666666666666666"/>
    <n v="2"/>
  </r>
  <r>
    <x v="11"/>
    <s v="4/30/2016 12:00:00 AM"/>
    <n v="1"/>
    <n v="322"/>
    <n v="353"/>
    <n v="5.3666666666666663"/>
    <n v="31"/>
  </r>
  <r>
    <x v="11"/>
    <s v="5/1/2016 12:00:00 AM"/>
    <n v="2"/>
    <n v="439"/>
    <n v="459"/>
    <n v="7.3166666666666664"/>
    <n v="20"/>
  </r>
  <r>
    <x v="11"/>
    <s v="5/2/2016 12:00:00 AM"/>
    <n v="1"/>
    <n v="502"/>
    <n v="542"/>
    <n v="8.3666666666666671"/>
    <n v="40"/>
  </r>
  <r>
    <x v="11"/>
    <s v="5/3/2016 12:00:00 AM"/>
    <n v="2"/>
    <n v="417"/>
    <n v="450"/>
    <n v="6.95"/>
    <n v="33"/>
  </r>
  <r>
    <x v="11"/>
    <s v="5/4/2016 12:00:00 AM"/>
    <n v="2"/>
    <n v="337"/>
    <n v="363"/>
    <n v="5.6166666666666663"/>
    <n v="26"/>
  </r>
  <r>
    <x v="11"/>
    <s v="5/5/2016 12:00:00 AM"/>
    <n v="2"/>
    <n v="462"/>
    <n v="513"/>
    <n v="7.7"/>
    <n v="51"/>
  </r>
  <r>
    <x v="11"/>
    <s v="5/6/2016 12:00:00 AM"/>
    <n v="2"/>
    <n v="374"/>
    <n v="402"/>
    <n v="6.2333333333333334"/>
    <n v="28"/>
  </r>
  <r>
    <x v="11"/>
    <s v="5/7/2016 12:00:00 AM"/>
    <n v="2"/>
    <n v="401"/>
    <n v="436"/>
    <n v="6.6833333333333336"/>
    <n v="35"/>
  </r>
  <r>
    <x v="11"/>
    <s v="5/8/2016 12:00:00 AM"/>
    <n v="1"/>
    <n v="361"/>
    <n v="391"/>
    <n v="6.0166666666666666"/>
    <n v="30"/>
  </r>
  <r>
    <x v="11"/>
    <s v="5/9/2016 12:00:00 AM"/>
    <n v="1"/>
    <n v="457"/>
    <n v="533"/>
    <n v="7.6166666666666663"/>
    <n v="76"/>
  </r>
  <r>
    <x v="11"/>
    <s v="5/10/2016 12:00:00 AM"/>
    <n v="1"/>
    <n v="405"/>
    <n v="426"/>
    <n v="6.75"/>
    <n v="21"/>
  </r>
  <r>
    <x v="11"/>
    <s v="5/11/2016 12:00:00 AM"/>
    <n v="1"/>
    <n v="499"/>
    <n v="530"/>
    <n v="8.3166666666666664"/>
    <n v="31"/>
  </r>
  <r>
    <x v="11"/>
    <s v="5/12/2016 12:00:00 AM"/>
    <n v="1"/>
    <n v="483"/>
    <n v="501"/>
    <n v="8.0500000000000007"/>
    <n v="18"/>
  </r>
  <r>
    <x v="12"/>
    <s v="4/21/2016 12:00:00 AM"/>
    <n v="1"/>
    <n v="126"/>
    <n v="137"/>
    <n v="2.1"/>
    <n v="11"/>
  </r>
  <r>
    <x v="12"/>
    <s v="4/26/2016 12:00:00 AM"/>
    <n v="1"/>
    <n v="103"/>
    <n v="121"/>
    <n v="1.7166666666666666"/>
    <n v="18"/>
  </r>
  <r>
    <x v="12"/>
    <s v="4/29/2016 12:00:00 AM"/>
    <n v="1"/>
    <n v="171"/>
    <n v="179"/>
    <n v="2.85"/>
    <n v="8"/>
  </r>
  <r>
    <x v="12"/>
    <s v="5/1/2016 12:00:00 AM"/>
    <n v="1"/>
    <n v="115"/>
    <n v="129"/>
    <n v="1.9166666666666667"/>
    <n v="14"/>
  </r>
  <r>
    <x v="12"/>
    <s v="5/8/2016 12:00:00 AM"/>
    <n v="1"/>
    <n v="123"/>
    <n v="134"/>
    <n v="2.0499999999999998"/>
    <n v="11"/>
  </r>
  <r>
    <x v="13"/>
    <s v="4/12/2016 12:00:00 AM"/>
    <n v="1"/>
    <n v="425"/>
    <n v="439"/>
    <n v="7.083333333333333"/>
    <n v="14"/>
  </r>
  <r>
    <x v="13"/>
    <s v="4/13/2016 12:00:00 AM"/>
    <n v="2"/>
    <n v="400"/>
    <n v="430"/>
    <n v="6.666666666666667"/>
    <n v="30"/>
  </r>
  <r>
    <x v="13"/>
    <s v="4/14/2016 12:00:00 AM"/>
    <n v="1"/>
    <n v="384"/>
    <n v="415"/>
    <n v="6.4"/>
    <n v="31"/>
  </r>
  <r>
    <x v="13"/>
    <s v="4/15/2016 12:00:00 AM"/>
    <n v="1"/>
    <n v="253"/>
    <n v="257"/>
    <n v="4.2166666666666668"/>
    <n v="4"/>
  </r>
  <r>
    <x v="13"/>
    <s v="4/16/2016 12:00:00 AM"/>
    <n v="2"/>
    <n v="382"/>
    <n v="406"/>
    <n v="6.3666666666666663"/>
    <n v="24"/>
  </r>
  <r>
    <x v="13"/>
    <s v="4/17/2016 12:00:00 AM"/>
    <n v="1"/>
    <n v="591"/>
    <n v="612"/>
    <n v="9.85"/>
    <n v="21"/>
  </r>
  <r>
    <x v="13"/>
    <s v="4/18/2016 12:00:00 AM"/>
    <n v="1"/>
    <n v="293"/>
    <n v="312"/>
    <n v="4.8833333333333337"/>
    <n v="19"/>
  </r>
  <r>
    <x v="13"/>
    <s v="4/19/2016 12:00:00 AM"/>
    <n v="1"/>
    <n v="457"/>
    <n v="487"/>
    <n v="7.6166666666666663"/>
    <n v="30"/>
  </r>
  <r>
    <x v="13"/>
    <s v="4/20/2016 12:00:00 AM"/>
    <n v="1"/>
    <n v="454"/>
    <n v="468"/>
    <n v="7.5666666666666664"/>
    <n v="14"/>
  </r>
  <r>
    <x v="13"/>
    <s v="4/21/2016 12:00:00 AM"/>
    <n v="1"/>
    <n v="425"/>
    <n v="434"/>
    <n v="7.083333333333333"/>
    <n v="9"/>
  </r>
  <r>
    <x v="13"/>
    <s v="4/23/2016 12:00:00 AM"/>
    <n v="1"/>
    <n v="465"/>
    <n v="475"/>
    <n v="7.75"/>
    <n v="10"/>
  </r>
  <r>
    <x v="13"/>
    <s v="4/24/2016 12:00:00 AM"/>
    <n v="1"/>
    <n v="480"/>
    <n v="506"/>
    <n v="8"/>
    <n v="26"/>
  </r>
  <r>
    <x v="13"/>
    <s v="4/25/2016 12:00:00 AM"/>
    <n v="1"/>
    <n v="370"/>
    <n v="380"/>
    <n v="6.166666666666667"/>
    <n v="10"/>
  </r>
  <r>
    <x v="13"/>
    <s v="4/26/2016 12:00:00 AM"/>
    <n v="1"/>
    <n v="421"/>
    <n v="429"/>
    <n v="7.0166666666666666"/>
    <n v="8"/>
  </r>
  <r>
    <x v="13"/>
    <s v="4/27/2016 12:00:00 AM"/>
    <n v="1"/>
    <n v="432"/>
    <n v="449"/>
    <n v="7.2"/>
    <n v="17"/>
  </r>
  <r>
    <x v="13"/>
    <s v="4/28/2016 12:00:00 AM"/>
    <n v="1"/>
    <n v="442"/>
    <n v="461"/>
    <n v="7.3666666666666663"/>
    <n v="19"/>
  </r>
  <r>
    <x v="13"/>
    <s v="4/29/2016 12:00:00 AM"/>
    <n v="1"/>
    <n v="433"/>
    <n v="447"/>
    <n v="7.2166666666666668"/>
    <n v="14"/>
  </r>
  <r>
    <x v="13"/>
    <s v="4/30/2016 12:00:00 AM"/>
    <n v="1"/>
    <n v="479"/>
    <n v="501"/>
    <n v="7.9833333333333334"/>
    <n v="22"/>
  </r>
  <r>
    <x v="13"/>
    <s v="5/3/2016 12:00:00 AM"/>
    <n v="1"/>
    <n v="327"/>
    <n v="373"/>
    <n v="5.45"/>
    <n v="46"/>
  </r>
  <r>
    <x v="13"/>
    <s v="5/4/2016 12:00:00 AM"/>
    <n v="1"/>
    <n v="412"/>
    <n v="434"/>
    <n v="6.8666666666666663"/>
    <n v="22"/>
  </r>
  <r>
    <x v="13"/>
    <s v="5/5/2016 12:00:00 AM"/>
    <n v="1"/>
    <n v="414"/>
    <n v="428"/>
    <n v="6.9"/>
    <n v="14"/>
  </r>
  <r>
    <x v="13"/>
    <s v="5/6/2016 12:00:00 AM"/>
    <n v="1"/>
    <n v="404"/>
    <n v="449"/>
    <n v="6.7333333333333334"/>
    <n v="45"/>
  </r>
  <r>
    <x v="13"/>
    <s v="5/7/2016 12:00:00 AM"/>
    <n v="1"/>
    <n v="520"/>
    <n v="543"/>
    <n v="8.6666666666666661"/>
    <n v="23"/>
  </r>
  <r>
    <x v="13"/>
    <s v="5/7/2016 12:00:00 AM"/>
    <n v="1"/>
    <n v="520"/>
    <n v="543"/>
    <n v="8.6666666666666661"/>
    <n v="23"/>
  </r>
  <r>
    <x v="13"/>
    <s v="5/9/2016 12:00:00 AM"/>
    <n v="1"/>
    <n v="435"/>
    <n v="458"/>
    <n v="7.25"/>
    <n v="23"/>
  </r>
  <r>
    <x v="13"/>
    <s v="5/10/2016 12:00:00 AM"/>
    <n v="1"/>
    <n v="416"/>
    <n v="431"/>
    <n v="6.9333333333333336"/>
    <n v="15"/>
  </r>
  <r>
    <x v="13"/>
    <s v="5/11/2016 12:00:00 AM"/>
    <n v="1"/>
    <n v="354"/>
    <n v="366"/>
    <n v="5.9"/>
    <n v="12"/>
  </r>
  <r>
    <x v="13"/>
    <s v="5/12/2016 12:00:00 AM"/>
    <n v="1"/>
    <n v="404"/>
    <n v="442"/>
    <n v="6.7333333333333334"/>
    <n v="38"/>
  </r>
  <r>
    <x v="14"/>
    <s v="4/12/2016 12:00:00 AM"/>
    <n v="1"/>
    <n v="441"/>
    <n v="464"/>
    <n v="7.35"/>
    <n v="23"/>
  </r>
  <r>
    <x v="14"/>
    <s v="4/13/2016 12:00:00 AM"/>
    <n v="2"/>
    <n v="455"/>
    <n v="488"/>
    <n v="7.583333333333333"/>
    <n v="33"/>
  </r>
  <r>
    <x v="14"/>
    <s v="4/14/2016 12:00:00 AM"/>
    <n v="1"/>
    <n v="357"/>
    <n v="418"/>
    <n v="5.95"/>
    <n v="61"/>
  </r>
  <r>
    <x v="14"/>
    <s v="4/15/2016 12:00:00 AM"/>
    <n v="1"/>
    <n v="377"/>
    <n v="409"/>
    <n v="6.2833333333333332"/>
    <n v="32"/>
  </r>
  <r>
    <x v="14"/>
    <s v="4/16/2016 12:00:00 AM"/>
    <n v="2"/>
    <n v="651"/>
    <n v="686"/>
    <n v="10.85"/>
    <n v="35"/>
  </r>
  <r>
    <x v="14"/>
    <s v="4/17/2016 12:00:00 AM"/>
    <n v="1"/>
    <n v="350"/>
    <n v="402"/>
    <n v="5.833333333333333"/>
    <n v="52"/>
  </r>
  <r>
    <x v="14"/>
    <s v="4/18/2016 12:00:00 AM"/>
    <n v="2"/>
    <n v="520"/>
    <n v="541"/>
    <n v="8.6666666666666661"/>
    <n v="21"/>
  </r>
  <r>
    <x v="14"/>
    <s v="4/19/2016 12:00:00 AM"/>
    <n v="1"/>
    <n v="357"/>
    <n v="410"/>
    <n v="5.95"/>
    <n v="53"/>
  </r>
  <r>
    <x v="14"/>
    <s v="4/20/2016 12:00:00 AM"/>
    <n v="1"/>
    <n v="658"/>
    <n v="678"/>
    <n v="10.966666666666667"/>
    <n v="20"/>
  </r>
  <r>
    <x v="14"/>
    <s v="4/21/2016 12:00:00 AM"/>
    <n v="1"/>
    <n v="399"/>
    <n v="431"/>
    <n v="6.65"/>
    <n v="32"/>
  </r>
  <r>
    <x v="14"/>
    <s v="4/22/2016 12:00:00 AM"/>
    <n v="1"/>
    <n v="322"/>
    <n v="353"/>
    <n v="5.3666666666666663"/>
    <n v="31"/>
  </r>
  <r>
    <x v="14"/>
    <s v="4/23/2016 12:00:00 AM"/>
    <n v="2"/>
    <n v="631"/>
    <n v="725"/>
    <n v="10.516666666666667"/>
    <n v="94"/>
  </r>
  <r>
    <x v="14"/>
    <s v="4/24/2016 12:00:00 AM"/>
    <n v="2"/>
    <n v="553"/>
    <n v="640"/>
    <n v="9.2166666666666668"/>
    <n v="87"/>
  </r>
  <r>
    <x v="14"/>
    <s v="4/25/2016 12:00:00 AM"/>
    <n v="1"/>
    <n v="433"/>
    <n v="468"/>
    <n v="7.2166666666666668"/>
    <n v="35"/>
  </r>
  <r>
    <x v="14"/>
    <s v="4/26/2016 12:00:00 AM"/>
    <n v="1"/>
    <n v="412"/>
    <n v="453"/>
    <n v="6.8666666666666663"/>
    <n v="41"/>
  </r>
  <r>
    <x v="14"/>
    <s v="4/27/2016 12:00:00 AM"/>
    <n v="1"/>
    <n v="347"/>
    <n v="391"/>
    <n v="5.7833333333333332"/>
    <n v="44"/>
  </r>
  <r>
    <x v="14"/>
    <s v="4/28/2016 12:00:00 AM"/>
    <n v="1"/>
    <n v="421"/>
    <n v="457"/>
    <n v="7.0166666666666666"/>
    <n v="36"/>
  </r>
  <r>
    <x v="14"/>
    <s v="4/29/2016 12:00:00 AM"/>
    <n v="1"/>
    <n v="450"/>
    <n v="495"/>
    <n v="7.5"/>
    <n v="45"/>
  </r>
  <r>
    <x v="14"/>
    <s v="4/30/2016 12:00:00 AM"/>
    <n v="2"/>
    <n v="775"/>
    <n v="843"/>
    <n v="12.916666666666666"/>
    <n v="68"/>
  </r>
  <r>
    <x v="14"/>
    <s v="5/1/2016 12:00:00 AM"/>
    <n v="2"/>
    <n v="622"/>
    <n v="686"/>
    <n v="10.366666666666667"/>
    <n v="64"/>
  </r>
  <r>
    <x v="14"/>
    <s v="5/2/2016 12:00:00 AM"/>
    <n v="1"/>
    <n v="409"/>
    <n v="471"/>
    <n v="6.8166666666666664"/>
    <n v="62"/>
  </r>
  <r>
    <x v="14"/>
    <s v="5/3/2016 12:00:00 AM"/>
    <n v="1"/>
    <n v="380"/>
    <n v="429"/>
    <n v="6.333333333333333"/>
    <n v="49"/>
  </r>
  <r>
    <x v="14"/>
    <s v="5/4/2016 12:00:00 AM"/>
    <n v="1"/>
    <n v="447"/>
    <n v="470"/>
    <n v="7.45"/>
    <n v="23"/>
  </r>
  <r>
    <x v="14"/>
    <s v="5/5/2016 12:00:00 AM"/>
    <n v="1"/>
    <n v="419"/>
    <n v="464"/>
    <n v="6.9833333333333334"/>
    <n v="45"/>
  </r>
  <r>
    <x v="14"/>
    <s v="5/6/2016 12:00:00 AM"/>
    <n v="1"/>
    <n v="400"/>
    <n v="434"/>
    <n v="6.666666666666667"/>
    <n v="34"/>
  </r>
  <r>
    <x v="14"/>
    <s v="5/7/2016 12:00:00 AM"/>
    <n v="1"/>
    <n v="442"/>
    <n v="470"/>
    <n v="7.3666666666666663"/>
    <n v="28"/>
  </r>
  <r>
    <x v="14"/>
    <s v="5/8/2016 12:00:00 AM"/>
    <n v="1"/>
    <n v="568"/>
    <n v="608"/>
    <n v="9.4666666666666668"/>
    <n v="40"/>
  </r>
  <r>
    <x v="14"/>
    <s v="5/9/2016 12:00:00 AM"/>
    <n v="1"/>
    <n v="453"/>
    <n v="494"/>
    <n v="7.55"/>
    <n v="41"/>
  </r>
  <r>
    <x v="14"/>
    <s v="5/10/2016 12:00:00 AM"/>
    <n v="1"/>
    <n v="418"/>
    <n v="443"/>
    <n v="6.9666666666666668"/>
    <n v="25"/>
  </r>
  <r>
    <x v="14"/>
    <s v="5/11/2016 12:00:00 AM"/>
    <n v="1"/>
    <n v="463"/>
    <n v="486"/>
    <n v="7.7166666666666668"/>
    <n v="23"/>
  </r>
  <r>
    <x v="14"/>
    <s v="5/12/2016 12:00:00 AM"/>
    <n v="1"/>
    <n v="438"/>
    <n v="475"/>
    <n v="7.3"/>
    <n v="37"/>
  </r>
  <r>
    <x v="15"/>
    <s v="4/12/2016 12:00:00 AM"/>
    <n v="1"/>
    <n v="419"/>
    <n v="438"/>
    <n v="6.9833333333333334"/>
    <n v="19"/>
  </r>
  <r>
    <x v="15"/>
    <s v="4/13/2016 12:00:00 AM"/>
    <n v="1"/>
    <n v="432"/>
    <n v="458"/>
    <n v="7.2"/>
    <n v="26"/>
  </r>
  <r>
    <x v="15"/>
    <s v="4/14/2016 12:00:00 AM"/>
    <n v="1"/>
    <n v="477"/>
    <n v="497"/>
    <n v="7.95"/>
    <n v="20"/>
  </r>
  <r>
    <x v="15"/>
    <s v="4/15/2016 12:00:00 AM"/>
    <n v="1"/>
    <n v="392"/>
    <n v="413"/>
    <n v="6.5333333333333332"/>
    <n v="21"/>
  </r>
  <r>
    <x v="15"/>
    <s v="4/16/2016 12:00:00 AM"/>
    <n v="1"/>
    <n v="406"/>
    <n v="445"/>
    <n v="6.7666666666666666"/>
    <n v="39"/>
  </r>
  <r>
    <x v="15"/>
    <s v="4/17/2016 12:00:00 AM"/>
    <n v="1"/>
    <n v="549"/>
    <n v="583"/>
    <n v="9.15"/>
    <n v="34"/>
  </r>
  <r>
    <x v="15"/>
    <s v="4/18/2016 12:00:00 AM"/>
    <n v="1"/>
    <n v="527"/>
    <n v="553"/>
    <n v="8.7833333333333332"/>
    <n v="26"/>
  </r>
  <r>
    <x v="15"/>
    <s v="4/19/2016 12:00:00 AM"/>
    <n v="1"/>
    <n v="449"/>
    <n v="465"/>
    <n v="7.4833333333333334"/>
    <n v="16"/>
  </r>
  <r>
    <x v="15"/>
    <s v="4/20/2016 12:00:00 AM"/>
    <n v="1"/>
    <n v="447"/>
    <n v="480"/>
    <n v="7.45"/>
    <n v="33"/>
  </r>
  <r>
    <x v="15"/>
    <s v="4/21/2016 12:00:00 AM"/>
    <n v="1"/>
    <n v="414"/>
    <n v="437"/>
    <n v="6.9"/>
    <n v="23"/>
  </r>
  <r>
    <x v="15"/>
    <s v="4/22/2016 12:00:00 AM"/>
    <n v="1"/>
    <n v="338"/>
    <n v="366"/>
    <n v="5.6333333333333337"/>
    <n v="28"/>
  </r>
  <r>
    <x v="15"/>
    <s v="4/23/2016 12:00:00 AM"/>
    <n v="1"/>
    <n v="384"/>
    <n v="402"/>
    <n v="6.4"/>
    <n v="18"/>
  </r>
  <r>
    <x v="15"/>
    <s v="4/24/2016 12:00:00 AM"/>
    <n v="1"/>
    <n v="543"/>
    <n v="615"/>
    <n v="9.0500000000000007"/>
    <n v="72"/>
  </r>
  <r>
    <x v="15"/>
    <s v="4/25/2016 12:00:00 AM"/>
    <n v="1"/>
    <n v="421"/>
    <n v="461"/>
    <n v="7.0166666666666666"/>
    <n v="40"/>
  </r>
  <r>
    <x v="15"/>
    <s v="4/26/2016 12:00:00 AM"/>
    <n v="1"/>
    <n v="354"/>
    <n v="377"/>
    <n v="5.9"/>
    <n v="23"/>
  </r>
  <r>
    <x v="15"/>
    <s v="4/27/2016 12:00:00 AM"/>
    <n v="1"/>
    <n v="424"/>
    <n v="452"/>
    <n v="7.0666666666666664"/>
    <n v="28"/>
  </r>
  <r>
    <x v="15"/>
    <s v="4/28/2016 12:00:00 AM"/>
    <n v="1"/>
    <n v="361"/>
    <n v="372"/>
    <n v="6.0166666666666666"/>
    <n v="11"/>
  </r>
  <r>
    <x v="15"/>
    <s v="4/29/2016 12:00:00 AM"/>
    <n v="1"/>
    <n v="459"/>
    <n v="485"/>
    <n v="7.65"/>
    <n v="26"/>
  </r>
  <r>
    <x v="15"/>
    <s v="4/30/2016 12:00:00 AM"/>
    <n v="1"/>
    <n v="412"/>
    <n v="433"/>
    <n v="6.8666666666666663"/>
    <n v="21"/>
  </r>
  <r>
    <x v="15"/>
    <s v="5/1/2016 12:00:00 AM"/>
    <n v="1"/>
    <n v="379"/>
    <n v="398"/>
    <n v="6.3166666666666664"/>
    <n v="19"/>
  </r>
  <r>
    <x v="15"/>
    <s v="5/2/2016 12:00:00 AM"/>
    <n v="2"/>
    <n v="525"/>
    <n v="553"/>
    <n v="8.75"/>
    <n v="28"/>
  </r>
  <r>
    <x v="15"/>
    <s v="5/3/2016 12:00:00 AM"/>
    <n v="1"/>
    <n v="508"/>
    <n v="543"/>
    <n v="8.4666666666666668"/>
    <n v="35"/>
  </r>
  <r>
    <x v="15"/>
    <s v="5/4/2016 12:00:00 AM"/>
    <n v="1"/>
    <n v="603"/>
    <n v="634"/>
    <n v="10.050000000000001"/>
    <n v="31"/>
  </r>
  <r>
    <x v="15"/>
    <s v="5/5/2016 12:00:00 AM"/>
    <n v="1"/>
    <n v="74"/>
    <n v="78"/>
    <n v="1.2333333333333334"/>
    <n v="4"/>
  </r>
  <r>
    <x v="15"/>
    <s v="5/10/2016 12:00:00 AM"/>
    <n v="1"/>
    <n v="504"/>
    <n v="562"/>
    <n v="8.4"/>
    <n v="58"/>
  </r>
  <r>
    <x v="15"/>
    <s v="5/11/2016 12:00:00 AM"/>
    <n v="1"/>
    <n v="431"/>
    <n v="476"/>
    <n v="7.1833333333333336"/>
    <n v="45"/>
  </r>
  <r>
    <x v="16"/>
    <s v="4/16/2016 12:00:00 AM"/>
    <n v="1"/>
    <n v="380"/>
    <n v="398"/>
    <n v="6.333333333333333"/>
    <n v="18"/>
  </r>
  <r>
    <x v="16"/>
    <s v="4/17/2016 12:00:00 AM"/>
    <n v="2"/>
    <n v="336"/>
    <n v="350"/>
    <n v="5.6"/>
    <n v="14"/>
  </r>
  <r>
    <x v="16"/>
    <s v="4/18/2016 12:00:00 AM"/>
    <n v="2"/>
    <n v="493"/>
    <n v="510"/>
    <n v="8.2166666666666668"/>
    <n v="17"/>
  </r>
  <r>
    <x v="16"/>
    <s v="4/19/2016 12:00:00 AM"/>
    <n v="1"/>
    <n v="465"/>
    <n v="492"/>
    <n v="7.75"/>
    <n v="27"/>
  </r>
  <r>
    <x v="16"/>
    <s v="4/20/2016 12:00:00 AM"/>
    <n v="1"/>
    <n v="474"/>
    <n v="502"/>
    <n v="7.9"/>
    <n v="28"/>
  </r>
  <r>
    <x v="16"/>
    <s v="4/21/2016 12:00:00 AM"/>
    <n v="1"/>
    <n v="508"/>
    <n v="550"/>
    <n v="8.4666666666666668"/>
    <n v="42"/>
  </r>
  <r>
    <x v="16"/>
    <s v="4/22/2016 12:00:00 AM"/>
    <n v="1"/>
    <n v="480"/>
    <n v="546"/>
    <n v="8"/>
    <n v="66"/>
  </r>
  <r>
    <x v="16"/>
    <s v="4/23/2016 12:00:00 AM"/>
    <n v="1"/>
    <n v="492"/>
    <n v="539"/>
    <n v="8.1999999999999993"/>
    <n v="47"/>
  </r>
  <r>
    <x v="16"/>
    <s v="4/24/2016 12:00:00 AM"/>
    <n v="1"/>
    <n v="353"/>
    <n v="367"/>
    <n v="5.8833333333333337"/>
    <n v="14"/>
  </r>
  <r>
    <x v="16"/>
    <s v="4/27/2016 12:00:00 AM"/>
    <n v="1"/>
    <n v="542"/>
    <n v="557"/>
    <n v="9.0333333333333332"/>
    <n v="15"/>
  </r>
  <r>
    <x v="16"/>
    <s v="4/28/2016 12:00:00 AM"/>
    <n v="1"/>
    <n v="393"/>
    <n v="416"/>
    <n v="6.55"/>
    <n v="23"/>
  </r>
  <r>
    <x v="16"/>
    <s v="4/29/2016 12:00:00 AM"/>
    <n v="1"/>
    <n v="600"/>
    <n v="636"/>
    <n v="10"/>
    <n v="36"/>
  </r>
  <r>
    <x v="16"/>
    <s v="5/1/2016 12:00:00 AM"/>
    <n v="1"/>
    <n v="507"/>
    <n v="575"/>
    <n v="8.4499999999999993"/>
    <n v="68"/>
  </r>
  <r>
    <x v="16"/>
    <s v="5/5/2016 12:00:00 AM"/>
    <n v="1"/>
    <n v="392"/>
    <n v="415"/>
    <n v="6.5333333333333332"/>
    <n v="23"/>
  </r>
  <r>
    <x v="16"/>
    <s v="5/6/2016 12:00:00 AM"/>
    <n v="2"/>
    <n v="658"/>
    <n v="698"/>
    <n v="10.966666666666667"/>
    <n v="40"/>
  </r>
  <r>
    <x v="16"/>
    <s v="5/7/2016 12:00:00 AM"/>
    <n v="2"/>
    <n v="498"/>
    <n v="507"/>
    <n v="8.3000000000000007"/>
    <n v="9"/>
  </r>
  <r>
    <x v="16"/>
    <s v="5/8/2016 12:00:00 AM"/>
    <n v="1"/>
    <n v="555"/>
    <n v="603"/>
    <n v="9.25"/>
    <n v="48"/>
  </r>
  <r>
    <x v="16"/>
    <s v="5/9/2016 12:00:00 AM"/>
    <n v="1"/>
    <n v="492"/>
    <n v="522"/>
    <n v="8.1999999999999993"/>
    <n v="30"/>
  </r>
  <r>
    <x v="17"/>
    <s v="4/13/2016 12:00:00 AM"/>
    <n v="1"/>
    <n v="235"/>
    <n v="260"/>
    <n v="3.9166666666666665"/>
    <n v="25"/>
  </r>
  <r>
    <x v="17"/>
    <s v="4/14/2016 12:00:00 AM"/>
    <n v="1"/>
    <n v="423"/>
    <n v="441"/>
    <n v="7.05"/>
    <n v="18"/>
  </r>
  <r>
    <x v="17"/>
    <s v="4/15/2016 12:00:00 AM"/>
    <n v="1"/>
    <n v="391"/>
    <n v="406"/>
    <n v="6.5166666666666666"/>
    <n v="15"/>
  </r>
  <r>
    <x v="18"/>
    <s v="4/12/2016 12:00:00 AM"/>
    <n v="1"/>
    <n v="366"/>
    <n v="387"/>
    <n v="6.1"/>
    <n v="21"/>
  </r>
  <r>
    <x v="18"/>
    <s v="4/13/2016 12:00:00 AM"/>
    <n v="3"/>
    <n v="630"/>
    <n v="679"/>
    <n v="10.5"/>
    <n v="49"/>
  </r>
  <r>
    <x v="18"/>
    <s v="4/14/2016 12:00:00 AM"/>
    <n v="2"/>
    <n v="508"/>
    <n v="535"/>
    <n v="8.4666666666666668"/>
    <n v="27"/>
  </r>
  <r>
    <x v="18"/>
    <s v="4/15/2016 12:00:00 AM"/>
    <n v="1"/>
    <n v="370"/>
    <n v="386"/>
    <n v="6.166666666666667"/>
    <n v="16"/>
  </r>
  <r>
    <x v="18"/>
    <s v="4/16/2016 12:00:00 AM"/>
    <n v="1"/>
    <n v="357"/>
    <n v="366"/>
    <n v="5.95"/>
    <n v="9"/>
  </r>
  <r>
    <x v="18"/>
    <s v="4/17/2016 12:00:00 AM"/>
    <n v="1"/>
    <n v="427"/>
    <n v="446"/>
    <n v="7.1166666666666663"/>
    <n v="19"/>
  </r>
  <r>
    <x v="18"/>
    <s v="4/18/2016 12:00:00 AM"/>
    <n v="1"/>
    <n v="442"/>
    <n v="458"/>
    <n v="7.3666666666666663"/>
    <n v="16"/>
  </r>
  <r>
    <x v="18"/>
    <s v="4/19/2016 12:00:00 AM"/>
    <n v="1"/>
    <n v="476"/>
    <n v="535"/>
    <n v="7.9333333333333336"/>
    <n v="59"/>
  </r>
  <r>
    <x v="18"/>
    <s v="4/20/2016 12:00:00 AM"/>
    <n v="1"/>
    <n v="418"/>
    <n v="424"/>
    <n v="6.9666666666666668"/>
    <n v="6"/>
  </r>
  <r>
    <x v="18"/>
    <s v="4/21/2016 12:00:00 AM"/>
    <n v="1"/>
    <n v="451"/>
    <n v="457"/>
    <n v="7.5166666666666666"/>
    <n v="6"/>
  </r>
  <r>
    <x v="18"/>
    <s v="4/22/2016 12:00:00 AM"/>
    <n v="1"/>
    <n v="425"/>
    <n v="435"/>
    <n v="7.083333333333333"/>
    <n v="10"/>
  </r>
  <r>
    <x v="18"/>
    <s v="4/23/2016 12:00:00 AM"/>
    <n v="1"/>
    <n v="528"/>
    <n v="546"/>
    <n v="8.8000000000000007"/>
    <n v="18"/>
  </r>
  <r>
    <x v="18"/>
    <s v="4/24/2016 12:00:00 AM"/>
    <n v="1"/>
    <n v="511"/>
    <n v="514"/>
    <n v="8.5166666666666675"/>
    <n v="3"/>
  </r>
  <r>
    <x v="18"/>
    <s v="4/25/2016 12:00:00 AM"/>
    <n v="1"/>
    <n v="400"/>
    <n v="415"/>
    <n v="6.666666666666667"/>
    <n v="15"/>
  </r>
  <r>
    <x v="18"/>
    <s v="4/26/2016 12:00:00 AM"/>
    <n v="1"/>
    <n v="441"/>
    <n v="446"/>
    <n v="7.35"/>
    <n v="5"/>
  </r>
  <r>
    <x v="18"/>
    <s v="4/27/2016 12:00:00 AM"/>
    <n v="1"/>
    <n v="455"/>
    <n v="467"/>
    <n v="7.583333333333333"/>
    <n v="12"/>
  </r>
  <r>
    <x v="18"/>
    <s v="4/28/2016 12:00:00 AM"/>
    <n v="1"/>
    <n v="440"/>
    <n v="453"/>
    <n v="7.333333333333333"/>
    <n v="13"/>
  </r>
  <r>
    <x v="18"/>
    <s v="4/29/2016 12:00:00 AM"/>
    <n v="1"/>
    <n v="433"/>
    <n v="447"/>
    <n v="7.2166666666666668"/>
    <n v="14"/>
  </r>
  <r>
    <x v="18"/>
    <s v="4/30/2016 12:00:00 AM"/>
    <n v="1"/>
    <n v="422"/>
    <n v="424"/>
    <n v="7.0333333333333332"/>
    <n v="2"/>
  </r>
  <r>
    <x v="18"/>
    <s v="5/1/2016 12:00:00 AM"/>
    <n v="1"/>
    <n v="411"/>
    <n v="426"/>
    <n v="6.85"/>
    <n v="15"/>
  </r>
  <r>
    <x v="18"/>
    <s v="5/2/2016 12:00:00 AM"/>
    <n v="1"/>
    <n v="466"/>
    <n v="482"/>
    <n v="7.7666666666666666"/>
    <n v="16"/>
  </r>
  <r>
    <x v="18"/>
    <s v="5/3/2016 12:00:00 AM"/>
    <n v="1"/>
    <n v="394"/>
    <n v="418"/>
    <n v="6.5666666666666664"/>
    <n v="24"/>
  </r>
  <r>
    <x v="18"/>
    <s v="5/4/2016 12:00:00 AM"/>
    <n v="1"/>
    <n v="442"/>
    <n v="455"/>
    <n v="7.3666666666666663"/>
    <n v="13"/>
  </r>
  <r>
    <x v="18"/>
    <s v="5/5/2016 12:00:00 AM"/>
    <n v="1"/>
    <n v="467"/>
    <n v="491"/>
    <n v="7.7833333333333332"/>
    <n v="24"/>
  </r>
  <r>
    <x v="18"/>
    <s v="5/6/2016 12:00:00 AM"/>
    <n v="1"/>
    <n v="443"/>
    <n v="462"/>
    <n v="7.3833333333333337"/>
    <n v="19"/>
  </r>
  <r>
    <x v="18"/>
    <s v="5/7/2016 12:00:00 AM"/>
    <n v="1"/>
    <n v="298"/>
    <n v="334"/>
    <n v="4.9666666666666668"/>
    <n v="36"/>
  </r>
  <r>
    <x v="18"/>
    <s v="5/8/2016 12:00:00 AM"/>
    <n v="1"/>
    <n v="541"/>
    <n v="569"/>
    <n v="9.0166666666666675"/>
    <n v="28"/>
  </r>
  <r>
    <x v="18"/>
    <s v="5/9/2016 12:00:00 AM"/>
    <n v="1"/>
    <n v="489"/>
    <n v="497"/>
    <n v="8.15"/>
    <n v="8"/>
  </r>
  <r>
    <x v="18"/>
    <s v="5/10/2016 12:00:00 AM"/>
    <n v="1"/>
    <n v="469"/>
    <n v="481"/>
    <n v="7.8166666666666664"/>
    <n v="12"/>
  </r>
  <r>
    <x v="18"/>
    <s v="5/11/2016 12:00:00 AM"/>
    <n v="1"/>
    <n v="452"/>
    <n v="480"/>
    <n v="7.5333333333333332"/>
    <n v="28"/>
  </r>
  <r>
    <x v="18"/>
    <s v="5/12/2016 12:00:00 AM"/>
    <n v="1"/>
    <n v="516"/>
    <n v="535"/>
    <n v="8.6"/>
    <n v="19"/>
  </r>
  <r>
    <x v="19"/>
    <s v="4/16/2016 12:00:00 AM"/>
    <n v="1"/>
    <n v="79"/>
    <n v="82"/>
    <n v="1.3166666666666667"/>
    <n v="3"/>
  </r>
  <r>
    <x v="19"/>
    <s v="5/1/2016 12:00:00 AM"/>
    <n v="1"/>
    <n v="58"/>
    <n v="61"/>
    <n v="0.96666666666666667"/>
    <n v="3"/>
  </r>
  <r>
    <x v="20"/>
    <s v="4/12/2016 12:00:00 AM"/>
    <n v="1"/>
    <n v="514"/>
    <n v="525"/>
    <n v="8.5666666666666664"/>
    <n v="11"/>
  </r>
  <r>
    <x v="20"/>
    <s v="4/13/2016 12:00:00 AM"/>
    <n v="1"/>
    <n v="451"/>
    <n v="465"/>
    <n v="7.5166666666666666"/>
    <n v="14"/>
  </r>
  <r>
    <x v="20"/>
    <s v="4/14/2016 12:00:00 AM"/>
    <n v="1"/>
    <n v="472"/>
    <n v="476"/>
    <n v="7.8666666666666663"/>
    <n v="4"/>
  </r>
  <r>
    <x v="20"/>
    <s v="4/15/2016 12:00:00 AM"/>
    <n v="1"/>
    <n v="377"/>
    <n v="386"/>
    <n v="6.2833333333333332"/>
    <n v="9"/>
  </r>
  <r>
    <x v="20"/>
    <s v="4/19/2016 12:00:00 AM"/>
    <n v="1"/>
    <n v="472"/>
    <n v="483"/>
    <n v="7.8666666666666663"/>
    <n v="11"/>
  </r>
  <r>
    <x v="20"/>
    <s v="4/20/2016 12:00:00 AM"/>
    <n v="1"/>
    <n v="492"/>
    <n v="502"/>
    <n v="8.1999999999999993"/>
    <n v="10"/>
  </r>
  <r>
    <x v="20"/>
    <s v="4/21/2016 12:00:00 AM"/>
    <n v="1"/>
    <n v="390"/>
    <n v="411"/>
    <n v="6.5"/>
    <n v="21"/>
  </r>
  <r>
    <x v="20"/>
    <s v="4/22/2016 12:00:00 AM"/>
    <n v="1"/>
    <n v="428"/>
    <n v="448"/>
    <n v="7.1333333333333337"/>
    <n v="20"/>
  </r>
  <r>
    <x v="20"/>
    <s v="4/24/2016 12:00:00 AM"/>
    <n v="1"/>
    <n v="681"/>
    <n v="704"/>
    <n v="11.35"/>
    <n v="23"/>
  </r>
  <r>
    <x v="20"/>
    <s v="4/25/2016 12:00:00 AM"/>
    <n v="1"/>
    <n v="446"/>
    <n v="447"/>
    <n v="7.4333333333333336"/>
    <n v="1"/>
  </r>
  <r>
    <x v="20"/>
    <s v="4/26/2016 12:00:00 AM"/>
    <n v="1"/>
    <n v="485"/>
    <n v="500"/>
    <n v="8.0833333333333339"/>
    <n v="15"/>
  </r>
  <r>
    <x v="20"/>
    <s v="4/27/2016 12:00:00 AM"/>
    <n v="1"/>
    <n v="469"/>
    <n v="479"/>
    <n v="7.8166666666666664"/>
    <n v="10"/>
  </r>
  <r>
    <x v="20"/>
    <s v="4/28/2016 12:00:00 AM"/>
    <n v="1"/>
    <n v="354"/>
    <n v="367"/>
    <n v="5.9"/>
    <n v="13"/>
  </r>
  <r>
    <x v="20"/>
    <s v="4/30/2016 12:00:00 AM"/>
    <n v="1"/>
    <n v="485"/>
    <n v="489"/>
    <n v="8.0833333333333339"/>
    <n v="4"/>
  </r>
  <r>
    <x v="20"/>
    <s v="5/1/2016 12:00:00 AM"/>
    <n v="1"/>
    <n v="388"/>
    <n v="407"/>
    <n v="6.4666666666666668"/>
    <n v="19"/>
  </r>
  <r>
    <x v="20"/>
    <s v="5/2/2016 12:00:00 AM"/>
    <n v="1"/>
    <n v="440"/>
    <n v="459"/>
    <n v="7.333333333333333"/>
    <n v="19"/>
  </r>
  <r>
    <x v="20"/>
    <s v="5/3/2016 12:00:00 AM"/>
    <n v="1"/>
    <n v="456"/>
    <n v="461"/>
    <n v="7.6"/>
    <n v="5"/>
  </r>
  <r>
    <x v="20"/>
    <s v="5/4/2016 12:00:00 AM"/>
    <n v="1"/>
    <n v="420"/>
    <n v="436"/>
    <n v="7"/>
    <n v="16"/>
  </r>
  <r>
    <x v="20"/>
    <s v="5/6/2016 12:00:00 AM"/>
    <n v="1"/>
    <n v="322"/>
    <n v="333"/>
    <n v="5.3666666666666663"/>
    <n v="11"/>
  </r>
  <r>
    <x v="20"/>
    <s v="5/7/2016 12:00:00 AM"/>
    <n v="1"/>
    <n v="530"/>
    <n v="548"/>
    <n v="8.8333333333333339"/>
    <n v="18"/>
  </r>
  <r>
    <x v="20"/>
    <s v="5/8/2016 12:00:00 AM"/>
    <n v="1"/>
    <n v="481"/>
    <n v="510"/>
    <n v="8.0166666666666675"/>
    <n v="29"/>
  </r>
  <r>
    <x v="20"/>
    <s v="5/9/2016 12:00:00 AM"/>
    <n v="1"/>
    <n v="427"/>
    <n v="438"/>
    <n v="7.1166666666666663"/>
    <n v="11"/>
  </r>
  <r>
    <x v="20"/>
    <s v="5/11/2016 12:00:00 AM"/>
    <n v="1"/>
    <n v="451"/>
    <n v="463"/>
    <n v="7.5166666666666666"/>
    <n v="12"/>
  </r>
  <r>
    <x v="20"/>
    <s v="5/12/2016 12:00:00 AM"/>
    <n v="1"/>
    <n v="444"/>
    <n v="457"/>
    <n v="7.4"/>
    <n v="13"/>
  </r>
  <r>
    <x v="21"/>
    <s v="4/20/2016 12:00:00 AM"/>
    <n v="1"/>
    <n v="486"/>
    <n v="493"/>
    <n v="8.1"/>
    <n v="7"/>
  </r>
  <r>
    <x v="21"/>
    <s v="4/23/2016 12:00:00 AM"/>
    <n v="1"/>
    <n v="331"/>
    <n v="337"/>
    <n v="5.5166666666666666"/>
    <n v="6"/>
  </r>
  <r>
    <x v="21"/>
    <s v="5/7/2016 12:00:00 AM"/>
    <n v="1"/>
    <n v="74"/>
    <n v="75"/>
    <n v="1.2333333333333334"/>
    <n v="1"/>
  </r>
  <r>
    <x v="22"/>
    <s v="4/12/2016 12:00:00 AM"/>
    <n v="1"/>
    <n v="338"/>
    <n v="356"/>
    <n v="5.6333333333333337"/>
    <n v="18"/>
  </r>
  <r>
    <x v="22"/>
    <s v="4/13/2016 12:00:00 AM"/>
    <n v="2"/>
    <n v="447"/>
    <n v="487"/>
    <n v="7.45"/>
    <n v="40"/>
  </r>
  <r>
    <x v="22"/>
    <s v="4/14/2016 12:00:00 AM"/>
    <n v="1"/>
    <n v="424"/>
    <n v="455"/>
    <n v="7.0666666666666664"/>
    <n v="31"/>
  </r>
  <r>
    <x v="22"/>
    <s v="4/15/2016 12:00:00 AM"/>
    <n v="1"/>
    <n v="513"/>
    <n v="533"/>
    <n v="8.5500000000000007"/>
    <n v="20"/>
  </r>
  <r>
    <x v="22"/>
    <s v="4/16/2016 12:00:00 AM"/>
    <n v="2"/>
    <n v="611"/>
    <n v="689"/>
    <n v="10.183333333333334"/>
    <n v="78"/>
  </r>
  <r>
    <x v="22"/>
    <s v="4/17/2016 12:00:00 AM"/>
    <n v="2"/>
    <n v="525"/>
    <n v="591"/>
    <n v="8.75"/>
    <n v="66"/>
  </r>
  <r>
    <x v="22"/>
    <s v="4/18/2016 12:00:00 AM"/>
    <n v="1"/>
    <n v="398"/>
    <n v="451"/>
    <n v="6.6333333333333337"/>
    <n v="53"/>
  </r>
  <r>
    <x v="22"/>
    <s v="4/19/2016 12:00:00 AM"/>
    <n v="1"/>
    <n v="387"/>
    <n v="421"/>
    <n v="6.45"/>
    <n v="34"/>
  </r>
  <r>
    <x v="22"/>
    <s v="4/20/2016 12:00:00 AM"/>
    <n v="1"/>
    <n v="381"/>
    <n v="409"/>
    <n v="6.35"/>
    <n v="28"/>
  </r>
  <r>
    <x v="22"/>
    <s v="4/21/2016 12:00:00 AM"/>
    <n v="1"/>
    <n v="396"/>
    <n v="417"/>
    <n v="6.6"/>
    <n v="21"/>
  </r>
  <r>
    <x v="22"/>
    <s v="4/22/2016 12:00:00 AM"/>
    <n v="1"/>
    <n v="441"/>
    <n v="469"/>
    <n v="7.35"/>
    <n v="28"/>
  </r>
  <r>
    <x v="22"/>
    <s v="4/23/2016 12:00:00 AM"/>
    <n v="1"/>
    <n v="565"/>
    <n v="591"/>
    <n v="9.4166666666666661"/>
    <n v="26"/>
  </r>
  <r>
    <x v="22"/>
    <s v="4/24/2016 12:00:00 AM"/>
    <n v="1"/>
    <n v="458"/>
    <n v="492"/>
    <n v="7.6333333333333337"/>
    <n v="34"/>
  </r>
  <r>
    <x v="22"/>
    <s v="4/25/2016 12:00:00 AM"/>
    <n v="1"/>
    <n v="388"/>
    <n v="402"/>
    <n v="6.4666666666666668"/>
    <n v="14"/>
  </r>
  <r>
    <x v="22"/>
    <s v="4/25/2016 12:00:00 AM"/>
    <n v="1"/>
    <n v="388"/>
    <n v="402"/>
    <n v="6.4666666666666668"/>
    <n v="14"/>
  </r>
  <r>
    <x v="22"/>
    <s v="4/26/2016 12:00:00 AM"/>
    <n v="1"/>
    <n v="550"/>
    <n v="584"/>
    <n v="9.1666666666666661"/>
    <n v="34"/>
  </r>
  <r>
    <x v="22"/>
    <s v="4/27/2016 12:00:00 AM"/>
    <n v="1"/>
    <n v="531"/>
    <n v="600"/>
    <n v="8.85"/>
    <n v="69"/>
  </r>
  <r>
    <x v="22"/>
    <s v="4/28/2016 12:00:00 AM"/>
    <n v="1"/>
    <n v="506"/>
    <n v="556"/>
    <n v="8.4333333333333336"/>
    <n v="50"/>
  </r>
  <r>
    <x v="22"/>
    <s v="4/29/2016 12:00:00 AM"/>
    <n v="1"/>
    <n v="527"/>
    <n v="562"/>
    <n v="8.7833333333333332"/>
    <n v="35"/>
  </r>
  <r>
    <x v="22"/>
    <s v="4/30/2016 12:00:00 AM"/>
    <n v="1"/>
    <n v="468"/>
    <n v="555"/>
    <n v="7.8"/>
    <n v="87"/>
  </r>
  <r>
    <x v="22"/>
    <s v="5/1/2016 12:00:00 AM"/>
    <n v="1"/>
    <n v="475"/>
    <n v="539"/>
    <n v="7.916666666666667"/>
    <n v="64"/>
  </r>
  <r>
    <x v="22"/>
    <s v="5/2/2016 12:00:00 AM"/>
    <n v="1"/>
    <n v="351"/>
    <n v="385"/>
    <n v="5.85"/>
    <n v="34"/>
  </r>
  <r>
    <x v="22"/>
    <s v="5/3/2016 12:00:00 AM"/>
    <n v="1"/>
    <n v="405"/>
    <n v="429"/>
    <n v="6.75"/>
    <n v="24"/>
  </r>
  <r>
    <x v="22"/>
    <s v="5/4/2016 12:00:00 AM"/>
    <n v="1"/>
    <n v="441"/>
    <n v="477"/>
    <n v="7.35"/>
    <n v="36"/>
  </r>
  <r>
    <x v="22"/>
    <s v="5/5/2016 12:00:00 AM"/>
    <n v="1"/>
    <n v="381"/>
    <n v="417"/>
    <n v="6.35"/>
    <n v="36"/>
  </r>
  <r>
    <x v="22"/>
    <s v="5/6/2016 12:00:00 AM"/>
    <n v="1"/>
    <n v="323"/>
    <n v="355"/>
    <n v="5.3833333333333337"/>
    <n v="32"/>
  </r>
  <r>
    <x v="22"/>
    <s v="5/7/2016 12:00:00 AM"/>
    <n v="2"/>
    <n v="459"/>
    <n v="513"/>
    <n v="7.65"/>
    <n v="54"/>
  </r>
  <r>
    <x v="22"/>
    <s v="5/8/2016 12:00:00 AM"/>
    <n v="1"/>
    <n v="545"/>
    <n v="606"/>
    <n v="9.0833333333333339"/>
    <n v="61"/>
  </r>
  <r>
    <x v="22"/>
    <s v="5/9/2016 12:00:00 AM"/>
    <n v="1"/>
    <n v="359"/>
    <n v="399"/>
    <n v="5.9833333333333334"/>
    <n v="40"/>
  </r>
  <r>
    <x v="22"/>
    <s v="5/10/2016 12:00:00 AM"/>
    <n v="1"/>
    <n v="342"/>
    <n v="391"/>
    <n v="5.7"/>
    <n v="49"/>
  </r>
  <r>
    <x v="22"/>
    <s v="5/11/2016 12:00:00 AM"/>
    <n v="1"/>
    <n v="368"/>
    <n v="387"/>
    <n v="6.1333333333333337"/>
    <n v="19"/>
  </r>
  <r>
    <x v="22"/>
    <s v="5/12/2016 12:00:00 AM"/>
    <n v="1"/>
    <n v="496"/>
    <n v="546"/>
    <n v="8.2666666666666675"/>
    <n v="50"/>
  </r>
  <r>
    <x v="23"/>
    <s v="4/12/2016 12:00:00 AM"/>
    <n v="1"/>
    <n v="458"/>
    <n v="493"/>
    <n v="7.6333333333333337"/>
    <n v="35"/>
  </r>
  <r>
    <x v="23"/>
    <s v="4/13/2016 12:00:00 AM"/>
    <n v="1"/>
    <n v="531"/>
    <n v="552"/>
    <n v="8.85"/>
    <n v="21"/>
  </r>
  <r>
    <x v="23"/>
    <s v="4/14/2016 12:00:00 AM"/>
    <n v="1"/>
    <n v="486"/>
    <n v="503"/>
    <n v="8.1"/>
    <n v="17"/>
  </r>
  <r>
    <x v="23"/>
    <s v="4/15/2016 12:00:00 AM"/>
    <n v="1"/>
    <n v="363"/>
    <n v="377"/>
    <n v="6.05"/>
    <n v="14"/>
  </r>
  <r>
    <x v="23"/>
    <s v="4/20/2016 12:00:00 AM"/>
    <n v="1"/>
    <n v="528"/>
    <n v="547"/>
    <n v="8.8000000000000007"/>
    <n v="19"/>
  </r>
  <r>
    <x v="23"/>
    <s v="4/22/2016 12:00:00 AM"/>
    <n v="1"/>
    <n v="391"/>
    <n v="407"/>
    <n v="6.5166666666666666"/>
    <n v="16"/>
  </r>
  <r>
    <x v="23"/>
    <s v="4/23/2016 12:00:00 AM"/>
    <n v="1"/>
    <n v="339"/>
    <n v="360"/>
    <n v="5.65"/>
    <n v="21"/>
  </r>
  <r>
    <x v="23"/>
    <s v="4/27/2016 12:00:00 AM"/>
    <n v="1"/>
    <n v="423"/>
    <n v="428"/>
    <n v="7.05"/>
    <n v="5"/>
  </r>
  <r>
    <x v="23"/>
    <s v="4/28/2016 12:00:00 AM"/>
    <n v="1"/>
    <n v="402"/>
    <n v="416"/>
    <n v="6.7"/>
    <n v="14"/>
  </r>
  <r>
    <x v="23"/>
    <s v="4/29/2016 12:00:00 AM"/>
    <n v="1"/>
    <n v="398"/>
    <n v="406"/>
    <n v="6.6333333333333337"/>
    <n v="8"/>
  </r>
  <r>
    <x v="23"/>
    <s v="4/30/2016 12:00:00 AM"/>
    <n v="1"/>
    <n v="343"/>
    <n v="360"/>
    <n v="5.7166666666666668"/>
    <n v="17"/>
  </r>
  <r>
    <x v="23"/>
    <s v="5/1/2016 12:00:00 AM"/>
    <n v="1"/>
    <n v="503"/>
    <n v="527"/>
    <n v="8.3833333333333329"/>
    <n v="24"/>
  </r>
  <r>
    <x v="23"/>
    <s v="5/2/2016 12:00:00 AM"/>
    <n v="1"/>
    <n v="415"/>
    <n v="423"/>
    <n v="6.916666666666667"/>
    <n v="8"/>
  </r>
  <r>
    <x v="23"/>
    <s v="5/3/2016 12:00:00 AM"/>
    <n v="1"/>
    <n v="516"/>
    <n v="545"/>
    <n v="8.6"/>
    <n v="29"/>
  </r>
  <r>
    <x v="23"/>
    <s v="5/4/2016 12:00:00 AM"/>
    <n v="1"/>
    <n v="439"/>
    <n v="463"/>
    <n v="7.316666666666666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03DEB-BF47-4710-9203-164511907AB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HoursAsleep" fld="5" subtotal="average" baseField="0" baseItem="0"/>
    <dataField name="Average of TimeInBedAwake(in min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4"/>
  <sheetViews>
    <sheetView workbookViewId="0">
      <selection activeCell="I14" sqref="I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DE9A-B095-4BCA-B126-3A332E27FB4A}">
  <dimension ref="A3:L28"/>
  <sheetViews>
    <sheetView topLeftCell="A3" workbookViewId="0">
      <selection activeCell="G19" sqref="G19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32.33203125" bestFit="1" customWidth="1"/>
    <col min="4" max="4" width="17.33203125" bestFit="1" customWidth="1"/>
    <col min="5" max="5" width="19.77734375" bestFit="1" customWidth="1"/>
    <col min="6" max="6" width="17.33203125" bestFit="1" customWidth="1"/>
    <col min="7" max="7" width="21.88671875" bestFit="1" customWidth="1"/>
    <col min="8" max="8" width="13.109375" bestFit="1" customWidth="1"/>
    <col min="10" max="10" width="15.77734375" customWidth="1"/>
    <col min="11" max="11" width="20.44140625" bestFit="1" customWidth="1"/>
    <col min="12" max="12" width="16.5546875" bestFit="1" customWidth="1"/>
  </cols>
  <sheetData>
    <row r="3" spans="1:12" x14ac:dyDescent="0.3">
      <c r="A3" s="11" t="s">
        <v>44</v>
      </c>
      <c r="B3" t="s">
        <v>46</v>
      </c>
      <c r="C3" t="s">
        <v>58</v>
      </c>
      <c r="D3" s="10" t="s">
        <v>47</v>
      </c>
      <c r="E3" s="10" t="s">
        <v>62</v>
      </c>
      <c r="F3" s="10" t="s">
        <v>48</v>
      </c>
    </row>
    <row r="4" spans="1:12" ht="15" thickBot="1" x14ac:dyDescent="0.35">
      <c r="A4" s="12">
        <v>1503960366</v>
      </c>
      <c r="B4" s="27">
        <v>6.0046666666666644</v>
      </c>
      <c r="C4" s="27">
        <v>22.92</v>
      </c>
      <c r="D4" t="str">
        <f>IF(B4&lt;7,"Sleep Deprived",IF(B4&gt;9,"OverSleeping","Healthy"))</f>
        <v>Sleep Deprived</v>
      </c>
      <c r="E4" t="b">
        <f>C4&gt;25</f>
        <v>0</v>
      </c>
      <c r="F4" s="9" t="str">
        <f>IF(OR(AND(D4=$J$17,E4=$K$6),AND(D4=$K$13,E4=$K$6)),TRUE,IF(OR(AND(D4=$J$17,E4=$K$7),AND(D4=$K$12,E4=$K$6),AND(D4=$K$13,E4=$K$7)),"POSSIBLE",FALSE))</f>
        <v>POSSIBLE</v>
      </c>
    </row>
    <row r="5" spans="1:12" ht="15" thickBot="1" x14ac:dyDescent="0.35">
      <c r="A5" s="12">
        <v>1644430081</v>
      </c>
      <c r="B5" s="27">
        <v>4.9000000000000004</v>
      </c>
      <c r="C5" s="27">
        <v>52</v>
      </c>
      <c r="D5" t="str">
        <f>IF(B5&lt;7,"Sleep Deprived",IF(B5&gt;9,"OverSleeping","Healthy"))</f>
        <v>Sleep Deprived</v>
      </c>
      <c r="E5" t="b">
        <f t="shared" ref="E5:E28" si="0">C5&gt;25</f>
        <v>1</v>
      </c>
      <c r="F5" s="9" t="b">
        <f t="shared" ref="F5:F27" si="1">IF(OR(AND(D5=$J$17,E5=$K$6),AND(D5=$K$13,E5=$K$6)),TRUE,IF(OR(AND(D5=$J$17,E5=$K$7),AND(D5=$K$12,E5=$K$6),AND(D5=$K$13,E5=$K$7)),"POSSIBLE",FALSE))</f>
        <v>1</v>
      </c>
      <c r="J5" s="8" t="s">
        <v>37</v>
      </c>
      <c r="K5" s="8" t="s">
        <v>62</v>
      </c>
    </row>
    <row r="6" spans="1:12" x14ac:dyDescent="0.3">
      <c r="A6" s="12">
        <v>1844505072</v>
      </c>
      <c r="B6" s="27">
        <v>10.866666666666667</v>
      </c>
      <c r="C6" s="27">
        <v>309</v>
      </c>
      <c r="D6" t="str">
        <f>IF(B6&lt;7,"Sleep Deprived",IF(B6&gt;9,"OverSleeping","Healthy"))</f>
        <v>OverSleeping</v>
      </c>
      <c r="E6" t="b">
        <f t="shared" si="0"/>
        <v>1</v>
      </c>
      <c r="F6" s="9" t="b">
        <f t="shared" si="1"/>
        <v>1</v>
      </c>
      <c r="J6" s="28" t="s">
        <v>59</v>
      </c>
      <c r="K6" s="29" t="b">
        <v>1</v>
      </c>
    </row>
    <row r="7" spans="1:12" ht="15" thickBot="1" x14ac:dyDescent="0.35">
      <c r="A7" s="12">
        <v>1927972279</v>
      </c>
      <c r="B7" s="27">
        <v>6.95</v>
      </c>
      <c r="C7" s="27">
        <v>20.8</v>
      </c>
      <c r="D7" t="str">
        <f>IF(B7&lt;7,"Sleep Deprived",IF(B7&gt;9,"OverSleeping","Healthy"))</f>
        <v>Sleep Deprived</v>
      </c>
      <c r="E7" t="b">
        <f t="shared" si="0"/>
        <v>0</v>
      </c>
      <c r="F7" s="9" t="str">
        <f t="shared" si="1"/>
        <v>POSSIBLE</v>
      </c>
      <c r="J7" s="16" t="s">
        <v>40</v>
      </c>
      <c r="K7" s="17" t="b">
        <v>0</v>
      </c>
    </row>
    <row r="8" spans="1:12" ht="15" thickBot="1" x14ac:dyDescent="0.35">
      <c r="A8" s="12">
        <v>2026352035</v>
      </c>
      <c r="B8" s="27">
        <v>8.4363095238095251</v>
      </c>
      <c r="C8" s="27">
        <v>31.464285714285715</v>
      </c>
      <c r="D8" t="str">
        <f>IF(B8&lt;7,"Sleep Deprived",IF(B8&gt;9,"OverSleeping","Healthy"))</f>
        <v>Healthy</v>
      </c>
      <c r="E8" t="b">
        <f t="shared" si="0"/>
        <v>1</v>
      </c>
      <c r="F8" s="9" t="str">
        <f t="shared" si="1"/>
        <v>POSSIBLE</v>
      </c>
    </row>
    <row r="9" spans="1:12" ht="16.2" thickBot="1" x14ac:dyDescent="0.35">
      <c r="A9" s="12">
        <v>2320127002</v>
      </c>
      <c r="B9" s="27">
        <v>1.0166666666666666</v>
      </c>
      <c r="C9" s="27">
        <v>8</v>
      </c>
      <c r="D9" t="str">
        <f>IF(B9&lt;7,"Sleep Deprived",IF(B9&gt;9,"OverSleeping","Healthy"))</f>
        <v>Sleep Deprived</v>
      </c>
      <c r="E9" t="b">
        <f t="shared" si="0"/>
        <v>0</v>
      </c>
      <c r="F9" s="9" t="str">
        <f t="shared" si="1"/>
        <v>POSSIBLE</v>
      </c>
      <c r="J9" s="21" t="s">
        <v>57</v>
      </c>
      <c r="K9" s="22"/>
    </row>
    <row r="10" spans="1:12" ht="15" thickBot="1" x14ac:dyDescent="0.35">
      <c r="A10" s="12">
        <v>2347167796</v>
      </c>
      <c r="B10" s="27">
        <v>7.4466666666666663</v>
      </c>
      <c r="C10" s="27">
        <v>44.533333333333331</v>
      </c>
      <c r="D10" t="str">
        <f>IF(B10&lt;7,"Sleep Deprived",IF(B10&gt;9,"OverSleeping","Healthy"))</f>
        <v>Healthy</v>
      </c>
      <c r="E10" t="b">
        <f t="shared" si="0"/>
        <v>1</v>
      </c>
      <c r="F10" s="9" t="str">
        <f t="shared" si="1"/>
        <v>POSSIBLE</v>
      </c>
      <c r="J10" s="13" t="s">
        <v>49</v>
      </c>
      <c r="K10" s="8" t="s">
        <v>50</v>
      </c>
    </row>
    <row r="11" spans="1:12" x14ac:dyDescent="0.3">
      <c r="A11" s="12">
        <v>3977333714</v>
      </c>
      <c r="B11" s="27">
        <v>4.8940476190476181</v>
      </c>
      <c r="C11" s="27">
        <v>167.5</v>
      </c>
      <c r="D11" t="str">
        <f>IF(B11&lt;7,"Sleep Deprived",IF(B11&gt;9,"OverSleeping","Healthy"))</f>
        <v>Sleep Deprived</v>
      </c>
      <c r="E11" t="b">
        <f t="shared" si="0"/>
        <v>1</v>
      </c>
      <c r="F11" s="9" t="b">
        <f t="shared" si="1"/>
        <v>1</v>
      </c>
      <c r="J11" s="18" t="s">
        <v>51</v>
      </c>
      <c r="K11" s="19" t="s">
        <v>53</v>
      </c>
    </row>
    <row r="12" spans="1:12" x14ac:dyDescent="0.3">
      <c r="A12" s="12">
        <v>4020332650</v>
      </c>
      <c r="B12" s="27">
        <v>5.822916666666667</v>
      </c>
      <c r="C12" s="27">
        <v>30.375</v>
      </c>
      <c r="D12" t="str">
        <f>IF(B12&lt;7,"Sleep Deprived",IF(B12&gt;9,"OverSleeping","Healthy"))</f>
        <v>Sleep Deprived</v>
      </c>
      <c r="E12" t="b">
        <f t="shared" si="0"/>
        <v>1</v>
      </c>
      <c r="F12" s="9" t="b">
        <f t="shared" si="1"/>
        <v>1</v>
      </c>
      <c r="J12" s="14" t="s">
        <v>56</v>
      </c>
      <c r="K12" s="15" t="s">
        <v>54</v>
      </c>
    </row>
    <row r="13" spans="1:12" ht="15" thickBot="1" x14ac:dyDescent="0.35">
      <c r="A13" s="12">
        <v>4319703577</v>
      </c>
      <c r="B13" s="27">
        <v>7.9442307692307699</v>
      </c>
      <c r="C13" s="27">
        <v>25.307692307692307</v>
      </c>
      <c r="D13" t="str">
        <f>IF(B13&lt;7,"Sleep Deprived",IF(B13&gt;9,"OverSleeping","Healthy"))</f>
        <v>Healthy</v>
      </c>
      <c r="E13" t="b">
        <f t="shared" si="0"/>
        <v>1</v>
      </c>
      <c r="F13" s="9" t="str">
        <f t="shared" si="1"/>
        <v>POSSIBLE</v>
      </c>
      <c r="J13" s="16" t="s">
        <v>52</v>
      </c>
      <c r="K13" s="17" t="s">
        <v>55</v>
      </c>
    </row>
    <row r="14" spans="1:12" ht="15" thickBot="1" x14ac:dyDescent="0.35">
      <c r="A14" s="12">
        <v>4388161847</v>
      </c>
      <c r="B14" s="27">
        <v>6.71875</v>
      </c>
      <c r="C14" s="27">
        <v>23.083333333333332</v>
      </c>
      <c r="D14" t="str">
        <f>IF(B14&lt;7,"Sleep Deprived",IF(B14&gt;9,"OverSleeping","Healthy"))</f>
        <v>Sleep Deprived</v>
      </c>
      <c r="E14" t="b">
        <f t="shared" si="0"/>
        <v>0</v>
      </c>
      <c r="F14" s="9" t="str">
        <f t="shared" si="1"/>
        <v>POSSIBLE</v>
      </c>
    </row>
    <row r="15" spans="1:12" ht="16.2" thickBot="1" x14ac:dyDescent="0.35">
      <c r="A15" s="12">
        <v>4445114986</v>
      </c>
      <c r="B15" s="27">
        <v>6.4196428571428568</v>
      </c>
      <c r="C15" s="27">
        <v>31.642857142857142</v>
      </c>
      <c r="D15" t="str">
        <f>IF(B15&lt;7,"Sleep Deprived",IF(B15&gt;9,"OverSleeping","Healthy"))</f>
        <v>Sleep Deprived</v>
      </c>
      <c r="E15" t="b">
        <f t="shared" si="0"/>
        <v>1</v>
      </c>
      <c r="F15" s="9" t="b">
        <f t="shared" si="1"/>
        <v>1</v>
      </c>
      <c r="J15" s="21" t="s">
        <v>63</v>
      </c>
      <c r="K15" s="33"/>
      <c r="L15" s="22"/>
    </row>
    <row r="16" spans="1:12" ht="15" thickBot="1" x14ac:dyDescent="0.35">
      <c r="A16" s="12">
        <v>4558609924</v>
      </c>
      <c r="B16" s="27">
        <v>2.1266666666666665</v>
      </c>
      <c r="C16" s="27">
        <v>12.4</v>
      </c>
      <c r="D16" t="str">
        <f>IF(B16&lt;7,"Sleep Deprived",IF(B16&gt;9,"OverSleeping","Healthy"))</f>
        <v>Sleep Deprived</v>
      </c>
      <c r="E16" t="b">
        <f t="shared" si="0"/>
        <v>0</v>
      </c>
      <c r="F16" s="9" t="str">
        <f t="shared" si="1"/>
        <v>POSSIBLE</v>
      </c>
      <c r="J16" s="8" t="s">
        <v>47</v>
      </c>
      <c r="K16" s="34" t="s">
        <v>62</v>
      </c>
      <c r="L16" s="8" t="s">
        <v>48</v>
      </c>
    </row>
    <row r="17" spans="1:12" x14ac:dyDescent="0.3">
      <c r="A17" s="12">
        <v>4702921684</v>
      </c>
      <c r="B17" s="27">
        <v>7.0190476190476181</v>
      </c>
      <c r="C17" s="27">
        <v>20.821428571428573</v>
      </c>
      <c r="D17" t="str">
        <f>IF(B17&lt;7,"Sleep Deprived",IF(B17&gt;9,"OverSleeping","Healthy"))</f>
        <v>Healthy</v>
      </c>
      <c r="E17" t="b">
        <f t="shared" si="0"/>
        <v>0</v>
      </c>
      <c r="F17" s="9" t="b">
        <f t="shared" si="1"/>
        <v>0</v>
      </c>
      <c r="J17" s="28" t="s">
        <v>53</v>
      </c>
      <c r="K17" s="35" t="b">
        <v>1</v>
      </c>
      <c r="L17" s="30" t="b">
        <v>1</v>
      </c>
    </row>
    <row r="18" spans="1:12" x14ac:dyDescent="0.3">
      <c r="A18" s="12">
        <v>5553957443</v>
      </c>
      <c r="B18" s="27">
        <v>7.7247311827956988</v>
      </c>
      <c r="C18" s="27">
        <v>42.387096774193552</v>
      </c>
      <c r="D18" t="str">
        <f>IF(B18&lt;7,"Sleep Deprived",IF(B18&gt;9,"OverSleeping","Healthy"))</f>
        <v>Healthy</v>
      </c>
      <c r="E18" t="b">
        <f t="shared" si="0"/>
        <v>1</v>
      </c>
      <c r="F18" s="9" t="str">
        <f t="shared" si="1"/>
        <v>POSSIBLE</v>
      </c>
      <c r="J18" s="14" t="s">
        <v>53</v>
      </c>
      <c r="K18" s="36" t="b">
        <v>0</v>
      </c>
      <c r="L18" s="31" t="s">
        <v>60</v>
      </c>
    </row>
    <row r="19" spans="1:12" x14ac:dyDescent="0.3">
      <c r="A19" s="12">
        <v>5577150313</v>
      </c>
      <c r="B19" s="27">
        <v>7.2000000000000011</v>
      </c>
      <c r="C19" s="27">
        <v>28.615384615384617</v>
      </c>
      <c r="D19" t="str">
        <f>IF(B19&lt;7,"Sleep Deprived",IF(B19&gt;9,"OverSleeping","Healthy"))</f>
        <v>Healthy</v>
      </c>
      <c r="E19" t="b">
        <f t="shared" si="0"/>
        <v>1</v>
      </c>
      <c r="F19" s="9" t="str">
        <f t="shared" si="1"/>
        <v>POSSIBLE</v>
      </c>
      <c r="J19" s="14" t="s">
        <v>54</v>
      </c>
      <c r="K19" s="36" t="b">
        <v>0</v>
      </c>
      <c r="L19" s="31" t="b">
        <v>0</v>
      </c>
    </row>
    <row r="20" spans="1:12" x14ac:dyDescent="0.3">
      <c r="A20" s="12">
        <v>6117666160</v>
      </c>
      <c r="B20" s="27">
        <v>7.9796296296296294</v>
      </c>
      <c r="C20" s="27">
        <v>31.388888888888889</v>
      </c>
      <c r="D20" t="str">
        <f>IF(B20&lt;7,"Sleep Deprived",IF(B20&gt;9,"OverSleeping","Healthy"))</f>
        <v>Healthy</v>
      </c>
      <c r="E20" t="b">
        <f t="shared" si="0"/>
        <v>1</v>
      </c>
      <c r="F20" s="9" t="str">
        <f t="shared" si="1"/>
        <v>POSSIBLE</v>
      </c>
      <c r="J20" s="14" t="s">
        <v>54</v>
      </c>
      <c r="K20" s="36" t="b">
        <v>1</v>
      </c>
      <c r="L20" s="31" t="s">
        <v>60</v>
      </c>
    </row>
    <row r="21" spans="1:12" x14ac:dyDescent="0.3">
      <c r="A21" s="12">
        <v>6775888955</v>
      </c>
      <c r="B21" s="27">
        <v>5.8277777777777784</v>
      </c>
      <c r="C21" s="27">
        <v>19.333333333333332</v>
      </c>
      <c r="D21" t="str">
        <f>IF(B21&lt;7,"Sleep Deprived",IF(B21&gt;9,"OverSleeping","Healthy"))</f>
        <v>Sleep Deprived</v>
      </c>
      <c r="E21" t="b">
        <f t="shared" si="0"/>
        <v>0</v>
      </c>
      <c r="F21" s="9" t="str">
        <f t="shared" si="1"/>
        <v>POSSIBLE</v>
      </c>
      <c r="J21" s="14" t="s">
        <v>61</v>
      </c>
      <c r="K21" s="36" t="b">
        <v>1</v>
      </c>
      <c r="L21" s="31" t="b">
        <v>1</v>
      </c>
    </row>
    <row r="22" spans="1:12" ht="15" thickBot="1" x14ac:dyDescent="0.35">
      <c r="A22" s="12">
        <v>6962181067</v>
      </c>
      <c r="B22" s="27">
        <v>7.4666666666666668</v>
      </c>
      <c r="C22" s="27">
        <v>18.129032258064516</v>
      </c>
      <c r="D22" t="str">
        <f>IF(B22&lt;7,"Sleep Deprived",IF(B22&gt;9,"OverSleeping","Healthy"))</f>
        <v>Healthy</v>
      </c>
      <c r="E22" t="b">
        <f t="shared" si="0"/>
        <v>0</v>
      </c>
      <c r="F22" s="9" t="b">
        <f t="shared" si="1"/>
        <v>0</v>
      </c>
      <c r="J22" s="16" t="s">
        <v>61</v>
      </c>
      <c r="K22" s="37" t="b">
        <v>0</v>
      </c>
      <c r="L22" s="32" t="s">
        <v>60</v>
      </c>
    </row>
    <row r="23" spans="1:12" x14ac:dyDescent="0.3">
      <c r="A23" s="12">
        <v>7007744171</v>
      </c>
      <c r="B23" s="27">
        <v>1.1416666666666666</v>
      </c>
      <c r="C23" s="27">
        <v>3</v>
      </c>
      <c r="D23" t="str">
        <f>IF(B23&lt;7,"Sleep Deprived",IF(B23&gt;9,"OverSleeping","Healthy"))</f>
        <v>Sleep Deprived</v>
      </c>
      <c r="E23" t="b">
        <f t="shared" si="0"/>
        <v>0</v>
      </c>
      <c r="F23" s="9" t="str">
        <f t="shared" si="1"/>
        <v>POSSIBLE</v>
      </c>
    </row>
    <row r="24" spans="1:12" x14ac:dyDescent="0.3">
      <c r="A24" s="12">
        <v>7086361926</v>
      </c>
      <c r="B24" s="27">
        <v>7.5520833333333357</v>
      </c>
      <c r="C24" s="27">
        <v>13.291666666666666</v>
      </c>
      <c r="D24" t="str">
        <f>IF(B24&lt;7,"Sleep Deprived",IF(B24&gt;9,"OverSleeping","Healthy"))</f>
        <v>Healthy</v>
      </c>
      <c r="E24" t="b">
        <f t="shared" si="0"/>
        <v>0</v>
      </c>
      <c r="F24" s="9" t="b">
        <f t="shared" si="1"/>
        <v>0</v>
      </c>
    </row>
    <row r="25" spans="1:12" x14ac:dyDescent="0.3">
      <c r="A25" s="12">
        <v>8053475328</v>
      </c>
      <c r="B25" s="27">
        <v>4.95</v>
      </c>
      <c r="C25" s="27">
        <v>4.666666666666667</v>
      </c>
      <c r="D25" t="str">
        <f>IF(B25&lt;7,"Sleep Deprived",IF(B25&gt;9,"OverSleeping","Healthy"))</f>
        <v>Sleep Deprived</v>
      </c>
      <c r="E25" t="b">
        <f t="shared" si="0"/>
        <v>0</v>
      </c>
      <c r="F25" s="9" t="str">
        <f t="shared" si="1"/>
        <v>POSSIBLE</v>
      </c>
    </row>
    <row r="26" spans="1:12" x14ac:dyDescent="0.3">
      <c r="A26" s="12">
        <v>8378563200</v>
      </c>
      <c r="B26" s="27">
        <v>7.3890624999999996</v>
      </c>
      <c r="C26" s="27">
        <v>39.96875</v>
      </c>
      <c r="D26" t="str">
        <f>IF(B26&lt;7,"Sleep Deprived",IF(B26&gt;9,"OverSleeping","Healthy"))</f>
        <v>Healthy</v>
      </c>
      <c r="E26" t="b">
        <f t="shared" si="0"/>
        <v>1</v>
      </c>
      <c r="F26" s="9" t="str">
        <f t="shared" si="1"/>
        <v>POSSIBLE</v>
      </c>
    </row>
    <row r="27" spans="1:12" x14ac:dyDescent="0.3">
      <c r="A27" s="12">
        <v>8792009665</v>
      </c>
      <c r="B27" s="27">
        <v>7.2611111111111111</v>
      </c>
      <c r="C27" s="27">
        <v>18.133333333333333</v>
      </c>
      <c r="D27" t="str">
        <f>IF(B27&lt;7,"Sleep Deprived",IF(B27&gt;9,"OverSleeping","Healthy"))</f>
        <v>Healthy</v>
      </c>
      <c r="E27" t="b">
        <f t="shared" si="0"/>
        <v>0</v>
      </c>
      <c r="F27" s="9" t="b">
        <f t="shared" si="1"/>
        <v>0</v>
      </c>
    </row>
    <row r="28" spans="1:12" x14ac:dyDescent="0.3">
      <c r="A28" s="12" t="s">
        <v>45</v>
      </c>
      <c r="B28" s="27">
        <v>6.9911218724778053</v>
      </c>
      <c r="C28" s="27">
        <v>39.171912832929785</v>
      </c>
      <c r="D28" s="9"/>
    </row>
  </sheetData>
  <mergeCells count="2">
    <mergeCell ref="J9:K9"/>
    <mergeCell ref="J15:L15"/>
  </mergeCells>
  <conditionalFormatting sqref="D28 F4:F27">
    <cfRule type="containsText" dxfId="4" priority="2" operator="containsText" text="FALSE">
      <formula>NOT(ISERROR(SEARCH("FALSE",D4)))</formula>
    </cfRule>
    <cfRule type="containsText" dxfId="3" priority="3" operator="containsText" text="TRUE">
      <formula>NOT(ISERROR(SEARCH("TRUE",D4)))</formula>
    </cfRule>
  </conditionalFormatting>
  <conditionalFormatting sqref="F4:F27">
    <cfRule type="containsText" dxfId="0" priority="1" operator="containsText" text="POSSIBLE">
      <formula>NOT(ISERROR(SEARCH("POSSIBLE",F4)))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3B86-7DFE-4677-BC31-11649910D9F5}">
  <dimension ref="A1:L414"/>
  <sheetViews>
    <sheetView tabSelected="1" workbookViewId="0">
      <selection activeCell="K21" sqref="K21"/>
    </sheetView>
  </sheetViews>
  <sheetFormatPr defaultRowHeight="14.4" x14ac:dyDescent="0.3"/>
  <cols>
    <col min="1" max="1" width="12.5546875" style="9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  <col min="6" max="6" width="15.44140625" bestFit="1" customWidth="1"/>
    <col min="7" max="7" width="15.109375" bestFit="1" customWidth="1"/>
    <col min="8" max="8" width="19.109375" bestFit="1" customWidth="1"/>
    <col min="11" max="11" width="15.109375" bestFit="1" customWidth="1"/>
    <col min="12" max="12" width="18.44140625" bestFit="1" customWidth="1"/>
  </cols>
  <sheetData>
    <row r="1" spans="1:12" s="7" customFormat="1" x14ac:dyDescent="0.3">
      <c r="A1" s="20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36</v>
      </c>
      <c r="G1" s="7" t="s">
        <v>38</v>
      </c>
      <c r="H1" s="7" t="s">
        <v>39</v>
      </c>
    </row>
    <row r="2" spans="1:12" x14ac:dyDescent="0.3">
      <c r="A2" s="9">
        <v>1503960366</v>
      </c>
      <c r="B2" t="s">
        <v>23</v>
      </c>
      <c r="C2">
        <v>1</v>
      </c>
      <c r="D2">
        <v>327</v>
      </c>
      <c r="E2">
        <v>346</v>
      </c>
      <c r="F2">
        <f>D2/60</f>
        <v>5.45</v>
      </c>
      <c r="G2">
        <f>E2-D2</f>
        <v>19</v>
      </c>
      <c r="H2" t="b">
        <f>IF(G2:G414&gt;25, TRUE, FALSE)</f>
        <v>0</v>
      </c>
    </row>
    <row r="3" spans="1:12" x14ac:dyDescent="0.3">
      <c r="A3" s="9">
        <v>1503960366</v>
      </c>
      <c r="B3" t="s">
        <v>5</v>
      </c>
      <c r="C3">
        <v>2</v>
      </c>
      <c r="D3">
        <v>384</v>
      </c>
      <c r="E3">
        <v>407</v>
      </c>
      <c r="F3">
        <f t="shared" ref="F3:F66" si="0">D3/60</f>
        <v>6.4</v>
      </c>
      <c r="G3">
        <f t="shared" ref="G3:G66" si="1">E3-D3</f>
        <v>23</v>
      </c>
      <c r="H3" t="b">
        <f t="shared" ref="H3:H66" si="2">IF(G3:G415&gt;25, TRUE, FALSE)</f>
        <v>0</v>
      </c>
    </row>
    <row r="4" spans="1:12" x14ac:dyDescent="0.3">
      <c r="A4" s="9">
        <v>1503960366</v>
      </c>
      <c r="B4" t="s">
        <v>6</v>
      </c>
      <c r="C4">
        <v>1</v>
      </c>
      <c r="D4">
        <v>412</v>
      </c>
      <c r="E4">
        <v>442</v>
      </c>
      <c r="F4">
        <f t="shared" si="0"/>
        <v>6.8666666666666663</v>
      </c>
      <c r="G4">
        <f t="shared" si="1"/>
        <v>30</v>
      </c>
      <c r="H4" t="b">
        <f t="shared" si="2"/>
        <v>1</v>
      </c>
      <c r="K4" s="26"/>
      <c r="L4" s="26"/>
    </row>
    <row r="5" spans="1:12" ht="15" thickBot="1" x14ac:dyDescent="0.35">
      <c r="A5" s="9">
        <v>1503960366</v>
      </c>
      <c r="B5" t="s">
        <v>7</v>
      </c>
      <c r="C5">
        <v>2</v>
      </c>
      <c r="D5">
        <v>340</v>
      </c>
      <c r="E5">
        <v>367</v>
      </c>
      <c r="F5">
        <f t="shared" si="0"/>
        <v>5.666666666666667</v>
      </c>
      <c r="G5">
        <f t="shared" si="1"/>
        <v>27</v>
      </c>
      <c r="H5" t="b">
        <f t="shared" si="2"/>
        <v>1</v>
      </c>
    </row>
    <row r="6" spans="1:12" ht="15" thickBot="1" x14ac:dyDescent="0.35">
      <c r="A6" s="9">
        <v>1503960366</v>
      </c>
      <c r="B6" t="s">
        <v>8</v>
      </c>
      <c r="C6">
        <v>1</v>
      </c>
      <c r="D6">
        <v>700</v>
      </c>
      <c r="E6">
        <v>712</v>
      </c>
      <c r="F6">
        <f t="shared" si="0"/>
        <v>11.666666666666666</v>
      </c>
      <c r="G6">
        <f t="shared" si="1"/>
        <v>12</v>
      </c>
      <c r="H6" t="b">
        <f t="shared" si="2"/>
        <v>0</v>
      </c>
      <c r="K6" s="4" t="s">
        <v>37</v>
      </c>
      <c r="L6" s="4" t="s">
        <v>39</v>
      </c>
    </row>
    <row r="7" spans="1:12" x14ac:dyDescent="0.3">
      <c r="A7" s="9">
        <v>1503960366</v>
      </c>
      <c r="B7" t="s">
        <v>9</v>
      </c>
      <c r="C7">
        <v>1</v>
      </c>
      <c r="D7">
        <v>304</v>
      </c>
      <c r="E7">
        <v>320</v>
      </c>
      <c r="F7">
        <f t="shared" si="0"/>
        <v>5.0666666666666664</v>
      </c>
      <c r="G7">
        <f t="shared" si="1"/>
        <v>16</v>
      </c>
      <c r="H7" t="b">
        <f t="shared" si="2"/>
        <v>0</v>
      </c>
      <c r="K7" s="5" t="s">
        <v>41</v>
      </c>
      <c r="L7" s="3" t="b">
        <v>1</v>
      </c>
    </row>
    <row r="8" spans="1:12" ht="15" thickBot="1" x14ac:dyDescent="0.35">
      <c r="A8" s="9">
        <v>1503960366</v>
      </c>
      <c r="B8" t="s">
        <v>10</v>
      </c>
      <c r="C8">
        <v>1</v>
      </c>
      <c r="D8">
        <v>360</v>
      </c>
      <c r="E8">
        <v>377</v>
      </c>
      <c r="F8">
        <f t="shared" si="0"/>
        <v>6</v>
      </c>
      <c r="G8">
        <f t="shared" si="1"/>
        <v>17</v>
      </c>
      <c r="H8" t="b">
        <f t="shared" si="2"/>
        <v>0</v>
      </c>
      <c r="K8" s="6" t="s">
        <v>40</v>
      </c>
      <c r="L8" s="2" t="b">
        <v>0</v>
      </c>
    </row>
    <row r="9" spans="1:12" x14ac:dyDescent="0.3">
      <c r="A9" s="9">
        <v>1503960366</v>
      </c>
      <c r="B9" t="s">
        <v>11</v>
      </c>
      <c r="C9">
        <v>1</v>
      </c>
      <c r="D9">
        <v>325</v>
      </c>
      <c r="E9">
        <v>364</v>
      </c>
      <c r="F9">
        <f t="shared" si="0"/>
        <v>5.416666666666667</v>
      </c>
      <c r="G9">
        <f t="shared" si="1"/>
        <v>39</v>
      </c>
      <c r="H9" t="b">
        <f t="shared" si="2"/>
        <v>1</v>
      </c>
    </row>
    <row r="10" spans="1:12" ht="15" thickBot="1" x14ac:dyDescent="0.35">
      <c r="A10" s="9">
        <v>1503960366</v>
      </c>
      <c r="B10" t="s">
        <v>12</v>
      </c>
      <c r="C10">
        <v>1</v>
      </c>
      <c r="D10">
        <v>361</v>
      </c>
      <c r="E10">
        <v>384</v>
      </c>
      <c r="F10">
        <f t="shared" si="0"/>
        <v>6.0166666666666666</v>
      </c>
      <c r="G10">
        <f t="shared" si="1"/>
        <v>23</v>
      </c>
      <c r="H10" t="b">
        <f t="shared" si="2"/>
        <v>0</v>
      </c>
    </row>
    <row r="11" spans="1:12" ht="15" thickBot="1" x14ac:dyDescent="0.35">
      <c r="A11" s="9">
        <v>1503960366</v>
      </c>
      <c r="B11" t="s">
        <v>13</v>
      </c>
      <c r="C11">
        <v>1</v>
      </c>
      <c r="D11">
        <v>430</v>
      </c>
      <c r="E11">
        <v>449</v>
      </c>
      <c r="F11">
        <f t="shared" si="0"/>
        <v>7.166666666666667</v>
      </c>
      <c r="G11">
        <f t="shared" si="1"/>
        <v>19</v>
      </c>
      <c r="H11" t="b">
        <f t="shared" si="2"/>
        <v>0</v>
      </c>
      <c r="K11" s="23" t="s">
        <v>42</v>
      </c>
      <c r="L11" s="24"/>
    </row>
    <row r="12" spans="1:12" ht="15" thickBot="1" x14ac:dyDescent="0.35">
      <c r="A12" s="9">
        <v>1503960366</v>
      </c>
      <c r="B12" t="s">
        <v>14</v>
      </c>
      <c r="C12">
        <v>1</v>
      </c>
      <c r="D12">
        <v>277</v>
      </c>
      <c r="E12">
        <v>323</v>
      </c>
      <c r="F12">
        <f t="shared" si="0"/>
        <v>4.6166666666666663</v>
      </c>
      <c r="G12">
        <f t="shared" si="1"/>
        <v>46</v>
      </c>
      <c r="H12" t="b">
        <f t="shared" si="2"/>
        <v>1</v>
      </c>
      <c r="K12" s="25" t="s">
        <v>43</v>
      </c>
      <c r="L12" s="24"/>
    </row>
    <row r="13" spans="1:12" x14ac:dyDescent="0.3">
      <c r="A13" s="9">
        <v>1503960366</v>
      </c>
      <c r="B13" t="s">
        <v>15</v>
      </c>
      <c r="C13">
        <v>1</v>
      </c>
      <c r="D13">
        <v>245</v>
      </c>
      <c r="E13">
        <v>274</v>
      </c>
      <c r="F13">
        <f t="shared" si="0"/>
        <v>4.083333333333333</v>
      </c>
      <c r="G13">
        <f t="shared" si="1"/>
        <v>29</v>
      </c>
      <c r="H13" t="b">
        <f t="shared" si="2"/>
        <v>1</v>
      </c>
    </row>
    <row r="14" spans="1:12" x14ac:dyDescent="0.3">
      <c r="A14" s="9">
        <v>1503960366</v>
      </c>
      <c r="B14" t="s">
        <v>16</v>
      </c>
      <c r="C14">
        <v>1</v>
      </c>
      <c r="D14">
        <v>366</v>
      </c>
      <c r="E14">
        <v>393</v>
      </c>
      <c r="F14">
        <f t="shared" si="0"/>
        <v>6.1</v>
      </c>
      <c r="G14">
        <f t="shared" si="1"/>
        <v>27</v>
      </c>
      <c r="H14" t="b">
        <f t="shared" si="2"/>
        <v>1</v>
      </c>
    </row>
    <row r="15" spans="1:12" x14ac:dyDescent="0.3">
      <c r="A15" s="9">
        <v>1503960366</v>
      </c>
      <c r="B15" t="s">
        <v>17</v>
      </c>
      <c r="C15">
        <v>1</v>
      </c>
      <c r="D15">
        <v>341</v>
      </c>
      <c r="E15">
        <v>354</v>
      </c>
      <c r="F15">
        <f t="shared" si="0"/>
        <v>5.6833333333333336</v>
      </c>
      <c r="G15">
        <f t="shared" si="1"/>
        <v>13</v>
      </c>
      <c r="H15" t="b">
        <f t="shared" si="2"/>
        <v>0</v>
      </c>
    </row>
    <row r="16" spans="1:12" x14ac:dyDescent="0.3">
      <c r="A16" s="9">
        <v>1503960366</v>
      </c>
      <c r="B16" t="s">
        <v>18</v>
      </c>
      <c r="C16">
        <v>1</v>
      </c>
      <c r="D16">
        <v>404</v>
      </c>
      <c r="E16">
        <v>425</v>
      </c>
      <c r="F16">
        <f t="shared" si="0"/>
        <v>6.7333333333333334</v>
      </c>
      <c r="G16">
        <f t="shared" si="1"/>
        <v>21</v>
      </c>
      <c r="H16" t="b">
        <f t="shared" si="2"/>
        <v>0</v>
      </c>
    </row>
    <row r="17" spans="1:8" x14ac:dyDescent="0.3">
      <c r="A17" s="9">
        <v>1503960366</v>
      </c>
      <c r="B17" t="s">
        <v>24</v>
      </c>
      <c r="C17">
        <v>1</v>
      </c>
      <c r="D17">
        <v>369</v>
      </c>
      <c r="E17">
        <v>396</v>
      </c>
      <c r="F17">
        <f t="shared" si="0"/>
        <v>6.15</v>
      </c>
      <c r="G17">
        <f t="shared" si="1"/>
        <v>27</v>
      </c>
      <c r="H17" t="b">
        <f t="shared" si="2"/>
        <v>1</v>
      </c>
    </row>
    <row r="18" spans="1:8" x14ac:dyDescent="0.3">
      <c r="A18" s="9">
        <v>1503960366</v>
      </c>
      <c r="B18" t="s">
        <v>25</v>
      </c>
      <c r="C18">
        <v>1</v>
      </c>
      <c r="D18">
        <v>277</v>
      </c>
      <c r="E18">
        <v>309</v>
      </c>
      <c r="F18">
        <f t="shared" si="0"/>
        <v>4.6166666666666663</v>
      </c>
      <c r="G18">
        <f t="shared" si="1"/>
        <v>32</v>
      </c>
      <c r="H18" t="b">
        <f t="shared" si="2"/>
        <v>1</v>
      </c>
    </row>
    <row r="19" spans="1:8" x14ac:dyDescent="0.3">
      <c r="A19" s="9">
        <v>1503960366</v>
      </c>
      <c r="B19" t="s">
        <v>26</v>
      </c>
      <c r="C19">
        <v>1</v>
      </c>
      <c r="D19">
        <v>273</v>
      </c>
      <c r="E19">
        <v>296</v>
      </c>
      <c r="F19">
        <f t="shared" si="0"/>
        <v>4.55</v>
      </c>
      <c r="G19">
        <f t="shared" si="1"/>
        <v>23</v>
      </c>
      <c r="H19" t="b">
        <f t="shared" si="2"/>
        <v>0</v>
      </c>
    </row>
    <row r="20" spans="1:8" x14ac:dyDescent="0.3">
      <c r="A20" s="9">
        <v>1503960366</v>
      </c>
      <c r="B20" t="s">
        <v>27</v>
      </c>
      <c r="C20">
        <v>1</v>
      </c>
      <c r="D20">
        <v>247</v>
      </c>
      <c r="E20">
        <v>264</v>
      </c>
      <c r="F20">
        <f t="shared" si="0"/>
        <v>4.1166666666666663</v>
      </c>
      <c r="G20">
        <f t="shared" si="1"/>
        <v>17</v>
      </c>
      <c r="H20" t="b">
        <f t="shared" si="2"/>
        <v>0</v>
      </c>
    </row>
    <row r="21" spans="1:8" x14ac:dyDescent="0.3">
      <c r="A21" s="9">
        <v>1503960366</v>
      </c>
      <c r="B21" t="s">
        <v>28</v>
      </c>
      <c r="C21">
        <v>1</v>
      </c>
      <c r="D21">
        <v>334</v>
      </c>
      <c r="E21">
        <v>367</v>
      </c>
      <c r="F21">
        <f t="shared" si="0"/>
        <v>5.5666666666666664</v>
      </c>
      <c r="G21">
        <f t="shared" si="1"/>
        <v>33</v>
      </c>
      <c r="H21" t="b">
        <f t="shared" si="2"/>
        <v>1</v>
      </c>
    </row>
    <row r="22" spans="1:8" x14ac:dyDescent="0.3">
      <c r="A22" s="9">
        <v>1503960366</v>
      </c>
      <c r="B22" t="s">
        <v>29</v>
      </c>
      <c r="C22">
        <v>1</v>
      </c>
      <c r="D22">
        <v>331</v>
      </c>
      <c r="E22">
        <v>349</v>
      </c>
      <c r="F22">
        <f t="shared" si="0"/>
        <v>5.5166666666666666</v>
      </c>
      <c r="G22">
        <f t="shared" si="1"/>
        <v>18</v>
      </c>
      <c r="H22" t="b">
        <f t="shared" si="2"/>
        <v>0</v>
      </c>
    </row>
    <row r="23" spans="1:8" x14ac:dyDescent="0.3">
      <c r="A23" s="9">
        <v>1503960366</v>
      </c>
      <c r="B23" t="s">
        <v>30</v>
      </c>
      <c r="C23">
        <v>1</v>
      </c>
      <c r="D23">
        <v>594</v>
      </c>
      <c r="E23">
        <v>611</v>
      </c>
      <c r="F23">
        <f t="shared" si="0"/>
        <v>9.9</v>
      </c>
      <c r="G23">
        <f t="shared" si="1"/>
        <v>17</v>
      </c>
      <c r="H23" t="b">
        <f t="shared" si="2"/>
        <v>0</v>
      </c>
    </row>
    <row r="24" spans="1:8" x14ac:dyDescent="0.3">
      <c r="A24" s="9">
        <v>1503960366</v>
      </c>
      <c r="B24" t="s">
        <v>31</v>
      </c>
      <c r="C24">
        <v>1</v>
      </c>
      <c r="D24">
        <v>338</v>
      </c>
      <c r="E24">
        <v>342</v>
      </c>
      <c r="F24">
        <f t="shared" si="0"/>
        <v>5.6333333333333337</v>
      </c>
      <c r="G24">
        <f t="shared" si="1"/>
        <v>4</v>
      </c>
      <c r="H24" t="b">
        <f t="shared" si="2"/>
        <v>0</v>
      </c>
    </row>
    <row r="25" spans="1:8" x14ac:dyDescent="0.3">
      <c r="A25" s="9">
        <v>1503960366</v>
      </c>
      <c r="B25" t="s">
        <v>32</v>
      </c>
      <c r="C25">
        <v>1</v>
      </c>
      <c r="D25">
        <v>383</v>
      </c>
      <c r="E25">
        <v>403</v>
      </c>
      <c r="F25">
        <f t="shared" si="0"/>
        <v>6.3833333333333337</v>
      </c>
      <c r="G25">
        <f t="shared" si="1"/>
        <v>20</v>
      </c>
      <c r="H25" t="b">
        <f t="shared" si="2"/>
        <v>0</v>
      </c>
    </row>
    <row r="26" spans="1:8" x14ac:dyDescent="0.3">
      <c r="A26" s="9">
        <v>1503960366</v>
      </c>
      <c r="B26" t="s">
        <v>33</v>
      </c>
      <c r="C26">
        <v>1</v>
      </c>
      <c r="D26">
        <v>285</v>
      </c>
      <c r="E26">
        <v>306</v>
      </c>
      <c r="F26">
        <f t="shared" si="0"/>
        <v>4.75</v>
      </c>
      <c r="G26">
        <f t="shared" si="1"/>
        <v>21</v>
      </c>
      <c r="H26" t="b">
        <f t="shared" si="2"/>
        <v>0</v>
      </c>
    </row>
    <row r="27" spans="1:8" x14ac:dyDescent="0.3">
      <c r="A27" s="9">
        <v>1644430081</v>
      </c>
      <c r="B27" t="s">
        <v>17</v>
      </c>
      <c r="C27">
        <v>1</v>
      </c>
      <c r="D27">
        <v>119</v>
      </c>
      <c r="E27">
        <v>127</v>
      </c>
      <c r="F27">
        <f t="shared" si="0"/>
        <v>1.9833333333333334</v>
      </c>
      <c r="G27">
        <f t="shared" si="1"/>
        <v>8</v>
      </c>
      <c r="H27" t="b">
        <f t="shared" si="2"/>
        <v>0</v>
      </c>
    </row>
    <row r="28" spans="1:8" x14ac:dyDescent="0.3">
      <c r="A28" s="9">
        <v>1644430081</v>
      </c>
      <c r="B28" t="s">
        <v>18</v>
      </c>
      <c r="C28">
        <v>1</v>
      </c>
      <c r="D28">
        <v>124</v>
      </c>
      <c r="E28">
        <v>142</v>
      </c>
      <c r="F28">
        <f t="shared" si="0"/>
        <v>2.0666666666666669</v>
      </c>
      <c r="G28">
        <f t="shared" si="1"/>
        <v>18</v>
      </c>
      <c r="H28" t="b">
        <f t="shared" si="2"/>
        <v>0</v>
      </c>
    </row>
    <row r="29" spans="1:8" x14ac:dyDescent="0.3">
      <c r="A29" s="9">
        <v>1644430081</v>
      </c>
      <c r="B29" t="s">
        <v>25</v>
      </c>
      <c r="C29">
        <v>1</v>
      </c>
      <c r="D29">
        <v>796</v>
      </c>
      <c r="E29">
        <v>961</v>
      </c>
      <c r="F29">
        <f t="shared" si="0"/>
        <v>13.266666666666667</v>
      </c>
      <c r="G29">
        <f t="shared" si="1"/>
        <v>165</v>
      </c>
      <c r="H29" t="b">
        <f t="shared" si="2"/>
        <v>1</v>
      </c>
    </row>
    <row r="30" spans="1:8" x14ac:dyDescent="0.3">
      <c r="A30" s="9">
        <v>1644430081</v>
      </c>
      <c r="B30" t="s">
        <v>30</v>
      </c>
      <c r="C30">
        <v>1</v>
      </c>
      <c r="D30">
        <v>137</v>
      </c>
      <c r="E30">
        <v>154</v>
      </c>
      <c r="F30">
        <f t="shared" si="0"/>
        <v>2.2833333333333332</v>
      </c>
      <c r="G30">
        <f t="shared" si="1"/>
        <v>17</v>
      </c>
      <c r="H30" t="b">
        <f t="shared" si="2"/>
        <v>0</v>
      </c>
    </row>
    <row r="31" spans="1:8" x14ac:dyDescent="0.3">
      <c r="A31" s="9">
        <v>1844505072</v>
      </c>
      <c r="B31" t="s">
        <v>6</v>
      </c>
      <c r="C31">
        <v>1</v>
      </c>
      <c r="D31">
        <v>644</v>
      </c>
      <c r="E31">
        <v>961</v>
      </c>
      <c r="F31">
        <f t="shared" si="0"/>
        <v>10.733333333333333</v>
      </c>
      <c r="G31">
        <f t="shared" si="1"/>
        <v>317</v>
      </c>
      <c r="H31" t="b">
        <f t="shared" si="2"/>
        <v>1</v>
      </c>
    </row>
    <row r="32" spans="1:8" x14ac:dyDescent="0.3">
      <c r="A32" s="9">
        <v>1844505072</v>
      </c>
      <c r="B32" t="s">
        <v>18</v>
      </c>
      <c r="C32">
        <v>1</v>
      </c>
      <c r="D32">
        <v>722</v>
      </c>
      <c r="E32">
        <v>961</v>
      </c>
      <c r="F32">
        <f t="shared" si="0"/>
        <v>12.033333333333333</v>
      </c>
      <c r="G32">
        <f t="shared" si="1"/>
        <v>239</v>
      </c>
      <c r="H32" t="b">
        <f t="shared" si="2"/>
        <v>1</v>
      </c>
    </row>
    <row r="33" spans="1:8" x14ac:dyDescent="0.3">
      <c r="A33" s="9">
        <v>1844505072</v>
      </c>
      <c r="B33" t="s">
        <v>24</v>
      </c>
      <c r="C33">
        <v>1</v>
      </c>
      <c r="D33">
        <v>590</v>
      </c>
      <c r="E33">
        <v>961</v>
      </c>
      <c r="F33">
        <f t="shared" si="0"/>
        <v>9.8333333333333339</v>
      </c>
      <c r="G33">
        <f t="shared" si="1"/>
        <v>371</v>
      </c>
      <c r="H33" t="b">
        <f t="shared" si="2"/>
        <v>1</v>
      </c>
    </row>
    <row r="34" spans="1:8" x14ac:dyDescent="0.3">
      <c r="A34" s="9">
        <v>1927972279</v>
      </c>
      <c r="B34" t="s">
        <v>23</v>
      </c>
      <c r="C34">
        <v>3</v>
      </c>
      <c r="D34">
        <v>750</v>
      </c>
      <c r="E34">
        <v>775</v>
      </c>
      <c r="F34">
        <f t="shared" si="0"/>
        <v>12.5</v>
      </c>
      <c r="G34">
        <f t="shared" si="1"/>
        <v>25</v>
      </c>
      <c r="H34" t="b">
        <f t="shared" si="2"/>
        <v>0</v>
      </c>
    </row>
    <row r="35" spans="1:8" x14ac:dyDescent="0.3">
      <c r="A35" s="9">
        <v>1927972279</v>
      </c>
      <c r="B35" t="s">
        <v>5</v>
      </c>
      <c r="C35">
        <v>1</v>
      </c>
      <c r="D35">
        <v>398</v>
      </c>
      <c r="E35">
        <v>422</v>
      </c>
      <c r="F35">
        <f t="shared" si="0"/>
        <v>6.6333333333333337</v>
      </c>
      <c r="G35">
        <f t="shared" si="1"/>
        <v>24</v>
      </c>
      <c r="H35" t="b">
        <f t="shared" si="2"/>
        <v>0</v>
      </c>
    </row>
    <row r="36" spans="1:8" x14ac:dyDescent="0.3">
      <c r="A36" s="9">
        <v>1927972279</v>
      </c>
      <c r="B36" t="s">
        <v>6</v>
      </c>
      <c r="C36">
        <v>2</v>
      </c>
      <c r="D36">
        <v>475</v>
      </c>
      <c r="E36">
        <v>499</v>
      </c>
      <c r="F36">
        <f t="shared" si="0"/>
        <v>7.916666666666667</v>
      </c>
      <c r="G36">
        <f t="shared" si="1"/>
        <v>24</v>
      </c>
      <c r="H36" t="b">
        <f t="shared" si="2"/>
        <v>0</v>
      </c>
    </row>
    <row r="37" spans="1:8" x14ac:dyDescent="0.3">
      <c r="A37" s="9">
        <v>1927972279</v>
      </c>
      <c r="B37" t="s">
        <v>15</v>
      </c>
      <c r="C37">
        <v>1</v>
      </c>
      <c r="D37">
        <v>296</v>
      </c>
      <c r="E37">
        <v>315</v>
      </c>
      <c r="F37">
        <f t="shared" si="0"/>
        <v>4.9333333333333336</v>
      </c>
      <c r="G37">
        <f t="shared" si="1"/>
        <v>19</v>
      </c>
      <c r="H37" t="b">
        <f t="shared" si="2"/>
        <v>0</v>
      </c>
    </row>
    <row r="38" spans="1:8" x14ac:dyDescent="0.3">
      <c r="A38" s="9">
        <v>1927972279</v>
      </c>
      <c r="B38" t="s">
        <v>16</v>
      </c>
      <c r="C38">
        <v>1</v>
      </c>
      <c r="D38">
        <v>166</v>
      </c>
      <c r="E38">
        <v>178</v>
      </c>
      <c r="F38">
        <f t="shared" si="0"/>
        <v>2.7666666666666666</v>
      </c>
      <c r="G38">
        <f t="shared" si="1"/>
        <v>12</v>
      </c>
      <c r="H38" t="b">
        <f t="shared" si="2"/>
        <v>0</v>
      </c>
    </row>
    <row r="39" spans="1:8" x14ac:dyDescent="0.3">
      <c r="A39" s="9">
        <v>2026352035</v>
      </c>
      <c r="B39" t="s">
        <v>23</v>
      </c>
      <c r="C39">
        <v>1</v>
      </c>
      <c r="D39">
        <v>503</v>
      </c>
      <c r="E39">
        <v>546</v>
      </c>
      <c r="F39">
        <f t="shared" si="0"/>
        <v>8.3833333333333329</v>
      </c>
      <c r="G39">
        <f t="shared" si="1"/>
        <v>43</v>
      </c>
      <c r="H39" t="b">
        <f t="shared" si="2"/>
        <v>1</v>
      </c>
    </row>
    <row r="40" spans="1:8" x14ac:dyDescent="0.3">
      <c r="A40" s="9">
        <v>2026352035</v>
      </c>
      <c r="B40" t="s">
        <v>5</v>
      </c>
      <c r="C40">
        <v>1</v>
      </c>
      <c r="D40">
        <v>531</v>
      </c>
      <c r="E40">
        <v>565</v>
      </c>
      <c r="F40">
        <f t="shared" si="0"/>
        <v>8.85</v>
      </c>
      <c r="G40">
        <f t="shared" si="1"/>
        <v>34</v>
      </c>
      <c r="H40" t="b">
        <f t="shared" si="2"/>
        <v>1</v>
      </c>
    </row>
    <row r="41" spans="1:8" x14ac:dyDescent="0.3">
      <c r="A41" s="9">
        <v>2026352035</v>
      </c>
      <c r="B41" t="s">
        <v>19</v>
      </c>
      <c r="C41">
        <v>1</v>
      </c>
      <c r="D41">
        <v>545</v>
      </c>
      <c r="E41">
        <v>568</v>
      </c>
      <c r="F41">
        <f t="shared" si="0"/>
        <v>9.0833333333333339</v>
      </c>
      <c r="G41">
        <f t="shared" si="1"/>
        <v>23</v>
      </c>
      <c r="H41" t="b">
        <f t="shared" si="2"/>
        <v>0</v>
      </c>
    </row>
    <row r="42" spans="1:8" x14ac:dyDescent="0.3">
      <c r="A42" s="9">
        <v>2026352035</v>
      </c>
      <c r="B42" t="s">
        <v>6</v>
      </c>
      <c r="C42">
        <v>1</v>
      </c>
      <c r="D42">
        <v>523</v>
      </c>
      <c r="E42">
        <v>573</v>
      </c>
      <c r="F42">
        <f t="shared" si="0"/>
        <v>8.7166666666666668</v>
      </c>
      <c r="G42">
        <f t="shared" si="1"/>
        <v>50</v>
      </c>
      <c r="H42" t="b">
        <f t="shared" si="2"/>
        <v>1</v>
      </c>
    </row>
    <row r="43" spans="1:8" x14ac:dyDescent="0.3">
      <c r="A43" s="9">
        <v>2026352035</v>
      </c>
      <c r="B43" t="s">
        <v>7</v>
      </c>
      <c r="C43">
        <v>1</v>
      </c>
      <c r="D43">
        <v>524</v>
      </c>
      <c r="E43">
        <v>567</v>
      </c>
      <c r="F43">
        <f t="shared" si="0"/>
        <v>8.7333333333333325</v>
      </c>
      <c r="G43">
        <f t="shared" si="1"/>
        <v>43</v>
      </c>
      <c r="H43" t="b">
        <f t="shared" si="2"/>
        <v>1</v>
      </c>
    </row>
    <row r="44" spans="1:8" x14ac:dyDescent="0.3">
      <c r="A44" s="9">
        <v>2026352035</v>
      </c>
      <c r="B44" t="s">
        <v>8</v>
      </c>
      <c r="C44">
        <v>1</v>
      </c>
      <c r="D44">
        <v>437</v>
      </c>
      <c r="E44">
        <v>498</v>
      </c>
      <c r="F44">
        <f t="shared" si="0"/>
        <v>7.2833333333333332</v>
      </c>
      <c r="G44">
        <f t="shared" si="1"/>
        <v>61</v>
      </c>
      <c r="H44" t="b">
        <f t="shared" si="2"/>
        <v>1</v>
      </c>
    </row>
    <row r="45" spans="1:8" x14ac:dyDescent="0.3">
      <c r="A45" s="9">
        <v>2026352035</v>
      </c>
      <c r="B45" t="s">
        <v>9</v>
      </c>
      <c r="C45">
        <v>1</v>
      </c>
      <c r="D45">
        <v>498</v>
      </c>
      <c r="E45">
        <v>540</v>
      </c>
      <c r="F45">
        <f t="shared" si="0"/>
        <v>8.3000000000000007</v>
      </c>
      <c r="G45">
        <f t="shared" si="1"/>
        <v>42</v>
      </c>
      <c r="H45" t="b">
        <f t="shared" si="2"/>
        <v>1</v>
      </c>
    </row>
    <row r="46" spans="1:8" x14ac:dyDescent="0.3">
      <c r="A46" s="9">
        <v>2026352035</v>
      </c>
      <c r="B46" t="s">
        <v>10</v>
      </c>
      <c r="C46">
        <v>1</v>
      </c>
      <c r="D46">
        <v>461</v>
      </c>
      <c r="E46">
        <v>510</v>
      </c>
      <c r="F46">
        <f t="shared" si="0"/>
        <v>7.6833333333333336</v>
      </c>
      <c r="G46">
        <f t="shared" si="1"/>
        <v>49</v>
      </c>
      <c r="H46" t="b">
        <f t="shared" si="2"/>
        <v>1</v>
      </c>
    </row>
    <row r="47" spans="1:8" x14ac:dyDescent="0.3">
      <c r="A47" s="9">
        <v>2026352035</v>
      </c>
      <c r="B47" t="s">
        <v>11</v>
      </c>
      <c r="C47">
        <v>1</v>
      </c>
      <c r="D47">
        <v>477</v>
      </c>
      <c r="E47">
        <v>514</v>
      </c>
      <c r="F47">
        <f t="shared" si="0"/>
        <v>7.95</v>
      </c>
      <c r="G47">
        <f t="shared" si="1"/>
        <v>37</v>
      </c>
      <c r="H47" t="b">
        <f t="shared" si="2"/>
        <v>1</v>
      </c>
    </row>
    <row r="48" spans="1:8" x14ac:dyDescent="0.3">
      <c r="A48" s="9">
        <v>2026352035</v>
      </c>
      <c r="B48" t="s">
        <v>20</v>
      </c>
      <c r="C48">
        <v>1</v>
      </c>
      <c r="D48">
        <v>520</v>
      </c>
      <c r="E48">
        <v>545</v>
      </c>
      <c r="F48">
        <f t="shared" si="0"/>
        <v>8.6666666666666661</v>
      </c>
      <c r="G48">
        <f t="shared" si="1"/>
        <v>25</v>
      </c>
      <c r="H48" t="b">
        <f t="shared" si="2"/>
        <v>0</v>
      </c>
    </row>
    <row r="49" spans="1:8" x14ac:dyDescent="0.3">
      <c r="A49" s="9">
        <v>2026352035</v>
      </c>
      <c r="B49" t="s">
        <v>12</v>
      </c>
      <c r="C49">
        <v>1</v>
      </c>
      <c r="D49">
        <v>522</v>
      </c>
      <c r="E49">
        <v>554</v>
      </c>
      <c r="F49">
        <f t="shared" si="0"/>
        <v>8.6999999999999993</v>
      </c>
      <c r="G49">
        <f t="shared" si="1"/>
        <v>32</v>
      </c>
      <c r="H49" t="b">
        <f t="shared" si="2"/>
        <v>1</v>
      </c>
    </row>
    <row r="50" spans="1:8" x14ac:dyDescent="0.3">
      <c r="A50" s="9">
        <v>2026352035</v>
      </c>
      <c r="B50" t="s">
        <v>13</v>
      </c>
      <c r="C50">
        <v>1</v>
      </c>
      <c r="D50">
        <v>555</v>
      </c>
      <c r="E50">
        <v>591</v>
      </c>
      <c r="F50">
        <f t="shared" si="0"/>
        <v>9.25</v>
      </c>
      <c r="G50">
        <f t="shared" si="1"/>
        <v>36</v>
      </c>
      <c r="H50" t="b">
        <f t="shared" si="2"/>
        <v>1</v>
      </c>
    </row>
    <row r="51" spans="1:8" x14ac:dyDescent="0.3">
      <c r="A51" s="9">
        <v>2026352035</v>
      </c>
      <c r="B51" t="s">
        <v>14</v>
      </c>
      <c r="C51">
        <v>1</v>
      </c>
      <c r="D51">
        <v>506</v>
      </c>
      <c r="E51">
        <v>531</v>
      </c>
      <c r="F51">
        <f t="shared" si="0"/>
        <v>8.4333333333333336</v>
      </c>
      <c r="G51">
        <f t="shared" si="1"/>
        <v>25</v>
      </c>
      <c r="H51" t="b">
        <f t="shared" si="2"/>
        <v>0</v>
      </c>
    </row>
    <row r="52" spans="1:8" x14ac:dyDescent="0.3">
      <c r="A52" s="9">
        <v>2026352035</v>
      </c>
      <c r="B52" t="s">
        <v>21</v>
      </c>
      <c r="C52">
        <v>1</v>
      </c>
      <c r="D52">
        <v>508</v>
      </c>
      <c r="E52">
        <v>545</v>
      </c>
      <c r="F52">
        <f t="shared" si="0"/>
        <v>8.4666666666666668</v>
      </c>
      <c r="G52">
        <f t="shared" si="1"/>
        <v>37</v>
      </c>
      <c r="H52" t="b">
        <f t="shared" si="2"/>
        <v>1</v>
      </c>
    </row>
    <row r="53" spans="1:8" x14ac:dyDescent="0.3">
      <c r="A53" s="9">
        <v>2026352035</v>
      </c>
      <c r="B53" t="s">
        <v>16</v>
      </c>
      <c r="C53">
        <v>1</v>
      </c>
      <c r="D53">
        <v>513</v>
      </c>
      <c r="E53">
        <v>545</v>
      </c>
      <c r="F53">
        <f t="shared" si="0"/>
        <v>8.5500000000000007</v>
      </c>
      <c r="G53">
        <f t="shared" si="1"/>
        <v>32</v>
      </c>
      <c r="H53" t="b">
        <f t="shared" si="2"/>
        <v>1</v>
      </c>
    </row>
    <row r="54" spans="1:8" x14ac:dyDescent="0.3">
      <c r="A54" s="9">
        <v>2026352035</v>
      </c>
      <c r="B54" t="s">
        <v>17</v>
      </c>
      <c r="C54">
        <v>1</v>
      </c>
      <c r="D54">
        <v>490</v>
      </c>
      <c r="E54">
        <v>510</v>
      </c>
      <c r="F54">
        <f t="shared" si="0"/>
        <v>8.1666666666666661</v>
      </c>
      <c r="G54">
        <f t="shared" si="1"/>
        <v>20</v>
      </c>
      <c r="H54" t="b">
        <f t="shared" si="2"/>
        <v>0</v>
      </c>
    </row>
    <row r="55" spans="1:8" x14ac:dyDescent="0.3">
      <c r="A55" s="9">
        <v>2026352035</v>
      </c>
      <c r="B55" t="s">
        <v>18</v>
      </c>
      <c r="C55">
        <v>1</v>
      </c>
      <c r="D55">
        <v>573</v>
      </c>
      <c r="E55">
        <v>607</v>
      </c>
      <c r="F55">
        <f t="shared" si="0"/>
        <v>9.5500000000000007</v>
      </c>
      <c r="G55">
        <f t="shared" si="1"/>
        <v>34</v>
      </c>
      <c r="H55" t="b">
        <f t="shared" si="2"/>
        <v>1</v>
      </c>
    </row>
    <row r="56" spans="1:8" x14ac:dyDescent="0.3">
      <c r="A56" s="9">
        <v>2026352035</v>
      </c>
      <c r="B56" t="s">
        <v>24</v>
      </c>
      <c r="C56">
        <v>1</v>
      </c>
      <c r="D56">
        <v>527</v>
      </c>
      <c r="E56">
        <v>546</v>
      </c>
      <c r="F56">
        <f t="shared" si="0"/>
        <v>8.7833333333333332</v>
      </c>
      <c r="G56">
        <f t="shared" si="1"/>
        <v>19</v>
      </c>
      <c r="H56" t="b">
        <f t="shared" si="2"/>
        <v>0</v>
      </c>
    </row>
    <row r="57" spans="1:8" x14ac:dyDescent="0.3">
      <c r="A57" s="9">
        <v>2026352035</v>
      </c>
      <c r="B57" t="s">
        <v>25</v>
      </c>
      <c r="C57">
        <v>1</v>
      </c>
      <c r="D57">
        <v>511</v>
      </c>
      <c r="E57">
        <v>543</v>
      </c>
      <c r="F57">
        <f t="shared" si="0"/>
        <v>8.5166666666666675</v>
      </c>
      <c r="G57">
        <f t="shared" si="1"/>
        <v>32</v>
      </c>
      <c r="H57" t="b">
        <f t="shared" si="2"/>
        <v>1</v>
      </c>
    </row>
    <row r="58" spans="1:8" x14ac:dyDescent="0.3">
      <c r="A58" s="9">
        <v>2026352035</v>
      </c>
      <c r="B58" t="s">
        <v>34</v>
      </c>
      <c r="C58">
        <v>1</v>
      </c>
      <c r="D58">
        <v>538</v>
      </c>
      <c r="E58">
        <v>560</v>
      </c>
      <c r="F58">
        <f t="shared" si="0"/>
        <v>8.9666666666666668</v>
      </c>
      <c r="G58">
        <f t="shared" si="1"/>
        <v>22</v>
      </c>
      <c r="H58" t="b">
        <f t="shared" si="2"/>
        <v>0</v>
      </c>
    </row>
    <row r="59" spans="1:8" x14ac:dyDescent="0.3">
      <c r="A59" s="9">
        <v>2026352035</v>
      </c>
      <c r="B59" t="s">
        <v>27</v>
      </c>
      <c r="C59">
        <v>1</v>
      </c>
      <c r="D59">
        <v>468</v>
      </c>
      <c r="E59">
        <v>485</v>
      </c>
      <c r="F59">
        <f t="shared" si="0"/>
        <v>7.8</v>
      </c>
      <c r="G59">
        <f t="shared" si="1"/>
        <v>17</v>
      </c>
      <c r="H59" t="b">
        <f t="shared" si="2"/>
        <v>0</v>
      </c>
    </row>
    <row r="60" spans="1:8" x14ac:dyDescent="0.3">
      <c r="A60" s="9">
        <v>2026352035</v>
      </c>
      <c r="B60" t="s">
        <v>28</v>
      </c>
      <c r="C60">
        <v>1</v>
      </c>
      <c r="D60">
        <v>524</v>
      </c>
      <c r="E60">
        <v>548</v>
      </c>
      <c r="F60">
        <f t="shared" si="0"/>
        <v>8.7333333333333325</v>
      </c>
      <c r="G60">
        <f t="shared" si="1"/>
        <v>24</v>
      </c>
      <c r="H60" t="b">
        <f t="shared" si="2"/>
        <v>0</v>
      </c>
    </row>
    <row r="61" spans="1:8" x14ac:dyDescent="0.3">
      <c r="A61" s="9">
        <v>2026352035</v>
      </c>
      <c r="B61" t="s">
        <v>29</v>
      </c>
      <c r="C61">
        <v>1</v>
      </c>
      <c r="D61">
        <v>511</v>
      </c>
      <c r="E61">
        <v>521</v>
      </c>
      <c r="F61">
        <f t="shared" si="0"/>
        <v>8.5166666666666675</v>
      </c>
      <c r="G61">
        <f t="shared" si="1"/>
        <v>10</v>
      </c>
      <c r="H61" t="b">
        <f t="shared" si="2"/>
        <v>0</v>
      </c>
    </row>
    <row r="62" spans="1:8" x14ac:dyDescent="0.3">
      <c r="A62" s="9">
        <v>2026352035</v>
      </c>
      <c r="B62" t="s">
        <v>30</v>
      </c>
      <c r="C62">
        <v>1</v>
      </c>
      <c r="D62">
        <v>541</v>
      </c>
      <c r="E62">
        <v>568</v>
      </c>
      <c r="F62">
        <f t="shared" si="0"/>
        <v>9.0166666666666675</v>
      </c>
      <c r="G62">
        <f t="shared" si="1"/>
        <v>27</v>
      </c>
      <c r="H62" t="b">
        <f t="shared" si="2"/>
        <v>1</v>
      </c>
    </row>
    <row r="63" spans="1:8" x14ac:dyDescent="0.3">
      <c r="A63" s="9">
        <v>2026352035</v>
      </c>
      <c r="B63" t="s">
        <v>31</v>
      </c>
      <c r="C63">
        <v>1</v>
      </c>
      <c r="D63">
        <v>531</v>
      </c>
      <c r="E63">
        <v>556</v>
      </c>
      <c r="F63">
        <f t="shared" si="0"/>
        <v>8.85</v>
      </c>
      <c r="G63">
        <f t="shared" si="1"/>
        <v>25</v>
      </c>
      <c r="H63" t="b">
        <f t="shared" si="2"/>
        <v>0</v>
      </c>
    </row>
    <row r="64" spans="1:8" x14ac:dyDescent="0.3">
      <c r="A64" s="9">
        <v>2026352035</v>
      </c>
      <c r="B64" t="s">
        <v>32</v>
      </c>
      <c r="C64">
        <v>1</v>
      </c>
      <c r="D64">
        <v>357</v>
      </c>
      <c r="E64">
        <v>380</v>
      </c>
      <c r="F64">
        <f t="shared" si="0"/>
        <v>5.95</v>
      </c>
      <c r="G64">
        <f t="shared" si="1"/>
        <v>23</v>
      </c>
      <c r="H64" t="b">
        <f t="shared" si="2"/>
        <v>0</v>
      </c>
    </row>
    <row r="65" spans="1:8" x14ac:dyDescent="0.3">
      <c r="A65" s="9">
        <v>2026352035</v>
      </c>
      <c r="B65" t="s">
        <v>33</v>
      </c>
      <c r="C65">
        <v>1</v>
      </c>
      <c r="D65">
        <v>523</v>
      </c>
      <c r="E65">
        <v>553</v>
      </c>
      <c r="F65">
        <f t="shared" si="0"/>
        <v>8.7166666666666668</v>
      </c>
      <c r="G65">
        <f t="shared" si="1"/>
        <v>30</v>
      </c>
      <c r="H65" t="b">
        <f t="shared" si="2"/>
        <v>1</v>
      </c>
    </row>
    <row r="66" spans="1:8" x14ac:dyDescent="0.3">
      <c r="A66" s="9">
        <v>2026352035</v>
      </c>
      <c r="B66" t="s">
        <v>35</v>
      </c>
      <c r="C66">
        <v>1</v>
      </c>
      <c r="D66">
        <v>456</v>
      </c>
      <c r="E66">
        <v>485</v>
      </c>
      <c r="F66">
        <f t="shared" si="0"/>
        <v>7.6</v>
      </c>
      <c r="G66">
        <f t="shared" si="1"/>
        <v>29</v>
      </c>
      <c r="H66" t="b">
        <f t="shared" si="2"/>
        <v>1</v>
      </c>
    </row>
    <row r="67" spans="1:8" x14ac:dyDescent="0.3">
      <c r="A67" s="9">
        <v>2320127002</v>
      </c>
      <c r="B67" t="s">
        <v>12</v>
      </c>
      <c r="C67">
        <v>1</v>
      </c>
      <c r="D67">
        <v>61</v>
      </c>
      <c r="E67">
        <v>69</v>
      </c>
      <c r="F67">
        <f t="shared" ref="F67:F130" si="3">D67/60</f>
        <v>1.0166666666666666</v>
      </c>
      <c r="G67">
        <f t="shared" ref="G67:G130" si="4">E67-D67</f>
        <v>8</v>
      </c>
      <c r="H67" t="b">
        <f t="shared" ref="H67:H130" si="5">IF(G67:G479&gt;25, TRUE, FALSE)</f>
        <v>0</v>
      </c>
    </row>
    <row r="68" spans="1:8" x14ac:dyDescent="0.3">
      <c r="A68" s="9">
        <v>2347167796</v>
      </c>
      <c r="B68" t="s">
        <v>5</v>
      </c>
      <c r="C68">
        <v>1</v>
      </c>
      <c r="D68">
        <v>467</v>
      </c>
      <c r="E68">
        <v>531</v>
      </c>
      <c r="F68">
        <f t="shared" si="3"/>
        <v>7.7833333333333332</v>
      </c>
      <c r="G68">
        <f t="shared" si="4"/>
        <v>64</v>
      </c>
      <c r="H68" t="b">
        <f t="shared" si="5"/>
        <v>1</v>
      </c>
    </row>
    <row r="69" spans="1:8" x14ac:dyDescent="0.3">
      <c r="A69" s="9">
        <v>2347167796</v>
      </c>
      <c r="B69" t="s">
        <v>19</v>
      </c>
      <c r="C69">
        <v>1</v>
      </c>
      <c r="D69">
        <v>445</v>
      </c>
      <c r="E69">
        <v>489</v>
      </c>
      <c r="F69">
        <f t="shared" si="3"/>
        <v>7.416666666666667</v>
      </c>
      <c r="G69">
        <f t="shared" si="4"/>
        <v>44</v>
      </c>
      <c r="H69" t="b">
        <f t="shared" si="5"/>
        <v>1</v>
      </c>
    </row>
    <row r="70" spans="1:8" x14ac:dyDescent="0.3">
      <c r="A70" s="9">
        <v>2347167796</v>
      </c>
      <c r="B70" t="s">
        <v>6</v>
      </c>
      <c r="C70">
        <v>1</v>
      </c>
      <c r="D70">
        <v>452</v>
      </c>
      <c r="E70">
        <v>504</v>
      </c>
      <c r="F70">
        <f t="shared" si="3"/>
        <v>7.5333333333333332</v>
      </c>
      <c r="G70">
        <f t="shared" si="4"/>
        <v>52</v>
      </c>
      <c r="H70" t="b">
        <f t="shared" si="5"/>
        <v>1</v>
      </c>
    </row>
    <row r="71" spans="1:8" x14ac:dyDescent="0.3">
      <c r="A71" s="9">
        <v>2347167796</v>
      </c>
      <c r="B71" t="s">
        <v>8</v>
      </c>
      <c r="C71">
        <v>1</v>
      </c>
      <c r="D71">
        <v>556</v>
      </c>
      <c r="E71">
        <v>602</v>
      </c>
      <c r="F71">
        <f t="shared" si="3"/>
        <v>9.2666666666666675</v>
      </c>
      <c r="G71">
        <f t="shared" si="4"/>
        <v>46</v>
      </c>
      <c r="H71" t="b">
        <f t="shared" si="5"/>
        <v>1</v>
      </c>
    </row>
    <row r="72" spans="1:8" x14ac:dyDescent="0.3">
      <c r="A72" s="9">
        <v>2347167796</v>
      </c>
      <c r="B72" t="s">
        <v>22</v>
      </c>
      <c r="C72">
        <v>1</v>
      </c>
      <c r="D72">
        <v>500</v>
      </c>
      <c r="E72">
        <v>557</v>
      </c>
      <c r="F72">
        <f t="shared" si="3"/>
        <v>8.3333333333333339</v>
      </c>
      <c r="G72">
        <f t="shared" si="4"/>
        <v>57</v>
      </c>
      <c r="H72" t="b">
        <f t="shared" si="5"/>
        <v>1</v>
      </c>
    </row>
    <row r="73" spans="1:8" x14ac:dyDescent="0.3">
      <c r="A73" s="9">
        <v>2347167796</v>
      </c>
      <c r="B73" t="s">
        <v>9</v>
      </c>
      <c r="C73">
        <v>1</v>
      </c>
      <c r="D73">
        <v>465</v>
      </c>
      <c r="E73">
        <v>514</v>
      </c>
      <c r="F73">
        <f t="shared" si="3"/>
        <v>7.75</v>
      </c>
      <c r="G73">
        <f t="shared" si="4"/>
        <v>49</v>
      </c>
      <c r="H73" t="b">
        <f t="shared" si="5"/>
        <v>1</v>
      </c>
    </row>
    <row r="74" spans="1:8" x14ac:dyDescent="0.3">
      <c r="A74" s="9">
        <v>2347167796</v>
      </c>
      <c r="B74" t="s">
        <v>11</v>
      </c>
      <c r="C74">
        <v>1</v>
      </c>
      <c r="D74">
        <v>460</v>
      </c>
      <c r="E74">
        <v>484</v>
      </c>
      <c r="F74">
        <f t="shared" si="3"/>
        <v>7.666666666666667</v>
      </c>
      <c r="G74">
        <f t="shared" si="4"/>
        <v>24</v>
      </c>
      <c r="H74" t="b">
        <f t="shared" si="5"/>
        <v>0</v>
      </c>
    </row>
    <row r="75" spans="1:8" x14ac:dyDescent="0.3">
      <c r="A75" s="9">
        <v>2347167796</v>
      </c>
      <c r="B75" t="s">
        <v>20</v>
      </c>
      <c r="C75">
        <v>1</v>
      </c>
      <c r="D75">
        <v>405</v>
      </c>
      <c r="E75">
        <v>461</v>
      </c>
      <c r="F75">
        <f t="shared" si="3"/>
        <v>6.75</v>
      </c>
      <c r="G75">
        <f t="shared" si="4"/>
        <v>56</v>
      </c>
      <c r="H75" t="b">
        <f t="shared" si="5"/>
        <v>1</v>
      </c>
    </row>
    <row r="76" spans="1:8" x14ac:dyDescent="0.3">
      <c r="A76" s="9">
        <v>2347167796</v>
      </c>
      <c r="B76" t="s">
        <v>12</v>
      </c>
      <c r="C76">
        <v>1</v>
      </c>
      <c r="D76">
        <v>374</v>
      </c>
      <c r="E76">
        <v>386</v>
      </c>
      <c r="F76">
        <f t="shared" si="3"/>
        <v>6.2333333333333334</v>
      </c>
      <c r="G76">
        <f t="shared" si="4"/>
        <v>12</v>
      </c>
      <c r="H76" t="b">
        <f t="shared" si="5"/>
        <v>0</v>
      </c>
    </row>
    <row r="77" spans="1:8" x14ac:dyDescent="0.3">
      <c r="A77" s="9">
        <v>2347167796</v>
      </c>
      <c r="B77" t="s">
        <v>13</v>
      </c>
      <c r="C77">
        <v>1</v>
      </c>
      <c r="D77">
        <v>442</v>
      </c>
      <c r="E77">
        <v>459</v>
      </c>
      <c r="F77">
        <f t="shared" si="3"/>
        <v>7.3666666666666663</v>
      </c>
      <c r="G77">
        <f t="shared" si="4"/>
        <v>17</v>
      </c>
      <c r="H77" t="b">
        <f t="shared" si="5"/>
        <v>0</v>
      </c>
    </row>
    <row r="78" spans="1:8" x14ac:dyDescent="0.3">
      <c r="A78" s="9">
        <v>2347167796</v>
      </c>
      <c r="B78" t="s">
        <v>14</v>
      </c>
      <c r="C78">
        <v>1</v>
      </c>
      <c r="D78">
        <v>433</v>
      </c>
      <c r="E78">
        <v>471</v>
      </c>
      <c r="F78">
        <f t="shared" si="3"/>
        <v>7.2166666666666668</v>
      </c>
      <c r="G78">
        <f t="shared" si="4"/>
        <v>38</v>
      </c>
      <c r="H78" t="b">
        <f t="shared" si="5"/>
        <v>1</v>
      </c>
    </row>
    <row r="79" spans="1:8" x14ac:dyDescent="0.3">
      <c r="A79" s="9">
        <v>2347167796</v>
      </c>
      <c r="B79" t="s">
        <v>15</v>
      </c>
      <c r="C79">
        <v>1</v>
      </c>
      <c r="D79">
        <v>436</v>
      </c>
      <c r="E79">
        <v>490</v>
      </c>
      <c r="F79">
        <f t="shared" si="3"/>
        <v>7.2666666666666666</v>
      </c>
      <c r="G79">
        <f t="shared" si="4"/>
        <v>54</v>
      </c>
      <c r="H79" t="b">
        <f t="shared" si="5"/>
        <v>1</v>
      </c>
    </row>
    <row r="80" spans="1:8" x14ac:dyDescent="0.3">
      <c r="A80" s="9">
        <v>2347167796</v>
      </c>
      <c r="B80" t="s">
        <v>21</v>
      </c>
      <c r="C80">
        <v>1</v>
      </c>
      <c r="D80">
        <v>448</v>
      </c>
      <c r="E80">
        <v>499</v>
      </c>
      <c r="F80">
        <f t="shared" si="3"/>
        <v>7.4666666666666668</v>
      </c>
      <c r="G80">
        <f t="shared" si="4"/>
        <v>51</v>
      </c>
      <c r="H80" t="b">
        <f t="shared" si="5"/>
        <v>1</v>
      </c>
    </row>
    <row r="81" spans="1:8" x14ac:dyDescent="0.3">
      <c r="A81" s="9">
        <v>2347167796</v>
      </c>
      <c r="B81" t="s">
        <v>16</v>
      </c>
      <c r="C81">
        <v>1</v>
      </c>
      <c r="D81">
        <v>408</v>
      </c>
      <c r="E81">
        <v>450</v>
      </c>
      <c r="F81">
        <f t="shared" si="3"/>
        <v>6.8</v>
      </c>
      <c r="G81">
        <f t="shared" si="4"/>
        <v>42</v>
      </c>
      <c r="H81" t="b">
        <f t="shared" si="5"/>
        <v>1</v>
      </c>
    </row>
    <row r="82" spans="1:8" x14ac:dyDescent="0.3">
      <c r="A82" s="9">
        <v>2347167796</v>
      </c>
      <c r="B82" t="s">
        <v>17</v>
      </c>
      <c r="C82">
        <v>1</v>
      </c>
      <c r="D82">
        <v>411</v>
      </c>
      <c r="E82">
        <v>473</v>
      </c>
      <c r="F82">
        <f t="shared" si="3"/>
        <v>6.85</v>
      </c>
      <c r="G82">
        <f t="shared" si="4"/>
        <v>62</v>
      </c>
      <c r="H82" t="b">
        <f t="shared" si="5"/>
        <v>1</v>
      </c>
    </row>
    <row r="83" spans="1:8" x14ac:dyDescent="0.3">
      <c r="A83" s="9">
        <v>3977333714</v>
      </c>
      <c r="B83" t="s">
        <v>23</v>
      </c>
      <c r="C83">
        <v>1</v>
      </c>
      <c r="D83">
        <v>274</v>
      </c>
      <c r="E83">
        <v>469</v>
      </c>
      <c r="F83">
        <f t="shared" si="3"/>
        <v>4.5666666666666664</v>
      </c>
      <c r="G83">
        <f t="shared" si="4"/>
        <v>195</v>
      </c>
      <c r="H83" t="b">
        <f t="shared" si="5"/>
        <v>1</v>
      </c>
    </row>
    <row r="84" spans="1:8" x14ac:dyDescent="0.3">
      <c r="A84" s="9">
        <v>3977333714</v>
      </c>
      <c r="B84" t="s">
        <v>5</v>
      </c>
      <c r="C84">
        <v>2</v>
      </c>
      <c r="D84">
        <v>295</v>
      </c>
      <c r="E84">
        <v>456</v>
      </c>
      <c r="F84">
        <f t="shared" si="3"/>
        <v>4.916666666666667</v>
      </c>
      <c r="G84">
        <f t="shared" si="4"/>
        <v>161</v>
      </c>
      <c r="H84" t="b">
        <f t="shared" si="5"/>
        <v>1</v>
      </c>
    </row>
    <row r="85" spans="1:8" x14ac:dyDescent="0.3">
      <c r="A85" s="9">
        <v>3977333714</v>
      </c>
      <c r="B85" t="s">
        <v>19</v>
      </c>
      <c r="C85">
        <v>1</v>
      </c>
      <c r="D85">
        <v>291</v>
      </c>
      <c r="E85">
        <v>397</v>
      </c>
      <c r="F85">
        <f t="shared" si="3"/>
        <v>4.8499999999999996</v>
      </c>
      <c r="G85">
        <f t="shared" si="4"/>
        <v>106</v>
      </c>
      <c r="H85" t="b">
        <f t="shared" si="5"/>
        <v>1</v>
      </c>
    </row>
    <row r="86" spans="1:8" x14ac:dyDescent="0.3">
      <c r="A86" s="9">
        <v>3977333714</v>
      </c>
      <c r="B86" t="s">
        <v>6</v>
      </c>
      <c r="C86">
        <v>1</v>
      </c>
      <c r="D86">
        <v>424</v>
      </c>
      <c r="E86">
        <v>556</v>
      </c>
      <c r="F86">
        <f t="shared" si="3"/>
        <v>7.0666666666666664</v>
      </c>
      <c r="G86">
        <f t="shared" si="4"/>
        <v>132</v>
      </c>
      <c r="H86" t="b">
        <f t="shared" si="5"/>
        <v>1</v>
      </c>
    </row>
    <row r="87" spans="1:8" x14ac:dyDescent="0.3">
      <c r="A87" s="9">
        <v>3977333714</v>
      </c>
      <c r="B87" t="s">
        <v>7</v>
      </c>
      <c r="C87">
        <v>1</v>
      </c>
      <c r="D87">
        <v>283</v>
      </c>
      <c r="E87">
        <v>510</v>
      </c>
      <c r="F87">
        <f t="shared" si="3"/>
        <v>4.7166666666666668</v>
      </c>
      <c r="G87">
        <f t="shared" si="4"/>
        <v>227</v>
      </c>
      <c r="H87" t="b">
        <f t="shared" si="5"/>
        <v>1</v>
      </c>
    </row>
    <row r="88" spans="1:8" x14ac:dyDescent="0.3">
      <c r="A88" s="9">
        <v>3977333714</v>
      </c>
      <c r="B88" t="s">
        <v>8</v>
      </c>
      <c r="C88">
        <v>1</v>
      </c>
      <c r="D88">
        <v>381</v>
      </c>
      <c r="E88">
        <v>566</v>
      </c>
      <c r="F88">
        <f t="shared" si="3"/>
        <v>6.35</v>
      </c>
      <c r="G88">
        <f t="shared" si="4"/>
        <v>185</v>
      </c>
      <c r="H88" t="b">
        <f t="shared" si="5"/>
        <v>1</v>
      </c>
    </row>
    <row r="89" spans="1:8" x14ac:dyDescent="0.3">
      <c r="A89" s="9">
        <v>3977333714</v>
      </c>
      <c r="B89" t="s">
        <v>22</v>
      </c>
      <c r="C89">
        <v>2</v>
      </c>
      <c r="D89">
        <v>412</v>
      </c>
      <c r="E89">
        <v>522</v>
      </c>
      <c r="F89">
        <f t="shared" si="3"/>
        <v>6.8666666666666663</v>
      </c>
      <c r="G89">
        <f t="shared" si="4"/>
        <v>110</v>
      </c>
      <c r="H89" t="b">
        <f t="shared" si="5"/>
        <v>1</v>
      </c>
    </row>
    <row r="90" spans="1:8" x14ac:dyDescent="0.3">
      <c r="A90" s="9">
        <v>3977333714</v>
      </c>
      <c r="B90" t="s">
        <v>9</v>
      </c>
      <c r="C90">
        <v>1</v>
      </c>
      <c r="D90">
        <v>219</v>
      </c>
      <c r="E90">
        <v>395</v>
      </c>
      <c r="F90">
        <f t="shared" si="3"/>
        <v>3.65</v>
      </c>
      <c r="G90">
        <f t="shared" si="4"/>
        <v>176</v>
      </c>
      <c r="H90" t="b">
        <f t="shared" si="5"/>
        <v>1</v>
      </c>
    </row>
    <row r="91" spans="1:8" x14ac:dyDescent="0.3">
      <c r="A91" s="9">
        <v>3977333714</v>
      </c>
      <c r="B91" t="s">
        <v>10</v>
      </c>
      <c r="C91">
        <v>2</v>
      </c>
      <c r="D91">
        <v>152</v>
      </c>
      <c r="E91">
        <v>305</v>
      </c>
      <c r="F91">
        <f t="shared" si="3"/>
        <v>2.5333333333333332</v>
      </c>
      <c r="G91">
        <f t="shared" si="4"/>
        <v>153</v>
      </c>
      <c r="H91" t="b">
        <f t="shared" si="5"/>
        <v>1</v>
      </c>
    </row>
    <row r="92" spans="1:8" x14ac:dyDescent="0.3">
      <c r="A92" s="9">
        <v>3977333714</v>
      </c>
      <c r="B92" t="s">
        <v>11</v>
      </c>
      <c r="C92">
        <v>1</v>
      </c>
      <c r="D92">
        <v>332</v>
      </c>
      <c r="E92">
        <v>512</v>
      </c>
      <c r="F92">
        <f t="shared" si="3"/>
        <v>5.5333333333333332</v>
      </c>
      <c r="G92">
        <f t="shared" si="4"/>
        <v>180</v>
      </c>
      <c r="H92" t="b">
        <f t="shared" si="5"/>
        <v>1</v>
      </c>
    </row>
    <row r="93" spans="1:8" x14ac:dyDescent="0.3">
      <c r="A93" s="9">
        <v>3977333714</v>
      </c>
      <c r="B93" t="s">
        <v>20</v>
      </c>
      <c r="C93">
        <v>1</v>
      </c>
      <c r="D93">
        <v>355</v>
      </c>
      <c r="E93">
        <v>476</v>
      </c>
      <c r="F93">
        <f t="shared" si="3"/>
        <v>5.916666666666667</v>
      </c>
      <c r="G93">
        <f t="shared" si="4"/>
        <v>121</v>
      </c>
      <c r="H93" t="b">
        <f t="shared" si="5"/>
        <v>1</v>
      </c>
    </row>
    <row r="94" spans="1:8" x14ac:dyDescent="0.3">
      <c r="A94" s="9">
        <v>3977333714</v>
      </c>
      <c r="B94" t="s">
        <v>12</v>
      </c>
      <c r="C94">
        <v>1</v>
      </c>
      <c r="D94">
        <v>235</v>
      </c>
      <c r="E94">
        <v>372</v>
      </c>
      <c r="F94">
        <f t="shared" si="3"/>
        <v>3.9166666666666665</v>
      </c>
      <c r="G94">
        <f t="shared" si="4"/>
        <v>137</v>
      </c>
      <c r="H94" t="b">
        <f t="shared" si="5"/>
        <v>1</v>
      </c>
    </row>
    <row r="95" spans="1:8" x14ac:dyDescent="0.3">
      <c r="A95" s="9">
        <v>3977333714</v>
      </c>
      <c r="B95" t="s">
        <v>13</v>
      </c>
      <c r="C95">
        <v>1</v>
      </c>
      <c r="D95">
        <v>310</v>
      </c>
      <c r="E95">
        <v>526</v>
      </c>
      <c r="F95">
        <f t="shared" si="3"/>
        <v>5.166666666666667</v>
      </c>
      <c r="G95">
        <f t="shared" si="4"/>
        <v>216</v>
      </c>
      <c r="H95" t="b">
        <f t="shared" si="5"/>
        <v>1</v>
      </c>
    </row>
    <row r="96" spans="1:8" x14ac:dyDescent="0.3">
      <c r="A96" s="9">
        <v>3977333714</v>
      </c>
      <c r="B96" t="s">
        <v>14</v>
      </c>
      <c r="C96">
        <v>1</v>
      </c>
      <c r="D96">
        <v>262</v>
      </c>
      <c r="E96">
        <v>467</v>
      </c>
      <c r="F96">
        <f t="shared" si="3"/>
        <v>4.3666666666666663</v>
      </c>
      <c r="G96">
        <f t="shared" si="4"/>
        <v>205</v>
      </c>
      <c r="H96" t="b">
        <f t="shared" si="5"/>
        <v>1</v>
      </c>
    </row>
    <row r="97" spans="1:8" x14ac:dyDescent="0.3">
      <c r="A97" s="9">
        <v>3977333714</v>
      </c>
      <c r="B97" t="s">
        <v>15</v>
      </c>
      <c r="C97">
        <v>1</v>
      </c>
      <c r="D97">
        <v>250</v>
      </c>
      <c r="E97">
        <v>371</v>
      </c>
      <c r="F97">
        <f t="shared" si="3"/>
        <v>4.166666666666667</v>
      </c>
      <c r="G97">
        <f t="shared" si="4"/>
        <v>121</v>
      </c>
      <c r="H97" t="b">
        <f t="shared" si="5"/>
        <v>1</v>
      </c>
    </row>
    <row r="98" spans="1:8" x14ac:dyDescent="0.3">
      <c r="A98" s="9">
        <v>3977333714</v>
      </c>
      <c r="B98" t="s">
        <v>21</v>
      </c>
      <c r="C98">
        <v>1</v>
      </c>
      <c r="D98">
        <v>349</v>
      </c>
      <c r="E98">
        <v>540</v>
      </c>
      <c r="F98">
        <f t="shared" si="3"/>
        <v>5.8166666666666664</v>
      </c>
      <c r="G98">
        <f t="shared" si="4"/>
        <v>191</v>
      </c>
      <c r="H98" t="b">
        <f t="shared" si="5"/>
        <v>1</v>
      </c>
    </row>
    <row r="99" spans="1:8" x14ac:dyDescent="0.3">
      <c r="A99" s="9">
        <v>3977333714</v>
      </c>
      <c r="B99" t="s">
        <v>16</v>
      </c>
      <c r="C99">
        <v>1</v>
      </c>
      <c r="D99">
        <v>261</v>
      </c>
      <c r="E99">
        <v>423</v>
      </c>
      <c r="F99">
        <f t="shared" si="3"/>
        <v>4.3499999999999996</v>
      </c>
      <c r="G99">
        <f t="shared" si="4"/>
        <v>162</v>
      </c>
      <c r="H99" t="b">
        <f t="shared" si="5"/>
        <v>1</v>
      </c>
    </row>
    <row r="100" spans="1:8" x14ac:dyDescent="0.3">
      <c r="A100" s="9">
        <v>3977333714</v>
      </c>
      <c r="B100" t="s">
        <v>17</v>
      </c>
      <c r="C100">
        <v>1</v>
      </c>
      <c r="D100">
        <v>333</v>
      </c>
      <c r="E100">
        <v>478</v>
      </c>
      <c r="F100">
        <f t="shared" si="3"/>
        <v>5.55</v>
      </c>
      <c r="G100">
        <f t="shared" si="4"/>
        <v>145</v>
      </c>
      <c r="H100" t="b">
        <f t="shared" si="5"/>
        <v>1</v>
      </c>
    </row>
    <row r="101" spans="1:8" x14ac:dyDescent="0.3">
      <c r="A101" s="9">
        <v>3977333714</v>
      </c>
      <c r="B101" t="s">
        <v>18</v>
      </c>
      <c r="C101">
        <v>1</v>
      </c>
      <c r="D101">
        <v>237</v>
      </c>
      <c r="E101">
        <v>382</v>
      </c>
      <c r="F101">
        <f t="shared" si="3"/>
        <v>3.95</v>
      </c>
      <c r="G101">
        <f t="shared" si="4"/>
        <v>145</v>
      </c>
      <c r="H101" t="b">
        <f t="shared" si="5"/>
        <v>1</v>
      </c>
    </row>
    <row r="102" spans="1:8" x14ac:dyDescent="0.3">
      <c r="A102" s="9">
        <v>3977333714</v>
      </c>
      <c r="B102" t="s">
        <v>24</v>
      </c>
      <c r="C102">
        <v>1</v>
      </c>
      <c r="D102">
        <v>383</v>
      </c>
      <c r="E102">
        <v>626</v>
      </c>
      <c r="F102">
        <f t="shared" si="3"/>
        <v>6.3833333333333337</v>
      </c>
      <c r="G102">
        <f t="shared" si="4"/>
        <v>243</v>
      </c>
      <c r="H102" t="b">
        <f t="shared" si="5"/>
        <v>1</v>
      </c>
    </row>
    <row r="103" spans="1:8" x14ac:dyDescent="0.3">
      <c r="A103" s="9">
        <v>3977333714</v>
      </c>
      <c r="B103" t="s">
        <v>25</v>
      </c>
      <c r="C103">
        <v>1</v>
      </c>
      <c r="D103">
        <v>230</v>
      </c>
      <c r="E103">
        <v>384</v>
      </c>
      <c r="F103">
        <f t="shared" si="3"/>
        <v>3.8333333333333335</v>
      </c>
      <c r="G103">
        <f t="shared" si="4"/>
        <v>154</v>
      </c>
      <c r="H103" t="b">
        <f t="shared" si="5"/>
        <v>1</v>
      </c>
    </row>
    <row r="104" spans="1:8" x14ac:dyDescent="0.3">
      <c r="A104" s="9">
        <v>3977333714</v>
      </c>
      <c r="B104" t="s">
        <v>26</v>
      </c>
      <c r="C104">
        <v>1</v>
      </c>
      <c r="D104">
        <v>292</v>
      </c>
      <c r="E104">
        <v>500</v>
      </c>
      <c r="F104">
        <f t="shared" si="3"/>
        <v>4.8666666666666663</v>
      </c>
      <c r="G104">
        <f t="shared" si="4"/>
        <v>208</v>
      </c>
      <c r="H104" t="b">
        <f t="shared" si="5"/>
        <v>1</v>
      </c>
    </row>
    <row r="105" spans="1:8" x14ac:dyDescent="0.3">
      <c r="A105" s="9">
        <v>3977333714</v>
      </c>
      <c r="B105" t="s">
        <v>34</v>
      </c>
      <c r="C105">
        <v>1</v>
      </c>
      <c r="D105">
        <v>213</v>
      </c>
      <c r="E105">
        <v>336</v>
      </c>
      <c r="F105">
        <f t="shared" si="3"/>
        <v>3.55</v>
      </c>
      <c r="G105">
        <f t="shared" si="4"/>
        <v>123</v>
      </c>
      <c r="H105" t="b">
        <f t="shared" si="5"/>
        <v>1</v>
      </c>
    </row>
    <row r="106" spans="1:8" x14ac:dyDescent="0.3">
      <c r="A106" s="9">
        <v>3977333714</v>
      </c>
      <c r="B106" t="s">
        <v>27</v>
      </c>
      <c r="C106">
        <v>1</v>
      </c>
      <c r="D106">
        <v>318</v>
      </c>
      <c r="E106">
        <v>480</v>
      </c>
      <c r="F106">
        <f t="shared" si="3"/>
        <v>5.3</v>
      </c>
      <c r="G106">
        <f t="shared" si="4"/>
        <v>162</v>
      </c>
      <c r="H106" t="b">
        <f t="shared" si="5"/>
        <v>1</v>
      </c>
    </row>
    <row r="107" spans="1:8" x14ac:dyDescent="0.3">
      <c r="A107" s="9">
        <v>3977333714</v>
      </c>
      <c r="B107" t="s">
        <v>28</v>
      </c>
      <c r="C107">
        <v>1</v>
      </c>
      <c r="D107">
        <v>323</v>
      </c>
      <c r="E107">
        <v>512</v>
      </c>
      <c r="F107">
        <f t="shared" si="3"/>
        <v>5.3833333333333337</v>
      </c>
      <c r="G107">
        <f t="shared" si="4"/>
        <v>189</v>
      </c>
      <c r="H107" t="b">
        <f t="shared" si="5"/>
        <v>1</v>
      </c>
    </row>
    <row r="108" spans="1:8" x14ac:dyDescent="0.3">
      <c r="A108" s="9">
        <v>3977333714</v>
      </c>
      <c r="B108" t="s">
        <v>29</v>
      </c>
      <c r="C108">
        <v>1</v>
      </c>
      <c r="D108">
        <v>237</v>
      </c>
      <c r="E108">
        <v>443</v>
      </c>
      <c r="F108">
        <f t="shared" si="3"/>
        <v>3.95</v>
      </c>
      <c r="G108">
        <f t="shared" si="4"/>
        <v>206</v>
      </c>
      <c r="H108" t="b">
        <f t="shared" si="5"/>
        <v>1</v>
      </c>
    </row>
    <row r="109" spans="1:8" x14ac:dyDescent="0.3">
      <c r="A109" s="9">
        <v>3977333714</v>
      </c>
      <c r="B109" t="s">
        <v>30</v>
      </c>
      <c r="C109">
        <v>2</v>
      </c>
      <c r="D109">
        <v>259</v>
      </c>
      <c r="E109">
        <v>456</v>
      </c>
      <c r="F109">
        <f t="shared" si="3"/>
        <v>4.3166666666666664</v>
      </c>
      <c r="G109">
        <f t="shared" si="4"/>
        <v>197</v>
      </c>
      <c r="H109" t="b">
        <f t="shared" si="5"/>
        <v>1</v>
      </c>
    </row>
    <row r="110" spans="1:8" x14ac:dyDescent="0.3">
      <c r="A110" s="9">
        <v>3977333714</v>
      </c>
      <c r="B110" t="s">
        <v>32</v>
      </c>
      <c r="C110">
        <v>1</v>
      </c>
      <c r="D110">
        <v>312</v>
      </c>
      <c r="E110">
        <v>452</v>
      </c>
      <c r="F110">
        <f t="shared" si="3"/>
        <v>5.2</v>
      </c>
      <c r="G110">
        <f t="shared" si="4"/>
        <v>140</v>
      </c>
      <c r="H110" t="b">
        <f t="shared" si="5"/>
        <v>1</v>
      </c>
    </row>
    <row r="111" spans="1:8" x14ac:dyDescent="0.3">
      <c r="A111" s="9">
        <v>4020332650</v>
      </c>
      <c r="B111" t="s">
        <v>23</v>
      </c>
      <c r="C111">
        <v>1</v>
      </c>
      <c r="D111">
        <v>501</v>
      </c>
      <c r="E111">
        <v>541</v>
      </c>
      <c r="F111">
        <f t="shared" si="3"/>
        <v>8.35</v>
      </c>
      <c r="G111">
        <f t="shared" si="4"/>
        <v>40</v>
      </c>
      <c r="H111" t="b">
        <f t="shared" si="5"/>
        <v>1</v>
      </c>
    </row>
    <row r="112" spans="1:8" x14ac:dyDescent="0.3">
      <c r="A112" s="9">
        <v>4020332650</v>
      </c>
      <c r="B112" t="s">
        <v>7</v>
      </c>
      <c r="C112">
        <v>1</v>
      </c>
      <c r="D112">
        <v>77</v>
      </c>
      <c r="E112">
        <v>77</v>
      </c>
      <c r="F112">
        <f t="shared" si="3"/>
        <v>1.2833333333333334</v>
      </c>
      <c r="G112">
        <f t="shared" si="4"/>
        <v>0</v>
      </c>
      <c r="H112" t="b">
        <f t="shared" si="5"/>
        <v>0</v>
      </c>
    </row>
    <row r="113" spans="1:8" x14ac:dyDescent="0.3">
      <c r="A113" s="9">
        <v>4020332650</v>
      </c>
      <c r="B113" t="s">
        <v>26</v>
      </c>
      <c r="C113">
        <v>1</v>
      </c>
      <c r="D113">
        <v>322</v>
      </c>
      <c r="E113">
        <v>332</v>
      </c>
      <c r="F113">
        <f t="shared" si="3"/>
        <v>5.3666666666666663</v>
      </c>
      <c r="G113">
        <f t="shared" si="4"/>
        <v>10</v>
      </c>
      <c r="H113" t="b">
        <f t="shared" si="5"/>
        <v>0</v>
      </c>
    </row>
    <row r="114" spans="1:8" x14ac:dyDescent="0.3">
      <c r="A114" s="9">
        <v>4020332650</v>
      </c>
      <c r="B114" t="s">
        <v>34</v>
      </c>
      <c r="C114">
        <v>1</v>
      </c>
      <c r="D114">
        <v>478</v>
      </c>
      <c r="E114">
        <v>536</v>
      </c>
      <c r="F114">
        <f t="shared" si="3"/>
        <v>7.9666666666666668</v>
      </c>
      <c r="G114">
        <f t="shared" si="4"/>
        <v>58</v>
      </c>
      <c r="H114" t="b">
        <f t="shared" si="5"/>
        <v>1</v>
      </c>
    </row>
    <row r="115" spans="1:8" x14ac:dyDescent="0.3">
      <c r="A115" s="9">
        <v>4020332650</v>
      </c>
      <c r="B115" t="s">
        <v>27</v>
      </c>
      <c r="C115">
        <v>1</v>
      </c>
      <c r="D115">
        <v>226</v>
      </c>
      <c r="E115">
        <v>248</v>
      </c>
      <c r="F115">
        <f t="shared" si="3"/>
        <v>3.7666666666666666</v>
      </c>
      <c r="G115">
        <f t="shared" si="4"/>
        <v>22</v>
      </c>
      <c r="H115" t="b">
        <f t="shared" si="5"/>
        <v>0</v>
      </c>
    </row>
    <row r="116" spans="1:8" x14ac:dyDescent="0.3">
      <c r="A116" s="9">
        <v>4020332650</v>
      </c>
      <c r="B116" t="s">
        <v>28</v>
      </c>
      <c r="C116">
        <v>1</v>
      </c>
      <c r="D116">
        <v>385</v>
      </c>
      <c r="E116">
        <v>408</v>
      </c>
      <c r="F116">
        <f t="shared" si="3"/>
        <v>6.416666666666667</v>
      </c>
      <c r="G116">
        <f t="shared" si="4"/>
        <v>23</v>
      </c>
      <c r="H116" t="b">
        <f t="shared" si="5"/>
        <v>0</v>
      </c>
    </row>
    <row r="117" spans="1:8" x14ac:dyDescent="0.3">
      <c r="A117" s="9">
        <v>4020332650</v>
      </c>
      <c r="B117" t="s">
        <v>30</v>
      </c>
      <c r="C117">
        <v>1</v>
      </c>
      <c r="D117">
        <v>364</v>
      </c>
      <c r="E117">
        <v>402</v>
      </c>
      <c r="F117">
        <f t="shared" si="3"/>
        <v>6.0666666666666664</v>
      </c>
      <c r="G117">
        <f t="shared" si="4"/>
        <v>38</v>
      </c>
      <c r="H117" t="b">
        <f t="shared" si="5"/>
        <v>1</v>
      </c>
    </row>
    <row r="118" spans="1:8" x14ac:dyDescent="0.3">
      <c r="A118" s="9">
        <v>4020332650</v>
      </c>
      <c r="B118" t="s">
        <v>32</v>
      </c>
      <c r="C118">
        <v>1</v>
      </c>
      <c r="D118">
        <v>442</v>
      </c>
      <c r="E118">
        <v>494</v>
      </c>
      <c r="F118">
        <f t="shared" si="3"/>
        <v>7.3666666666666663</v>
      </c>
      <c r="G118">
        <f t="shared" si="4"/>
        <v>52</v>
      </c>
      <c r="H118" t="b">
        <f t="shared" si="5"/>
        <v>1</v>
      </c>
    </row>
    <row r="119" spans="1:8" x14ac:dyDescent="0.3">
      <c r="A119" s="9">
        <v>4319703577</v>
      </c>
      <c r="B119" t="s">
        <v>19</v>
      </c>
      <c r="C119">
        <v>1</v>
      </c>
      <c r="D119">
        <v>535</v>
      </c>
      <c r="E119">
        <v>557</v>
      </c>
      <c r="F119">
        <f t="shared" si="3"/>
        <v>8.9166666666666661</v>
      </c>
      <c r="G119">
        <f t="shared" si="4"/>
        <v>22</v>
      </c>
      <c r="H119" t="b">
        <f t="shared" si="5"/>
        <v>0</v>
      </c>
    </row>
    <row r="120" spans="1:8" x14ac:dyDescent="0.3">
      <c r="A120" s="9">
        <v>4319703577</v>
      </c>
      <c r="B120" t="s">
        <v>6</v>
      </c>
      <c r="C120">
        <v>1</v>
      </c>
      <c r="D120">
        <v>465</v>
      </c>
      <c r="E120">
        <v>491</v>
      </c>
      <c r="F120">
        <f t="shared" si="3"/>
        <v>7.75</v>
      </c>
      <c r="G120">
        <f t="shared" si="4"/>
        <v>26</v>
      </c>
      <c r="H120" t="b">
        <f t="shared" si="5"/>
        <v>1</v>
      </c>
    </row>
    <row r="121" spans="1:8" x14ac:dyDescent="0.3">
      <c r="A121" s="9">
        <v>4319703577</v>
      </c>
      <c r="B121" t="s">
        <v>7</v>
      </c>
      <c r="C121">
        <v>1</v>
      </c>
      <c r="D121">
        <v>506</v>
      </c>
      <c r="E121">
        <v>522</v>
      </c>
      <c r="F121">
        <f t="shared" si="3"/>
        <v>8.4333333333333336</v>
      </c>
      <c r="G121">
        <f t="shared" si="4"/>
        <v>16</v>
      </c>
      <c r="H121" t="b">
        <f t="shared" si="5"/>
        <v>0</v>
      </c>
    </row>
    <row r="122" spans="1:8" x14ac:dyDescent="0.3">
      <c r="A122" s="9">
        <v>4319703577</v>
      </c>
      <c r="B122" t="s">
        <v>22</v>
      </c>
      <c r="C122">
        <v>1</v>
      </c>
      <c r="D122">
        <v>515</v>
      </c>
      <c r="E122">
        <v>551</v>
      </c>
      <c r="F122">
        <f t="shared" si="3"/>
        <v>8.5833333333333339</v>
      </c>
      <c r="G122">
        <f t="shared" si="4"/>
        <v>36</v>
      </c>
      <c r="H122" t="b">
        <f t="shared" si="5"/>
        <v>1</v>
      </c>
    </row>
    <row r="123" spans="1:8" x14ac:dyDescent="0.3">
      <c r="A123" s="9">
        <v>4319703577</v>
      </c>
      <c r="B123" t="s">
        <v>9</v>
      </c>
      <c r="C123">
        <v>2</v>
      </c>
      <c r="D123">
        <v>461</v>
      </c>
      <c r="E123">
        <v>498</v>
      </c>
      <c r="F123">
        <f t="shared" si="3"/>
        <v>7.6833333333333336</v>
      </c>
      <c r="G123">
        <f t="shared" si="4"/>
        <v>37</v>
      </c>
      <c r="H123" t="b">
        <f t="shared" si="5"/>
        <v>1</v>
      </c>
    </row>
    <row r="124" spans="1:8" x14ac:dyDescent="0.3">
      <c r="A124" s="9">
        <v>4319703577</v>
      </c>
      <c r="B124" t="s">
        <v>10</v>
      </c>
      <c r="C124">
        <v>1</v>
      </c>
      <c r="D124">
        <v>523</v>
      </c>
      <c r="E124">
        <v>543</v>
      </c>
      <c r="F124">
        <f t="shared" si="3"/>
        <v>8.7166666666666668</v>
      </c>
      <c r="G124">
        <f t="shared" si="4"/>
        <v>20</v>
      </c>
      <c r="H124" t="b">
        <f t="shared" si="5"/>
        <v>0</v>
      </c>
    </row>
    <row r="125" spans="1:8" x14ac:dyDescent="0.3">
      <c r="A125" s="9">
        <v>4319703577</v>
      </c>
      <c r="B125" t="s">
        <v>11</v>
      </c>
      <c r="C125">
        <v>1</v>
      </c>
      <c r="D125">
        <v>59</v>
      </c>
      <c r="E125">
        <v>65</v>
      </c>
      <c r="F125">
        <f t="shared" si="3"/>
        <v>0.98333333333333328</v>
      </c>
      <c r="G125">
        <f t="shared" si="4"/>
        <v>6</v>
      </c>
      <c r="H125" t="b">
        <f t="shared" si="5"/>
        <v>0</v>
      </c>
    </row>
    <row r="126" spans="1:8" x14ac:dyDescent="0.3">
      <c r="A126" s="9">
        <v>4319703577</v>
      </c>
      <c r="B126" t="s">
        <v>20</v>
      </c>
      <c r="C126">
        <v>1</v>
      </c>
      <c r="D126">
        <v>533</v>
      </c>
      <c r="E126">
        <v>550</v>
      </c>
      <c r="F126">
        <f t="shared" si="3"/>
        <v>8.8833333333333329</v>
      </c>
      <c r="G126">
        <f t="shared" si="4"/>
        <v>17</v>
      </c>
      <c r="H126" t="b">
        <f t="shared" si="5"/>
        <v>0</v>
      </c>
    </row>
    <row r="127" spans="1:8" x14ac:dyDescent="0.3">
      <c r="A127" s="9">
        <v>4319703577</v>
      </c>
      <c r="B127" t="s">
        <v>12</v>
      </c>
      <c r="C127">
        <v>1</v>
      </c>
      <c r="D127">
        <v>692</v>
      </c>
      <c r="E127">
        <v>722</v>
      </c>
      <c r="F127">
        <f t="shared" si="3"/>
        <v>11.533333333333333</v>
      </c>
      <c r="G127">
        <f t="shared" si="4"/>
        <v>30</v>
      </c>
      <c r="H127" t="b">
        <f t="shared" si="5"/>
        <v>1</v>
      </c>
    </row>
    <row r="128" spans="1:8" x14ac:dyDescent="0.3">
      <c r="A128" s="9">
        <v>4319703577</v>
      </c>
      <c r="B128" t="s">
        <v>13</v>
      </c>
      <c r="C128">
        <v>1</v>
      </c>
      <c r="D128">
        <v>467</v>
      </c>
      <c r="E128">
        <v>501</v>
      </c>
      <c r="F128">
        <f t="shared" si="3"/>
        <v>7.7833333333333332</v>
      </c>
      <c r="G128">
        <f t="shared" si="4"/>
        <v>34</v>
      </c>
      <c r="H128" t="b">
        <f t="shared" si="5"/>
        <v>1</v>
      </c>
    </row>
    <row r="129" spans="1:8" x14ac:dyDescent="0.3">
      <c r="A129" s="9">
        <v>4319703577</v>
      </c>
      <c r="B129" t="s">
        <v>14</v>
      </c>
      <c r="C129">
        <v>1</v>
      </c>
      <c r="D129">
        <v>488</v>
      </c>
      <c r="E129">
        <v>506</v>
      </c>
      <c r="F129">
        <f t="shared" si="3"/>
        <v>8.1333333333333329</v>
      </c>
      <c r="G129">
        <f t="shared" si="4"/>
        <v>18</v>
      </c>
      <c r="H129" t="b">
        <f t="shared" si="5"/>
        <v>0</v>
      </c>
    </row>
    <row r="130" spans="1:8" x14ac:dyDescent="0.3">
      <c r="A130" s="9">
        <v>4319703577</v>
      </c>
      <c r="B130" t="s">
        <v>15</v>
      </c>
      <c r="C130">
        <v>1</v>
      </c>
      <c r="D130">
        <v>505</v>
      </c>
      <c r="E130">
        <v>516</v>
      </c>
      <c r="F130">
        <f t="shared" si="3"/>
        <v>8.4166666666666661</v>
      </c>
      <c r="G130">
        <f t="shared" si="4"/>
        <v>11</v>
      </c>
      <c r="H130" t="b">
        <f t="shared" si="5"/>
        <v>0</v>
      </c>
    </row>
    <row r="131" spans="1:8" x14ac:dyDescent="0.3">
      <c r="A131" s="9">
        <v>4319703577</v>
      </c>
      <c r="B131" t="s">
        <v>21</v>
      </c>
      <c r="C131">
        <v>1</v>
      </c>
      <c r="D131">
        <v>286</v>
      </c>
      <c r="E131">
        <v>307</v>
      </c>
      <c r="F131">
        <f t="shared" ref="F131:F194" si="6">D131/60</f>
        <v>4.7666666666666666</v>
      </c>
      <c r="G131">
        <f t="shared" ref="G131:G194" si="7">E131-D131</f>
        <v>21</v>
      </c>
      <c r="H131" t="b">
        <f t="shared" ref="H131:H194" si="8">IF(G131:G543&gt;25, TRUE, FALSE)</f>
        <v>0</v>
      </c>
    </row>
    <row r="132" spans="1:8" x14ac:dyDescent="0.3">
      <c r="A132" s="9">
        <v>4319703577</v>
      </c>
      <c r="B132" t="s">
        <v>16</v>
      </c>
      <c r="C132">
        <v>1</v>
      </c>
      <c r="D132">
        <v>497</v>
      </c>
      <c r="E132">
        <v>522</v>
      </c>
      <c r="F132">
        <f t="shared" si="6"/>
        <v>8.2833333333333332</v>
      </c>
      <c r="G132">
        <f t="shared" si="7"/>
        <v>25</v>
      </c>
      <c r="H132" t="b">
        <f t="shared" si="8"/>
        <v>0</v>
      </c>
    </row>
    <row r="133" spans="1:8" x14ac:dyDescent="0.3">
      <c r="A133" s="9">
        <v>4319703577</v>
      </c>
      <c r="B133" t="s">
        <v>17</v>
      </c>
      <c r="C133">
        <v>1</v>
      </c>
      <c r="D133">
        <v>523</v>
      </c>
      <c r="E133">
        <v>546</v>
      </c>
      <c r="F133">
        <f t="shared" si="6"/>
        <v>8.7166666666666668</v>
      </c>
      <c r="G133">
        <f t="shared" si="7"/>
        <v>23</v>
      </c>
      <c r="H133" t="b">
        <f t="shared" si="8"/>
        <v>0</v>
      </c>
    </row>
    <row r="134" spans="1:8" x14ac:dyDescent="0.3">
      <c r="A134" s="9">
        <v>4319703577</v>
      </c>
      <c r="B134" t="s">
        <v>18</v>
      </c>
      <c r="C134">
        <v>1</v>
      </c>
      <c r="D134">
        <v>490</v>
      </c>
      <c r="E134">
        <v>516</v>
      </c>
      <c r="F134">
        <f t="shared" si="6"/>
        <v>8.1666666666666661</v>
      </c>
      <c r="G134">
        <f t="shared" si="7"/>
        <v>26</v>
      </c>
      <c r="H134" t="b">
        <f t="shared" si="8"/>
        <v>1</v>
      </c>
    </row>
    <row r="135" spans="1:8" x14ac:dyDescent="0.3">
      <c r="A135" s="9">
        <v>4319703577</v>
      </c>
      <c r="B135" t="s">
        <v>24</v>
      </c>
      <c r="C135">
        <v>1</v>
      </c>
      <c r="D135">
        <v>484</v>
      </c>
      <c r="E135">
        <v>500</v>
      </c>
      <c r="F135">
        <f t="shared" si="6"/>
        <v>8.0666666666666664</v>
      </c>
      <c r="G135">
        <f t="shared" si="7"/>
        <v>16</v>
      </c>
      <c r="H135" t="b">
        <f t="shared" si="8"/>
        <v>0</v>
      </c>
    </row>
    <row r="136" spans="1:8" x14ac:dyDescent="0.3">
      <c r="A136" s="9">
        <v>4319703577</v>
      </c>
      <c r="B136" t="s">
        <v>25</v>
      </c>
      <c r="C136">
        <v>1</v>
      </c>
      <c r="D136">
        <v>478</v>
      </c>
      <c r="E136">
        <v>506</v>
      </c>
      <c r="F136">
        <f t="shared" si="6"/>
        <v>7.9666666666666668</v>
      </c>
      <c r="G136">
        <f t="shared" si="7"/>
        <v>28</v>
      </c>
      <c r="H136" t="b">
        <f t="shared" si="8"/>
        <v>1</v>
      </c>
    </row>
    <row r="137" spans="1:8" x14ac:dyDescent="0.3">
      <c r="A137" s="9">
        <v>4319703577</v>
      </c>
      <c r="B137" t="s">
        <v>26</v>
      </c>
      <c r="C137">
        <v>1</v>
      </c>
      <c r="D137">
        <v>474</v>
      </c>
      <c r="E137">
        <v>512</v>
      </c>
      <c r="F137">
        <f t="shared" si="6"/>
        <v>7.9</v>
      </c>
      <c r="G137">
        <f t="shared" si="7"/>
        <v>38</v>
      </c>
      <c r="H137" t="b">
        <f t="shared" si="8"/>
        <v>1</v>
      </c>
    </row>
    <row r="138" spans="1:8" x14ac:dyDescent="0.3">
      <c r="A138" s="9">
        <v>4319703577</v>
      </c>
      <c r="B138" t="s">
        <v>28</v>
      </c>
      <c r="C138">
        <v>1</v>
      </c>
      <c r="D138">
        <v>450</v>
      </c>
      <c r="E138">
        <v>491</v>
      </c>
      <c r="F138">
        <f t="shared" si="6"/>
        <v>7.5</v>
      </c>
      <c r="G138">
        <f t="shared" si="7"/>
        <v>41</v>
      </c>
      <c r="H138" t="b">
        <f t="shared" si="8"/>
        <v>1</v>
      </c>
    </row>
    <row r="139" spans="1:8" x14ac:dyDescent="0.3">
      <c r="A139" s="9">
        <v>4319703577</v>
      </c>
      <c r="B139" t="s">
        <v>29</v>
      </c>
      <c r="C139">
        <v>1</v>
      </c>
      <c r="D139">
        <v>507</v>
      </c>
      <c r="E139">
        <v>530</v>
      </c>
      <c r="F139">
        <f t="shared" si="6"/>
        <v>8.4499999999999993</v>
      </c>
      <c r="G139">
        <f t="shared" si="7"/>
        <v>23</v>
      </c>
      <c r="H139" t="b">
        <f t="shared" si="8"/>
        <v>0</v>
      </c>
    </row>
    <row r="140" spans="1:8" x14ac:dyDescent="0.3">
      <c r="A140" s="9">
        <v>4319703577</v>
      </c>
      <c r="B140" t="s">
        <v>30</v>
      </c>
      <c r="C140">
        <v>1</v>
      </c>
      <c r="D140">
        <v>602</v>
      </c>
      <c r="E140">
        <v>638</v>
      </c>
      <c r="F140">
        <f t="shared" si="6"/>
        <v>10.033333333333333</v>
      </c>
      <c r="G140">
        <f t="shared" si="7"/>
        <v>36</v>
      </c>
      <c r="H140" t="b">
        <f t="shared" si="8"/>
        <v>1</v>
      </c>
    </row>
    <row r="141" spans="1:8" x14ac:dyDescent="0.3">
      <c r="A141" s="9">
        <v>4319703577</v>
      </c>
      <c r="B141" t="s">
        <v>31</v>
      </c>
      <c r="C141">
        <v>1</v>
      </c>
      <c r="D141">
        <v>535</v>
      </c>
      <c r="E141">
        <v>565</v>
      </c>
      <c r="F141">
        <f t="shared" si="6"/>
        <v>8.9166666666666661</v>
      </c>
      <c r="G141">
        <f t="shared" si="7"/>
        <v>30</v>
      </c>
      <c r="H141" t="b">
        <f t="shared" si="8"/>
        <v>1</v>
      </c>
    </row>
    <row r="142" spans="1:8" x14ac:dyDescent="0.3">
      <c r="A142" s="9">
        <v>4319703577</v>
      </c>
      <c r="B142" t="s">
        <v>32</v>
      </c>
      <c r="C142">
        <v>1</v>
      </c>
      <c r="D142">
        <v>487</v>
      </c>
      <c r="E142">
        <v>517</v>
      </c>
      <c r="F142">
        <f t="shared" si="6"/>
        <v>8.1166666666666671</v>
      </c>
      <c r="G142">
        <f t="shared" si="7"/>
        <v>30</v>
      </c>
      <c r="H142" t="b">
        <f t="shared" si="8"/>
        <v>1</v>
      </c>
    </row>
    <row r="143" spans="1:8" x14ac:dyDescent="0.3">
      <c r="A143" s="9">
        <v>4319703577</v>
      </c>
      <c r="B143" t="s">
        <v>33</v>
      </c>
      <c r="C143">
        <v>1</v>
      </c>
      <c r="D143">
        <v>529</v>
      </c>
      <c r="E143">
        <v>558</v>
      </c>
      <c r="F143">
        <f t="shared" si="6"/>
        <v>8.8166666666666664</v>
      </c>
      <c r="G143">
        <f t="shared" si="7"/>
        <v>29</v>
      </c>
      <c r="H143" t="b">
        <f t="shared" si="8"/>
        <v>1</v>
      </c>
    </row>
    <row r="144" spans="1:8" x14ac:dyDescent="0.3">
      <c r="A144" s="9">
        <v>4319703577</v>
      </c>
      <c r="B144" t="s">
        <v>35</v>
      </c>
      <c r="C144">
        <v>1</v>
      </c>
      <c r="D144">
        <v>302</v>
      </c>
      <c r="E144">
        <v>321</v>
      </c>
      <c r="F144">
        <f t="shared" si="6"/>
        <v>5.0333333333333332</v>
      </c>
      <c r="G144">
        <f t="shared" si="7"/>
        <v>19</v>
      </c>
      <c r="H144" t="b">
        <f t="shared" si="8"/>
        <v>0</v>
      </c>
    </row>
    <row r="145" spans="1:8" x14ac:dyDescent="0.3">
      <c r="A145" s="9">
        <v>4388161847</v>
      </c>
      <c r="B145" t="s">
        <v>6</v>
      </c>
      <c r="C145">
        <v>1</v>
      </c>
      <c r="D145">
        <v>499</v>
      </c>
      <c r="E145">
        <v>526</v>
      </c>
      <c r="F145">
        <f t="shared" si="6"/>
        <v>8.3166666666666664</v>
      </c>
      <c r="G145">
        <f t="shared" si="7"/>
        <v>27</v>
      </c>
      <c r="H145" t="b">
        <f t="shared" si="8"/>
        <v>1</v>
      </c>
    </row>
    <row r="146" spans="1:8" x14ac:dyDescent="0.3">
      <c r="A146" s="9">
        <v>4388161847</v>
      </c>
      <c r="B146" t="s">
        <v>7</v>
      </c>
      <c r="C146">
        <v>2</v>
      </c>
      <c r="D146">
        <v>426</v>
      </c>
      <c r="E146">
        <v>448</v>
      </c>
      <c r="F146">
        <f t="shared" si="6"/>
        <v>7.1</v>
      </c>
      <c r="G146">
        <f t="shared" si="7"/>
        <v>22</v>
      </c>
      <c r="H146" t="b">
        <f t="shared" si="8"/>
        <v>0</v>
      </c>
    </row>
    <row r="147" spans="1:8" x14ac:dyDescent="0.3">
      <c r="A147" s="9">
        <v>4388161847</v>
      </c>
      <c r="B147" t="s">
        <v>8</v>
      </c>
      <c r="C147">
        <v>2</v>
      </c>
      <c r="D147">
        <v>619</v>
      </c>
      <c r="E147">
        <v>641</v>
      </c>
      <c r="F147">
        <f t="shared" si="6"/>
        <v>10.316666666666666</v>
      </c>
      <c r="G147">
        <f t="shared" si="7"/>
        <v>22</v>
      </c>
      <c r="H147" t="b">
        <f t="shared" si="8"/>
        <v>0</v>
      </c>
    </row>
    <row r="148" spans="1:8" x14ac:dyDescent="0.3">
      <c r="A148" s="9">
        <v>4388161847</v>
      </c>
      <c r="B148" t="s">
        <v>22</v>
      </c>
      <c r="C148">
        <v>1</v>
      </c>
      <c r="D148">
        <v>99</v>
      </c>
      <c r="E148">
        <v>104</v>
      </c>
      <c r="F148">
        <f t="shared" si="6"/>
        <v>1.65</v>
      </c>
      <c r="G148">
        <f t="shared" si="7"/>
        <v>5</v>
      </c>
      <c r="H148" t="b">
        <f t="shared" si="8"/>
        <v>0</v>
      </c>
    </row>
    <row r="149" spans="1:8" x14ac:dyDescent="0.3">
      <c r="A149" s="9">
        <v>4388161847</v>
      </c>
      <c r="B149" t="s">
        <v>9</v>
      </c>
      <c r="C149">
        <v>1</v>
      </c>
      <c r="D149">
        <v>329</v>
      </c>
      <c r="E149">
        <v>338</v>
      </c>
      <c r="F149">
        <f t="shared" si="6"/>
        <v>5.4833333333333334</v>
      </c>
      <c r="G149">
        <f t="shared" si="7"/>
        <v>9</v>
      </c>
      <c r="H149" t="b">
        <f t="shared" si="8"/>
        <v>0</v>
      </c>
    </row>
    <row r="150" spans="1:8" x14ac:dyDescent="0.3">
      <c r="A150" s="9">
        <v>4388161847</v>
      </c>
      <c r="B150" t="s">
        <v>10</v>
      </c>
      <c r="C150">
        <v>1</v>
      </c>
      <c r="D150">
        <v>421</v>
      </c>
      <c r="E150">
        <v>451</v>
      </c>
      <c r="F150">
        <f t="shared" si="6"/>
        <v>7.0166666666666666</v>
      </c>
      <c r="G150">
        <f t="shared" si="7"/>
        <v>30</v>
      </c>
      <c r="H150" t="b">
        <f t="shared" si="8"/>
        <v>1</v>
      </c>
    </row>
    <row r="151" spans="1:8" x14ac:dyDescent="0.3">
      <c r="A151" s="9">
        <v>4388161847</v>
      </c>
      <c r="B151" t="s">
        <v>11</v>
      </c>
      <c r="C151">
        <v>1</v>
      </c>
      <c r="D151">
        <v>442</v>
      </c>
      <c r="E151">
        <v>458</v>
      </c>
      <c r="F151">
        <f t="shared" si="6"/>
        <v>7.3666666666666663</v>
      </c>
      <c r="G151">
        <f t="shared" si="7"/>
        <v>16</v>
      </c>
      <c r="H151" t="b">
        <f t="shared" si="8"/>
        <v>0</v>
      </c>
    </row>
    <row r="152" spans="1:8" x14ac:dyDescent="0.3">
      <c r="A152" s="9">
        <v>4388161847</v>
      </c>
      <c r="B152" t="s">
        <v>20</v>
      </c>
      <c r="C152">
        <v>1</v>
      </c>
      <c r="D152">
        <v>82</v>
      </c>
      <c r="E152">
        <v>85</v>
      </c>
      <c r="F152">
        <f t="shared" si="6"/>
        <v>1.3666666666666667</v>
      </c>
      <c r="G152">
        <f t="shared" si="7"/>
        <v>3</v>
      </c>
      <c r="H152" t="b">
        <f t="shared" si="8"/>
        <v>0</v>
      </c>
    </row>
    <row r="153" spans="1:8" x14ac:dyDescent="0.3">
      <c r="A153" s="9">
        <v>4388161847</v>
      </c>
      <c r="B153" t="s">
        <v>12</v>
      </c>
      <c r="C153">
        <v>1</v>
      </c>
      <c r="D153">
        <v>478</v>
      </c>
      <c r="E153">
        <v>501</v>
      </c>
      <c r="F153">
        <f t="shared" si="6"/>
        <v>7.9666666666666668</v>
      </c>
      <c r="G153">
        <f t="shared" si="7"/>
        <v>23</v>
      </c>
      <c r="H153" t="b">
        <f t="shared" si="8"/>
        <v>0</v>
      </c>
    </row>
    <row r="154" spans="1:8" x14ac:dyDescent="0.3">
      <c r="A154" s="9">
        <v>4388161847</v>
      </c>
      <c r="B154" t="s">
        <v>13</v>
      </c>
      <c r="C154">
        <v>3</v>
      </c>
      <c r="D154">
        <v>552</v>
      </c>
      <c r="E154">
        <v>595</v>
      </c>
      <c r="F154">
        <f t="shared" si="6"/>
        <v>9.1999999999999993</v>
      </c>
      <c r="G154">
        <f t="shared" si="7"/>
        <v>43</v>
      </c>
      <c r="H154" t="b">
        <f t="shared" si="8"/>
        <v>1</v>
      </c>
    </row>
    <row r="155" spans="1:8" x14ac:dyDescent="0.3">
      <c r="A155" s="9">
        <v>4388161847</v>
      </c>
      <c r="B155" t="s">
        <v>15</v>
      </c>
      <c r="C155">
        <v>1</v>
      </c>
      <c r="D155">
        <v>319</v>
      </c>
      <c r="E155">
        <v>346</v>
      </c>
      <c r="F155">
        <f t="shared" si="6"/>
        <v>5.3166666666666664</v>
      </c>
      <c r="G155">
        <f t="shared" si="7"/>
        <v>27</v>
      </c>
      <c r="H155" t="b">
        <f t="shared" si="8"/>
        <v>1</v>
      </c>
    </row>
    <row r="156" spans="1:8" x14ac:dyDescent="0.3">
      <c r="A156" s="9">
        <v>4388161847</v>
      </c>
      <c r="B156" t="s">
        <v>21</v>
      </c>
      <c r="C156">
        <v>1</v>
      </c>
      <c r="D156">
        <v>439</v>
      </c>
      <c r="E156">
        <v>500</v>
      </c>
      <c r="F156">
        <f t="shared" si="6"/>
        <v>7.3166666666666664</v>
      </c>
      <c r="G156">
        <f t="shared" si="7"/>
        <v>61</v>
      </c>
      <c r="H156" t="b">
        <f t="shared" si="8"/>
        <v>1</v>
      </c>
    </row>
    <row r="157" spans="1:8" x14ac:dyDescent="0.3">
      <c r="A157" s="9">
        <v>4388161847</v>
      </c>
      <c r="B157" t="s">
        <v>16</v>
      </c>
      <c r="C157">
        <v>1</v>
      </c>
      <c r="D157">
        <v>428</v>
      </c>
      <c r="E157">
        <v>458</v>
      </c>
      <c r="F157">
        <f t="shared" si="6"/>
        <v>7.1333333333333337</v>
      </c>
      <c r="G157">
        <f t="shared" si="7"/>
        <v>30</v>
      </c>
      <c r="H157" t="b">
        <f t="shared" si="8"/>
        <v>1</v>
      </c>
    </row>
    <row r="158" spans="1:8" x14ac:dyDescent="0.3">
      <c r="A158" s="9">
        <v>4388161847</v>
      </c>
      <c r="B158" t="s">
        <v>18</v>
      </c>
      <c r="C158">
        <v>2</v>
      </c>
      <c r="D158">
        <v>409</v>
      </c>
      <c r="E158">
        <v>430</v>
      </c>
      <c r="F158">
        <f t="shared" si="6"/>
        <v>6.8166666666666664</v>
      </c>
      <c r="G158">
        <f t="shared" si="7"/>
        <v>21</v>
      </c>
      <c r="H158" t="b">
        <f t="shared" si="8"/>
        <v>0</v>
      </c>
    </row>
    <row r="159" spans="1:8" x14ac:dyDescent="0.3">
      <c r="A159" s="9">
        <v>4388161847</v>
      </c>
      <c r="B159" t="s">
        <v>24</v>
      </c>
      <c r="C159">
        <v>1</v>
      </c>
      <c r="D159">
        <v>547</v>
      </c>
      <c r="E159">
        <v>597</v>
      </c>
      <c r="F159">
        <f t="shared" si="6"/>
        <v>9.1166666666666671</v>
      </c>
      <c r="G159">
        <f t="shared" si="7"/>
        <v>50</v>
      </c>
      <c r="H159" t="b">
        <f t="shared" si="8"/>
        <v>1</v>
      </c>
    </row>
    <row r="160" spans="1:8" x14ac:dyDescent="0.3">
      <c r="A160" s="9">
        <v>4388161847</v>
      </c>
      <c r="B160" t="s">
        <v>25</v>
      </c>
      <c r="C160">
        <v>2</v>
      </c>
      <c r="D160">
        <v>368</v>
      </c>
      <c r="E160">
        <v>376</v>
      </c>
      <c r="F160">
        <f t="shared" si="6"/>
        <v>6.1333333333333337</v>
      </c>
      <c r="G160">
        <f t="shared" si="7"/>
        <v>8</v>
      </c>
      <c r="H160" t="b">
        <f t="shared" si="8"/>
        <v>0</v>
      </c>
    </row>
    <row r="161" spans="1:8" x14ac:dyDescent="0.3">
      <c r="A161" s="9">
        <v>4388161847</v>
      </c>
      <c r="B161" t="s">
        <v>34</v>
      </c>
      <c r="C161">
        <v>1</v>
      </c>
      <c r="D161">
        <v>390</v>
      </c>
      <c r="E161">
        <v>414</v>
      </c>
      <c r="F161">
        <f t="shared" si="6"/>
        <v>6.5</v>
      </c>
      <c r="G161">
        <f t="shared" si="7"/>
        <v>24</v>
      </c>
      <c r="H161" t="b">
        <f t="shared" si="8"/>
        <v>0</v>
      </c>
    </row>
    <row r="162" spans="1:8" x14ac:dyDescent="0.3">
      <c r="A162" s="9">
        <v>4388161847</v>
      </c>
      <c r="B162" t="s">
        <v>27</v>
      </c>
      <c r="C162">
        <v>1</v>
      </c>
      <c r="D162">
        <v>471</v>
      </c>
      <c r="E162">
        <v>495</v>
      </c>
      <c r="F162">
        <f t="shared" si="6"/>
        <v>7.85</v>
      </c>
      <c r="G162">
        <f t="shared" si="7"/>
        <v>24</v>
      </c>
      <c r="H162" t="b">
        <f t="shared" si="8"/>
        <v>0</v>
      </c>
    </row>
    <row r="163" spans="1:8" x14ac:dyDescent="0.3">
      <c r="A163" s="9">
        <v>4388161847</v>
      </c>
      <c r="B163" t="s">
        <v>27</v>
      </c>
      <c r="C163">
        <v>1</v>
      </c>
      <c r="D163">
        <v>471</v>
      </c>
      <c r="E163">
        <v>495</v>
      </c>
      <c r="F163">
        <f t="shared" si="6"/>
        <v>7.85</v>
      </c>
      <c r="G163">
        <f t="shared" si="7"/>
        <v>24</v>
      </c>
      <c r="H163" t="b">
        <f t="shared" si="8"/>
        <v>0</v>
      </c>
    </row>
    <row r="164" spans="1:8" x14ac:dyDescent="0.3">
      <c r="A164" s="9">
        <v>4388161847</v>
      </c>
      <c r="B164" t="s">
        <v>29</v>
      </c>
      <c r="C164">
        <v>1</v>
      </c>
      <c r="D164">
        <v>472</v>
      </c>
      <c r="E164">
        <v>496</v>
      </c>
      <c r="F164">
        <f t="shared" si="6"/>
        <v>7.8666666666666663</v>
      </c>
      <c r="G164">
        <f t="shared" si="7"/>
        <v>24</v>
      </c>
      <c r="H164" t="b">
        <f t="shared" si="8"/>
        <v>0</v>
      </c>
    </row>
    <row r="165" spans="1:8" x14ac:dyDescent="0.3">
      <c r="A165" s="9">
        <v>4388161847</v>
      </c>
      <c r="B165" t="s">
        <v>30</v>
      </c>
      <c r="C165">
        <v>2</v>
      </c>
      <c r="D165">
        <v>529</v>
      </c>
      <c r="E165">
        <v>541</v>
      </c>
      <c r="F165">
        <f t="shared" si="6"/>
        <v>8.8166666666666664</v>
      </c>
      <c r="G165">
        <f t="shared" si="7"/>
        <v>12</v>
      </c>
      <c r="H165" t="b">
        <f t="shared" si="8"/>
        <v>0</v>
      </c>
    </row>
    <row r="166" spans="1:8" x14ac:dyDescent="0.3">
      <c r="A166" s="9">
        <v>4388161847</v>
      </c>
      <c r="B166" t="s">
        <v>31</v>
      </c>
      <c r="C166">
        <v>1</v>
      </c>
      <c r="D166">
        <v>62</v>
      </c>
      <c r="E166">
        <v>65</v>
      </c>
      <c r="F166">
        <f t="shared" si="6"/>
        <v>1.0333333333333334</v>
      </c>
      <c r="G166">
        <f t="shared" si="7"/>
        <v>3</v>
      </c>
      <c r="H166" t="b">
        <f t="shared" si="8"/>
        <v>0</v>
      </c>
    </row>
    <row r="167" spans="1:8" x14ac:dyDescent="0.3">
      <c r="A167" s="9">
        <v>4388161847</v>
      </c>
      <c r="B167" t="s">
        <v>32</v>
      </c>
      <c r="C167">
        <v>1</v>
      </c>
      <c r="D167">
        <v>354</v>
      </c>
      <c r="E167">
        <v>375</v>
      </c>
      <c r="F167">
        <f t="shared" si="6"/>
        <v>5.9</v>
      </c>
      <c r="G167">
        <f t="shared" si="7"/>
        <v>21</v>
      </c>
      <c r="H167" t="b">
        <f t="shared" si="8"/>
        <v>0</v>
      </c>
    </row>
    <row r="168" spans="1:8" x14ac:dyDescent="0.3">
      <c r="A168" s="9">
        <v>4388161847</v>
      </c>
      <c r="B168" t="s">
        <v>33</v>
      </c>
      <c r="C168">
        <v>1</v>
      </c>
      <c r="D168">
        <v>469</v>
      </c>
      <c r="E168">
        <v>494</v>
      </c>
      <c r="F168">
        <f t="shared" si="6"/>
        <v>7.8166666666666664</v>
      </c>
      <c r="G168">
        <f t="shared" si="7"/>
        <v>25</v>
      </c>
      <c r="H168" t="b">
        <f t="shared" si="8"/>
        <v>0</v>
      </c>
    </row>
    <row r="169" spans="1:8" x14ac:dyDescent="0.3">
      <c r="A169" s="9">
        <v>4445114986</v>
      </c>
      <c r="B169" t="s">
        <v>23</v>
      </c>
      <c r="C169">
        <v>2</v>
      </c>
      <c r="D169">
        <v>429</v>
      </c>
      <c r="E169">
        <v>457</v>
      </c>
      <c r="F169">
        <f t="shared" si="6"/>
        <v>7.15</v>
      </c>
      <c r="G169">
        <f t="shared" si="7"/>
        <v>28</v>
      </c>
      <c r="H169" t="b">
        <f t="shared" si="8"/>
        <v>1</v>
      </c>
    </row>
    <row r="170" spans="1:8" x14ac:dyDescent="0.3">
      <c r="A170" s="9">
        <v>4445114986</v>
      </c>
      <c r="B170" t="s">
        <v>5</v>
      </c>
      <c r="C170">
        <v>2</v>
      </c>
      <c r="D170">
        <v>370</v>
      </c>
      <c r="E170">
        <v>406</v>
      </c>
      <c r="F170">
        <f t="shared" si="6"/>
        <v>6.166666666666667</v>
      </c>
      <c r="G170">
        <f t="shared" si="7"/>
        <v>36</v>
      </c>
      <c r="H170" t="b">
        <f t="shared" si="8"/>
        <v>1</v>
      </c>
    </row>
    <row r="171" spans="1:8" x14ac:dyDescent="0.3">
      <c r="A171" s="9">
        <v>4445114986</v>
      </c>
      <c r="B171" t="s">
        <v>19</v>
      </c>
      <c r="C171">
        <v>1</v>
      </c>
      <c r="D171">
        <v>441</v>
      </c>
      <c r="E171">
        <v>492</v>
      </c>
      <c r="F171">
        <f t="shared" si="6"/>
        <v>7.35</v>
      </c>
      <c r="G171">
        <f t="shared" si="7"/>
        <v>51</v>
      </c>
      <c r="H171" t="b">
        <f t="shared" si="8"/>
        <v>1</v>
      </c>
    </row>
    <row r="172" spans="1:8" x14ac:dyDescent="0.3">
      <c r="A172" s="9">
        <v>4445114986</v>
      </c>
      <c r="B172" t="s">
        <v>6</v>
      </c>
      <c r="C172">
        <v>2</v>
      </c>
      <c r="D172">
        <v>337</v>
      </c>
      <c r="E172">
        <v>379</v>
      </c>
      <c r="F172">
        <f t="shared" si="6"/>
        <v>5.6166666666666663</v>
      </c>
      <c r="G172">
        <f t="shared" si="7"/>
        <v>42</v>
      </c>
      <c r="H172" t="b">
        <f t="shared" si="8"/>
        <v>1</v>
      </c>
    </row>
    <row r="173" spans="1:8" x14ac:dyDescent="0.3">
      <c r="A173" s="9">
        <v>4445114986</v>
      </c>
      <c r="B173" t="s">
        <v>7</v>
      </c>
      <c r="C173">
        <v>1</v>
      </c>
      <c r="D173">
        <v>462</v>
      </c>
      <c r="E173">
        <v>499</v>
      </c>
      <c r="F173">
        <f t="shared" si="6"/>
        <v>7.7</v>
      </c>
      <c r="G173">
        <f t="shared" si="7"/>
        <v>37</v>
      </c>
      <c r="H173" t="b">
        <f t="shared" si="8"/>
        <v>1</v>
      </c>
    </row>
    <row r="174" spans="1:8" x14ac:dyDescent="0.3">
      <c r="A174" s="9">
        <v>4445114986</v>
      </c>
      <c r="B174" t="s">
        <v>8</v>
      </c>
      <c r="C174">
        <v>1</v>
      </c>
      <c r="D174">
        <v>98</v>
      </c>
      <c r="E174">
        <v>107</v>
      </c>
      <c r="F174">
        <f t="shared" si="6"/>
        <v>1.6333333333333333</v>
      </c>
      <c r="G174">
        <f t="shared" si="7"/>
        <v>9</v>
      </c>
      <c r="H174" t="b">
        <f t="shared" si="8"/>
        <v>0</v>
      </c>
    </row>
    <row r="175" spans="1:8" x14ac:dyDescent="0.3">
      <c r="A175" s="9">
        <v>4445114986</v>
      </c>
      <c r="B175" t="s">
        <v>9</v>
      </c>
      <c r="C175">
        <v>2</v>
      </c>
      <c r="D175">
        <v>388</v>
      </c>
      <c r="E175">
        <v>424</v>
      </c>
      <c r="F175">
        <f t="shared" si="6"/>
        <v>6.4666666666666668</v>
      </c>
      <c r="G175">
        <f t="shared" si="7"/>
        <v>36</v>
      </c>
      <c r="H175" t="b">
        <f t="shared" si="8"/>
        <v>1</v>
      </c>
    </row>
    <row r="176" spans="1:8" x14ac:dyDescent="0.3">
      <c r="A176" s="9">
        <v>4445114986</v>
      </c>
      <c r="B176" t="s">
        <v>10</v>
      </c>
      <c r="C176">
        <v>1</v>
      </c>
      <c r="D176">
        <v>439</v>
      </c>
      <c r="E176">
        <v>462</v>
      </c>
      <c r="F176">
        <f t="shared" si="6"/>
        <v>7.3166666666666664</v>
      </c>
      <c r="G176">
        <f t="shared" si="7"/>
        <v>23</v>
      </c>
      <c r="H176" t="b">
        <f t="shared" si="8"/>
        <v>0</v>
      </c>
    </row>
    <row r="177" spans="1:8" x14ac:dyDescent="0.3">
      <c r="A177" s="9">
        <v>4445114986</v>
      </c>
      <c r="B177" t="s">
        <v>11</v>
      </c>
      <c r="C177">
        <v>1</v>
      </c>
      <c r="D177">
        <v>436</v>
      </c>
      <c r="E177">
        <v>469</v>
      </c>
      <c r="F177">
        <f t="shared" si="6"/>
        <v>7.2666666666666666</v>
      </c>
      <c r="G177">
        <f t="shared" si="7"/>
        <v>33</v>
      </c>
      <c r="H177" t="b">
        <f t="shared" si="8"/>
        <v>1</v>
      </c>
    </row>
    <row r="178" spans="1:8" x14ac:dyDescent="0.3">
      <c r="A178" s="9">
        <v>4445114986</v>
      </c>
      <c r="B178" t="s">
        <v>20</v>
      </c>
      <c r="C178">
        <v>1</v>
      </c>
      <c r="D178">
        <v>388</v>
      </c>
      <c r="E178">
        <v>417</v>
      </c>
      <c r="F178">
        <f t="shared" si="6"/>
        <v>6.4666666666666668</v>
      </c>
      <c r="G178">
        <f t="shared" si="7"/>
        <v>29</v>
      </c>
      <c r="H178" t="b">
        <f t="shared" si="8"/>
        <v>1</v>
      </c>
    </row>
    <row r="179" spans="1:8" x14ac:dyDescent="0.3">
      <c r="A179" s="9">
        <v>4445114986</v>
      </c>
      <c r="B179" t="s">
        <v>14</v>
      </c>
      <c r="C179">
        <v>1</v>
      </c>
      <c r="D179">
        <v>328</v>
      </c>
      <c r="E179">
        <v>345</v>
      </c>
      <c r="F179">
        <f t="shared" si="6"/>
        <v>5.4666666666666668</v>
      </c>
      <c r="G179">
        <f t="shared" si="7"/>
        <v>17</v>
      </c>
      <c r="H179" t="b">
        <f t="shared" si="8"/>
        <v>0</v>
      </c>
    </row>
    <row r="180" spans="1:8" x14ac:dyDescent="0.3">
      <c r="A180" s="9">
        <v>4445114986</v>
      </c>
      <c r="B180" t="s">
        <v>15</v>
      </c>
      <c r="C180">
        <v>2</v>
      </c>
      <c r="D180">
        <v>353</v>
      </c>
      <c r="E180">
        <v>391</v>
      </c>
      <c r="F180">
        <f t="shared" si="6"/>
        <v>5.8833333333333337</v>
      </c>
      <c r="G180">
        <f t="shared" si="7"/>
        <v>38</v>
      </c>
      <c r="H180" t="b">
        <f t="shared" si="8"/>
        <v>1</v>
      </c>
    </row>
    <row r="181" spans="1:8" x14ac:dyDescent="0.3">
      <c r="A181" s="9">
        <v>4445114986</v>
      </c>
      <c r="B181" t="s">
        <v>21</v>
      </c>
      <c r="C181">
        <v>1</v>
      </c>
      <c r="D181">
        <v>332</v>
      </c>
      <c r="E181">
        <v>374</v>
      </c>
      <c r="F181">
        <f t="shared" si="6"/>
        <v>5.5333333333333332</v>
      </c>
      <c r="G181">
        <f t="shared" si="7"/>
        <v>42</v>
      </c>
      <c r="H181" t="b">
        <f t="shared" si="8"/>
        <v>1</v>
      </c>
    </row>
    <row r="182" spans="1:8" x14ac:dyDescent="0.3">
      <c r="A182" s="9">
        <v>4445114986</v>
      </c>
      <c r="B182" t="s">
        <v>16</v>
      </c>
      <c r="C182">
        <v>1</v>
      </c>
      <c r="D182">
        <v>419</v>
      </c>
      <c r="E182">
        <v>442</v>
      </c>
      <c r="F182">
        <f t="shared" si="6"/>
        <v>6.9833333333333334</v>
      </c>
      <c r="G182">
        <f t="shared" si="7"/>
        <v>23</v>
      </c>
      <c r="H182" t="b">
        <f t="shared" si="8"/>
        <v>0</v>
      </c>
    </row>
    <row r="183" spans="1:8" x14ac:dyDescent="0.3">
      <c r="A183" s="9">
        <v>4445114986</v>
      </c>
      <c r="B183" t="s">
        <v>17</v>
      </c>
      <c r="C183">
        <v>1</v>
      </c>
      <c r="D183">
        <v>106</v>
      </c>
      <c r="E183">
        <v>108</v>
      </c>
      <c r="F183">
        <f t="shared" si="6"/>
        <v>1.7666666666666666</v>
      </c>
      <c r="G183">
        <f t="shared" si="7"/>
        <v>2</v>
      </c>
      <c r="H183" t="b">
        <f t="shared" si="8"/>
        <v>0</v>
      </c>
    </row>
    <row r="184" spans="1:8" x14ac:dyDescent="0.3">
      <c r="A184" s="9">
        <v>4445114986</v>
      </c>
      <c r="B184" t="s">
        <v>18</v>
      </c>
      <c r="C184">
        <v>1</v>
      </c>
      <c r="D184">
        <v>322</v>
      </c>
      <c r="E184">
        <v>353</v>
      </c>
      <c r="F184">
        <f t="shared" si="6"/>
        <v>5.3666666666666663</v>
      </c>
      <c r="G184">
        <f t="shared" si="7"/>
        <v>31</v>
      </c>
      <c r="H184" t="b">
        <f t="shared" si="8"/>
        <v>1</v>
      </c>
    </row>
    <row r="185" spans="1:8" x14ac:dyDescent="0.3">
      <c r="A185" s="9">
        <v>4445114986</v>
      </c>
      <c r="B185" t="s">
        <v>24</v>
      </c>
      <c r="C185">
        <v>2</v>
      </c>
      <c r="D185">
        <v>439</v>
      </c>
      <c r="E185">
        <v>459</v>
      </c>
      <c r="F185">
        <f t="shared" si="6"/>
        <v>7.3166666666666664</v>
      </c>
      <c r="G185">
        <f t="shared" si="7"/>
        <v>20</v>
      </c>
      <c r="H185" t="b">
        <f t="shared" si="8"/>
        <v>0</v>
      </c>
    </row>
    <row r="186" spans="1:8" x14ac:dyDescent="0.3">
      <c r="A186" s="9">
        <v>4445114986</v>
      </c>
      <c r="B186" t="s">
        <v>25</v>
      </c>
      <c r="C186">
        <v>1</v>
      </c>
      <c r="D186">
        <v>502</v>
      </c>
      <c r="E186">
        <v>542</v>
      </c>
      <c r="F186">
        <f t="shared" si="6"/>
        <v>8.3666666666666671</v>
      </c>
      <c r="G186">
        <f t="shared" si="7"/>
        <v>40</v>
      </c>
      <c r="H186" t="b">
        <f t="shared" si="8"/>
        <v>1</v>
      </c>
    </row>
    <row r="187" spans="1:8" x14ac:dyDescent="0.3">
      <c r="A187" s="9">
        <v>4445114986</v>
      </c>
      <c r="B187" t="s">
        <v>26</v>
      </c>
      <c r="C187">
        <v>2</v>
      </c>
      <c r="D187">
        <v>417</v>
      </c>
      <c r="E187">
        <v>450</v>
      </c>
      <c r="F187">
        <f t="shared" si="6"/>
        <v>6.95</v>
      </c>
      <c r="G187">
        <f t="shared" si="7"/>
        <v>33</v>
      </c>
      <c r="H187" t="b">
        <f t="shared" si="8"/>
        <v>1</v>
      </c>
    </row>
    <row r="188" spans="1:8" x14ac:dyDescent="0.3">
      <c r="A188" s="9">
        <v>4445114986</v>
      </c>
      <c r="B188" t="s">
        <v>34</v>
      </c>
      <c r="C188">
        <v>2</v>
      </c>
      <c r="D188">
        <v>337</v>
      </c>
      <c r="E188">
        <v>363</v>
      </c>
      <c r="F188">
        <f t="shared" si="6"/>
        <v>5.6166666666666663</v>
      </c>
      <c r="G188">
        <f t="shared" si="7"/>
        <v>26</v>
      </c>
      <c r="H188" t="b">
        <f t="shared" si="8"/>
        <v>1</v>
      </c>
    </row>
    <row r="189" spans="1:8" x14ac:dyDescent="0.3">
      <c r="A189" s="9">
        <v>4445114986</v>
      </c>
      <c r="B189" t="s">
        <v>27</v>
      </c>
      <c r="C189">
        <v>2</v>
      </c>
      <c r="D189">
        <v>462</v>
      </c>
      <c r="E189">
        <v>513</v>
      </c>
      <c r="F189">
        <f t="shared" si="6"/>
        <v>7.7</v>
      </c>
      <c r="G189">
        <f t="shared" si="7"/>
        <v>51</v>
      </c>
      <c r="H189" t="b">
        <f t="shared" si="8"/>
        <v>1</v>
      </c>
    </row>
    <row r="190" spans="1:8" x14ac:dyDescent="0.3">
      <c r="A190" s="9">
        <v>4445114986</v>
      </c>
      <c r="B190" t="s">
        <v>28</v>
      </c>
      <c r="C190">
        <v>2</v>
      </c>
      <c r="D190">
        <v>374</v>
      </c>
      <c r="E190">
        <v>402</v>
      </c>
      <c r="F190">
        <f t="shared" si="6"/>
        <v>6.2333333333333334</v>
      </c>
      <c r="G190">
        <f t="shared" si="7"/>
        <v>28</v>
      </c>
      <c r="H190" t="b">
        <f t="shared" si="8"/>
        <v>1</v>
      </c>
    </row>
    <row r="191" spans="1:8" x14ac:dyDescent="0.3">
      <c r="A191" s="9">
        <v>4445114986</v>
      </c>
      <c r="B191" t="s">
        <v>29</v>
      </c>
      <c r="C191">
        <v>2</v>
      </c>
      <c r="D191">
        <v>401</v>
      </c>
      <c r="E191">
        <v>436</v>
      </c>
      <c r="F191">
        <f t="shared" si="6"/>
        <v>6.6833333333333336</v>
      </c>
      <c r="G191">
        <f t="shared" si="7"/>
        <v>35</v>
      </c>
      <c r="H191" t="b">
        <f t="shared" si="8"/>
        <v>1</v>
      </c>
    </row>
    <row r="192" spans="1:8" x14ac:dyDescent="0.3">
      <c r="A192" s="9">
        <v>4445114986</v>
      </c>
      <c r="B192" t="s">
        <v>30</v>
      </c>
      <c r="C192">
        <v>1</v>
      </c>
      <c r="D192">
        <v>361</v>
      </c>
      <c r="E192">
        <v>391</v>
      </c>
      <c r="F192">
        <f t="shared" si="6"/>
        <v>6.0166666666666666</v>
      </c>
      <c r="G192">
        <f t="shared" si="7"/>
        <v>30</v>
      </c>
      <c r="H192" t="b">
        <f t="shared" si="8"/>
        <v>1</v>
      </c>
    </row>
    <row r="193" spans="1:8" x14ac:dyDescent="0.3">
      <c r="A193" s="9">
        <v>4445114986</v>
      </c>
      <c r="B193" t="s">
        <v>31</v>
      </c>
      <c r="C193">
        <v>1</v>
      </c>
      <c r="D193">
        <v>457</v>
      </c>
      <c r="E193">
        <v>533</v>
      </c>
      <c r="F193">
        <f t="shared" si="6"/>
        <v>7.6166666666666663</v>
      </c>
      <c r="G193">
        <f t="shared" si="7"/>
        <v>76</v>
      </c>
      <c r="H193" t="b">
        <f t="shared" si="8"/>
        <v>1</v>
      </c>
    </row>
    <row r="194" spans="1:8" x14ac:dyDescent="0.3">
      <c r="A194" s="9">
        <v>4445114986</v>
      </c>
      <c r="B194" t="s">
        <v>32</v>
      </c>
      <c r="C194">
        <v>1</v>
      </c>
      <c r="D194">
        <v>405</v>
      </c>
      <c r="E194">
        <v>426</v>
      </c>
      <c r="F194">
        <f t="shared" si="6"/>
        <v>6.75</v>
      </c>
      <c r="G194">
        <f t="shared" si="7"/>
        <v>21</v>
      </c>
      <c r="H194" t="b">
        <f t="shared" si="8"/>
        <v>0</v>
      </c>
    </row>
    <row r="195" spans="1:8" x14ac:dyDescent="0.3">
      <c r="A195" s="9">
        <v>4445114986</v>
      </c>
      <c r="B195" t="s">
        <v>33</v>
      </c>
      <c r="C195">
        <v>1</v>
      </c>
      <c r="D195">
        <v>499</v>
      </c>
      <c r="E195">
        <v>530</v>
      </c>
      <c r="F195">
        <f t="shared" ref="F195:F258" si="9">D195/60</f>
        <v>8.3166666666666664</v>
      </c>
      <c r="G195">
        <f t="shared" ref="G195:G258" si="10">E195-D195</f>
        <v>31</v>
      </c>
      <c r="H195" t="b">
        <f t="shared" ref="H195:H258" si="11">IF(G195:G607&gt;25, TRUE, FALSE)</f>
        <v>1</v>
      </c>
    </row>
    <row r="196" spans="1:8" x14ac:dyDescent="0.3">
      <c r="A196" s="9">
        <v>4445114986</v>
      </c>
      <c r="B196" t="s">
        <v>35</v>
      </c>
      <c r="C196">
        <v>1</v>
      </c>
      <c r="D196">
        <v>483</v>
      </c>
      <c r="E196">
        <v>501</v>
      </c>
      <c r="F196">
        <f t="shared" si="9"/>
        <v>8.0500000000000007</v>
      </c>
      <c r="G196">
        <f t="shared" si="10"/>
        <v>18</v>
      </c>
      <c r="H196" t="b">
        <f t="shared" si="11"/>
        <v>0</v>
      </c>
    </row>
    <row r="197" spans="1:8" x14ac:dyDescent="0.3">
      <c r="A197" s="9">
        <v>4558609924</v>
      </c>
      <c r="B197" t="s">
        <v>11</v>
      </c>
      <c r="C197">
        <v>1</v>
      </c>
      <c r="D197">
        <v>126</v>
      </c>
      <c r="E197">
        <v>137</v>
      </c>
      <c r="F197">
        <f t="shared" si="9"/>
        <v>2.1</v>
      </c>
      <c r="G197">
        <f t="shared" si="10"/>
        <v>11</v>
      </c>
      <c r="H197" t="b">
        <f t="shared" si="11"/>
        <v>0</v>
      </c>
    </row>
    <row r="198" spans="1:8" x14ac:dyDescent="0.3">
      <c r="A198" s="9">
        <v>4558609924</v>
      </c>
      <c r="B198" t="s">
        <v>15</v>
      </c>
      <c r="C198">
        <v>1</v>
      </c>
      <c r="D198">
        <v>103</v>
      </c>
      <c r="E198">
        <v>121</v>
      </c>
      <c r="F198">
        <f t="shared" si="9"/>
        <v>1.7166666666666666</v>
      </c>
      <c r="G198">
        <f t="shared" si="10"/>
        <v>18</v>
      </c>
      <c r="H198" t="b">
        <f t="shared" si="11"/>
        <v>0</v>
      </c>
    </row>
    <row r="199" spans="1:8" x14ac:dyDescent="0.3">
      <c r="A199" s="9">
        <v>4558609924</v>
      </c>
      <c r="B199" t="s">
        <v>17</v>
      </c>
      <c r="C199">
        <v>1</v>
      </c>
      <c r="D199">
        <v>171</v>
      </c>
      <c r="E199">
        <v>179</v>
      </c>
      <c r="F199">
        <f t="shared" si="9"/>
        <v>2.85</v>
      </c>
      <c r="G199">
        <f t="shared" si="10"/>
        <v>8</v>
      </c>
      <c r="H199" t="b">
        <f t="shared" si="11"/>
        <v>0</v>
      </c>
    </row>
    <row r="200" spans="1:8" x14ac:dyDescent="0.3">
      <c r="A200" s="9">
        <v>4558609924</v>
      </c>
      <c r="B200" t="s">
        <v>24</v>
      </c>
      <c r="C200">
        <v>1</v>
      </c>
      <c r="D200">
        <v>115</v>
      </c>
      <c r="E200">
        <v>129</v>
      </c>
      <c r="F200">
        <f t="shared" si="9"/>
        <v>1.9166666666666667</v>
      </c>
      <c r="G200">
        <f t="shared" si="10"/>
        <v>14</v>
      </c>
      <c r="H200" t="b">
        <f t="shared" si="11"/>
        <v>0</v>
      </c>
    </row>
    <row r="201" spans="1:8" x14ac:dyDescent="0.3">
      <c r="A201" s="9">
        <v>4558609924</v>
      </c>
      <c r="B201" t="s">
        <v>30</v>
      </c>
      <c r="C201">
        <v>1</v>
      </c>
      <c r="D201">
        <v>123</v>
      </c>
      <c r="E201">
        <v>134</v>
      </c>
      <c r="F201">
        <f t="shared" si="9"/>
        <v>2.0499999999999998</v>
      </c>
      <c r="G201">
        <f t="shared" si="10"/>
        <v>11</v>
      </c>
      <c r="H201" t="b">
        <f t="shared" si="11"/>
        <v>0</v>
      </c>
    </row>
    <row r="202" spans="1:8" x14ac:dyDescent="0.3">
      <c r="A202" s="9">
        <v>4702921684</v>
      </c>
      <c r="B202" t="s">
        <v>23</v>
      </c>
      <c r="C202">
        <v>1</v>
      </c>
      <c r="D202">
        <v>425</v>
      </c>
      <c r="E202">
        <v>439</v>
      </c>
      <c r="F202">
        <f t="shared" si="9"/>
        <v>7.083333333333333</v>
      </c>
      <c r="G202">
        <f t="shared" si="10"/>
        <v>14</v>
      </c>
      <c r="H202" t="b">
        <f t="shared" si="11"/>
        <v>0</v>
      </c>
    </row>
    <row r="203" spans="1:8" x14ac:dyDescent="0.3">
      <c r="A203" s="9">
        <v>4702921684</v>
      </c>
      <c r="B203" t="s">
        <v>5</v>
      </c>
      <c r="C203">
        <v>2</v>
      </c>
      <c r="D203">
        <v>400</v>
      </c>
      <c r="E203">
        <v>430</v>
      </c>
      <c r="F203">
        <f t="shared" si="9"/>
        <v>6.666666666666667</v>
      </c>
      <c r="G203">
        <f t="shared" si="10"/>
        <v>30</v>
      </c>
      <c r="H203" t="b">
        <f t="shared" si="11"/>
        <v>1</v>
      </c>
    </row>
    <row r="204" spans="1:8" x14ac:dyDescent="0.3">
      <c r="A204" s="9">
        <v>4702921684</v>
      </c>
      <c r="B204" t="s">
        <v>19</v>
      </c>
      <c r="C204">
        <v>1</v>
      </c>
      <c r="D204">
        <v>384</v>
      </c>
      <c r="E204">
        <v>415</v>
      </c>
      <c r="F204">
        <f t="shared" si="9"/>
        <v>6.4</v>
      </c>
      <c r="G204">
        <f t="shared" si="10"/>
        <v>31</v>
      </c>
      <c r="H204" t="b">
        <f t="shared" si="11"/>
        <v>1</v>
      </c>
    </row>
    <row r="205" spans="1:8" x14ac:dyDescent="0.3">
      <c r="A205" s="9">
        <v>4702921684</v>
      </c>
      <c r="B205" t="s">
        <v>6</v>
      </c>
      <c r="C205">
        <v>1</v>
      </c>
      <c r="D205">
        <v>253</v>
      </c>
      <c r="E205">
        <v>257</v>
      </c>
      <c r="F205">
        <f t="shared" si="9"/>
        <v>4.2166666666666668</v>
      </c>
      <c r="G205">
        <f t="shared" si="10"/>
        <v>4</v>
      </c>
      <c r="H205" t="b">
        <f t="shared" si="11"/>
        <v>0</v>
      </c>
    </row>
    <row r="206" spans="1:8" x14ac:dyDescent="0.3">
      <c r="A206" s="9">
        <v>4702921684</v>
      </c>
      <c r="B206" t="s">
        <v>7</v>
      </c>
      <c r="C206">
        <v>2</v>
      </c>
      <c r="D206">
        <v>382</v>
      </c>
      <c r="E206">
        <v>406</v>
      </c>
      <c r="F206">
        <f t="shared" si="9"/>
        <v>6.3666666666666663</v>
      </c>
      <c r="G206">
        <f t="shared" si="10"/>
        <v>24</v>
      </c>
      <c r="H206" t="b">
        <f t="shared" si="11"/>
        <v>0</v>
      </c>
    </row>
    <row r="207" spans="1:8" x14ac:dyDescent="0.3">
      <c r="A207" s="9">
        <v>4702921684</v>
      </c>
      <c r="B207" t="s">
        <v>8</v>
      </c>
      <c r="C207">
        <v>1</v>
      </c>
      <c r="D207">
        <v>591</v>
      </c>
      <c r="E207">
        <v>612</v>
      </c>
      <c r="F207">
        <f t="shared" si="9"/>
        <v>9.85</v>
      </c>
      <c r="G207">
        <f t="shared" si="10"/>
        <v>21</v>
      </c>
      <c r="H207" t="b">
        <f t="shared" si="11"/>
        <v>0</v>
      </c>
    </row>
    <row r="208" spans="1:8" x14ac:dyDescent="0.3">
      <c r="A208" s="9">
        <v>4702921684</v>
      </c>
      <c r="B208" t="s">
        <v>22</v>
      </c>
      <c r="C208">
        <v>1</v>
      </c>
      <c r="D208">
        <v>293</v>
      </c>
      <c r="E208">
        <v>312</v>
      </c>
      <c r="F208">
        <f t="shared" si="9"/>
        <v>4.8833333333333337</v>
      </c>
      <c r="G208">
        <f t="shared" si="10"/>
        <v>19</v>
      </c>
      <c r="H208" t="b">
        <f t="shared" si="11"/>
        <v>0</v>
      </c>
    </row>
    <row r="209" spans="1:8" x14ac:dyDescent="0.3">
      <c r="A209" s="9">
        <v>4702921684</v>
      </c>
      <c r="B209" t="s">
        <v>9</v>
      </c>
      <c r="C209">
        <v>1</v>
      </c>
      <c r="D209">
        <v>457</v>
      </c>
      <c r="E209">
        <v>487</v>
      </c>
      <c r="F209">
        <f t="shared" si="9"/>
        <v>7.6166666666666663</v>
      </c>
      <c r="G209">
        <f t="shared" si="10"/>
        <v>30</v>
      </c>
      <c r="H209" t="b">
        <f t="shared" si="11"/>
        <v>1</v>
      </c>
    </row>
    <row r="210" spans="1:8" x14ac:dyDescent="0.3">
      <c r="A210" s="9">
        <v>4702921684</v>
      </c>
      <c r="B210" t="s">
        <v>10</v>
      </c>
      <c r="C210">
        <v>1</v>
      </c>
      <c r="D210">
        <v>454</v>
      </c>
      <c r="E210">
        <v>468</v>
      </c>
      <c r="F210">
        <f t="shared" si="9"/>
        <v>7.5666666666666664</v>
      </c>
      <c r="G210">
        <f t="shared" si="10"/>
        <v>14</v>
      </c>
      <c r="H210" t="b">
        <f t="shared" si="11"/>
        <v>0</v>
      </c>
    </row>
    <row r="211" spans="1:8" x14ac:dyDescent="0.3">
      <c r="A211" s="9">
        <v>4702921684</v>
      </c>
      <c r="B211" t="s">
        <v>11</v>
      </c>
      <c r="C211">
        <v>1</v>
      </c>
      <c r="D211">
        <v>425</v>
      </c>
      <c r="E211">
        <v>434</v>
      </c>
      <c r="F211">
        <f t="shared" si="9"/>
        <v>7.083333333333333</v>
      </c>
      <c r="G211">
        <f t="shared" si="10"/>
        <v>9</v>
      </c>
      <c r="H211" t="b">
        <f t="shared" si="11"/>
        <v>0</v>
      </c>
    </row>
    <row r="212" spans="1:8" x14ac:dyDescent="0.3">
      <c r="A212" s="9">
        <v>4702921684</v>
      </c>
      <c r="B212" t="s">
        <v>12</v>
      </c>
      <c r="C212">
        <v>1</v>
      </c>
      <c r="D212">
        <v>465</v>
      </c>
      <c r="E212">
        <v>475</v>
      </c>
      <c r="F212">
        <f t="shared" si="9"/>
        <v>7.75</v>
      </c>
      <c r="G212">
        <f t="shared" si="10"/>
        <v>10</v>
      </c>
      <c r="H212" t="b">
        <f t="shared" si="11"/>
        <v>0</v>
      </c>
    </row>
    <row r="213" spans="1:8" x14ac:dyDescent="0.3">
      <c r="A213" s="9">
        <v>4702921684</v>
      </c>
      <c r="B213" t="s">
        <v>13</v>
      </c>
      <c r="C213">
        <v>1</v>
      </c>
      <c r="D213">
        <v>480</v>
      </c>
      <c r="E213">
        <v>506</v>
      </c>
      <c r="F213">
        <f t="shared" si="9"/>
        <v>8</v>
      </c>
      <c r="G213">
        <f t="shared" si="10"/>
        <v>26</v>
      </c>
      <c r="H213" t="b">
        <f t="shared" si="11"/>
        <v>1</v>
      </c>
    </row>
    <row r="214" spans="1:8" x14ac:dyDescent="0.3">
      <c r="A214" s="9">
        <v>4702921684</v>
      </c>
      <c r="B214" t="s">
        <v>14</v>
      </c>
      <c r="C214">
        <v>1</v>
      </c>
      <c r="D214">
        <v>370</v>
      </c>
      <c r="E214">
        <v>380</v>
      </c>
      <c r="F214">
        <f t="shared" si="9"/>
        <v>6.166666666666667</v>
      </c>
      <c r="G214">
        <f t="shared" si="10"/>
        <v>10</v>
      </c>
      <c r="H214" t="b">
        <f t="shared" si="11"/>
        <v>0</v>
      </c>
    </row>
    <row r="215" spans="1:8" x14ac:dyDescent="0.3">
      <c r="A215" s="9">
        <v>4702921684</v>
      </c>
      <c r="B215" t="s">
        <v>15</v>
      </c>
      <c r="C215">
        <v>1</v>
      </c>
      <c r="D215">
        <v>421</v>
      </c>
      <c r="E215">
        <v>429</v>
      </c>
      <c r="F215">
        <f t="shared" si="9"/>
        <v>7.0166666666666666</v>
      </c>
      <c r="G215">
        <f t="shared" si="10"/>
        <v>8</v>
      </c>
      <c r="H215" t="b">
        <f t="shared" si="11"/>
        <v>0</v>
      </c>
    </row>
    <row r="216" spans="1:8" x14ac:dyDescent="0.3">
      <c r="A216" s="9">
        <v>4702921684</v>
      </c>
      <c r="B216" t="s">
        <v>21</v>
      </c>
      <c r="C216">
        <v>1</v>
      </c>
      <c r="D216">
        <v>432</v>
      </c>
      <c r="E216">
        <v>449</v>
      </c>
      <c r="F216">
        <f t="shared" si="9"/>
        <v>7.2</v>
      </c>
      <c r="G216">
        <f t="shared" si="10"/>
        <v>17</v>
      </c>
      <c r="H216" t="b">
        <f t="shared" si="11"/>
        <v>0</v>
      </c>
    </row>
    <row r="217" spans="1:8" x14ac:dyDescent="0.3">
      <c r="A217" s="9">
        <v>4702921684</v>
      </c>
      <c r="B217" t="s">
        <v>16</v>
      </c>
      <c r="C217">
        <v>1</v>
      </c>
      <c r="D217">
        <v>442</v>
      </c>
      <c r="E217">
        <v>461</v>
      </c>
      <c r="F217">
        <f t="shared" si="9"/>
        <v>7.3666666666666663</v>
      </c>
      <c r="G217">
        <f t="shared" si="10"/>
        <v>19</v>
      </c>
      <c r="H217" t="b">
        <f t="shared" si="11"/>
        <v>0</v>
      </c>
    </row>
    <row r="218" spans="1:8" x14ac:dyDescent="0.3">
      <c r="A218" s="9">
        <v>4702921684</v>
      </c>
      <c r="B218" t="s">
        <v>17</v>
      </c>
      <c r="C218">
        <v>1</v>
      </c>
      <c r="D218">
        <v>433</v>
      </c>
      <c r="E218">
        <v>447</v>
      </c>
      <c r="F218">
        <f t="shared" si="9"/>
        <v>7.2166666666666668</v>
      </c>
      <c r="G218">
        <f t="shared" si="10"/>
        <v>14</v>
      </c>
      <c r="H218" t="b">
        <f t="shared" si="11"/>
        <v>0</v>
      </c>
    </row>
    <row r="219" spans="1:8" x14ac:dyDescent="0.3">
      <c r="A219" s="9">
        <v>4702921684</v>
      </c>
      <c r="B219" t="s">
        <v>18</v>
      </c>
      <c r="C219">
        <v>1</v>
      </c>
      <c r="D219">
        <v>479</v>
      </c>
      <c r="E219">
        <v>501</v>
      </c>
      <c r="F219">
        <f t="shared" si="9"/>
        <v>7.9833333333333334</v>
      </c>
      <c r="G219">
        <f t="shared" si="10"/>
        <v>22</v>
      </c>
      <c r="H219" t="b">
        <f t="shared" si="11"/>
        <v>0</v>
      </c>
    </row>
    <row r="220" spans="1:8" x14ac:dyDescent="0.3">
      <c r="A220" s="9">
        <v>4702921684</v>
      </c>
      <c r="B220" t="s">
        <v>26</v>
      </c>
      <c r="C220">
        <v>1</v>
      </c>
      <c r="D220">
        <v>327</v>
      </c>
      <c r="E220">
        <v>373</v>
      </c>
      <c r="F220">
        <f t="shared" si="9"/>
        <v>5.45</v>
      </c>
      <c r="G220">
        <f t="shared" si="10"/>
        <v>46</v>
      </c>
      <c r="H220" t="b">
        <f t="shared" si="11"/>
        <v>1</v>
      </c>
    </row>
    <row r="221" spans="1:8" x14ac:dyDescent="0.3">
      <c r="A221" s="9">
        <v>4702921684</v>
      </c>
      <c r="B221" t="s">
        <v>34</v>
      </c>
      <c r="C221">
        <v>1</v>
      </c>
      <c r="D221">
        <v>412</v>
      </c>
      <c r="E221">
        <v>434</v>
      </c>
      <c r="F221">
        <f t="shared" si="9"/>
        <v>6.8666666666666663</v>
      </c>
      <c r="G221">
        <f t="shared" si="10"/>
        <v>22</v>
      </c>
      <c r="H221" t="b">
        <f t="shared" si="11"/>
        <v>0</v>
      </c>
    </row>
    <row r="222" spans="1:8" x14ac:dyDescent="0.3">
      <c r="A222" s="9">
        <v>4702921684</v>
      </c>
      <c r="B222" t="s">
        <v>27</v>
      </c>
      <c r="C222">
        <v>1</v>
      </c>
      <c r="D222">
        <v>414</v>
      </c>
      <c r="E222">
        <v>428</v>
      </c>
      <c r="F222">
        <f t="shared" si="9"/>
        <v>6.9</v>
      </c>
      <c r="G222">
        <f t="shared" si="10"/>
        <v>14</v>
      </c>
      <c r="H222" t="b">
        <f t="shared" si="11"/>
        <v>0</v>
      </c>
    </row>
    <row r="223" spans="1:8" x14ac:dyDescent="0.3">
      <c r="A223" s="9">
        <v>4702921684</v>
      </c>
      <c r="B223" t="s">
        <v>28</v>
      </c>
      <c r="C223">
        <v>1</v>
      </c>
      <c r="D223">
        <v>404</v>
      </c>
      <c r="E223">
        <v>449</v>
      </c>
      <c r="F223">
        <f t="shared" si="9"/>
        <v>6.7333333333333334</v>
      </c>
      <c r="G223">
        <f t="shared" si="10"/>
        <v>45</v>
      </c>
      <c r="H223" t="b">
        <f t="shared" si="11"/>
        <v>1</v>
      </c>
    </row>
    <row r="224" spans="1:8" x14ac:dyDescent="0.3">
      <c r="A224" s="9">
        <v>4702921684</v>
      </c>
      <c r="B224" t="s">
        <v>29</v>
      </c>
      <c r="C224">
        <v>1</v>
      </c>
      <c r="D224">
        <v>520</v>
      </c>
      <c r="E224">
        <v>543</v>
      </c>
      <c r="F224">
        <f t="shared" si="9"/>
        <v>8.6666666666666661</v>
      </c>
      <c r="G224">
        <f t="shared" si="10"/>
        <v>23</v>
      </c>
      <c r="H224" t="b">
        <f t="shared" si="11"/>
        <v>0</v>
      </c>
    </row>
    <row r="225" spans="1:8" x14ac:dyDescent="0.3">
      <c r="A225" s="9">
        <v>4702921684</v>
      </c>
      <c r="B225" t="s">
        <v>29</v>
      </c>
      <c r="C225">
        <v>1</v>
      </c>
      <c r="D225">
        <v>520</v>
      </c>
      <c r="E225">
        <v>543</v>
      </c>
      <c r="F225">
        <f t="shared" si="9"/>
        <v>8.6666666666666661</v>
      </c>
      <c r="G225">
        <f t="shared" si="10"/>
        <v>23</v>
      </c>
      <c r="H225" t="b">
        <f t="shared" si="11"/>
        <v>0</v>
      </c>
    </row>
    <row r="226" spans="1:8" x14ac:dyDescent="0.3">
      <c r="A226" s="9">
        <v>4702921684</v>
      </c>
      <c r="B226" t="s">
        <v>31</v>
      </c>
      <c r="C226">
        <v>1</v>
      </c>
      <c r="D226">
        <v>435</v>
      </c>
      <c r="E226">
        <v>458</v>
      </c>
      <c r="F226">
        <f t="shared" si="9"/>
        <v>7.25</v>
      </c>
      <c r="G226">
        <f t="shared" si="10"/>
        <v>23</v>
      </c>
      <c r="H226" t="b">
        <f t="shared" si="11"/>
        <v>0</v>
      </c>
    </row>
    <row r="227" spans="1:8" x14ac:dyDescent="0.3">
      <c r="A227" s="9">
        <v>4702921684</v>
      </c>
      <c r="B227" t="s">
        <v>32</v>
      </c>
      <c r="C227">
        <v>1</v>
      </c>
      <c r="D227">
        <v>416</v>
      </c>
      <c r="E227">
        <v>431</v>
      </c>
      <c r="F227">
        <f t="shared" si="9"/>
        <v>6.9333333333333336</v>
      </c>
      <c r="G227">
        <f t="shared" si="10"/>
        <v>15</v>
      </c>
      <c r="H227" t="b">
        <f t="shared" si="11"/>
        <v>0</v>
      </c>
    </row>
    <row r="228" spans="1:8" x14ac:dyDescent="0.3">
      <c r="A228" s="9">
        <v>4702921684</v>
      </c>
      <c r="B228" t="s">
        <v>33</v>
      </c>
      <c r="C228">
        <v>1</v>
      </c>
      <c r="D228">
        <v>354</v>
      </c>
      <c r="E228">
        <v>366</v>
      </c>
      <c r="F228">
        <f t="shared" si="9"/>
        <v>5.9</v>
      </c>
      <c r="G228">
        <f t="shared" si="10"/>
        <v>12</v>
      </c>
      <c r="H228" t="b">
        <f t="shared" si="11"/>
        <v>0</v>
      </c>
    </row>
    <row r="229" spans="1:8" x14ac:dyDescent="0.3">
      <c r="A229" s="9">
        <v>4702921684</v>
      </c>
      <c r="B229" t="s">
        <v>35</v>
      </c>
      <c r="C229">
        <v>1</v>
      </c>
      <c r="D229">
        <v>404</v>
      </c>
      <c r="E229">
        <v>442</v>
      </c>
      <c r="F229">
        <f t="shared" si="9"/>
        <v>6.7333333333333334</v>
      </c>
      <c r="G229">
        <f t="shared" si="10"/>
        <v>38</v>
      </c>
      <c r="H229" t="b">
        <f t="shared" si="11"/>
        <v>1</v>
      </c>
    </row>
    <row r="230" spans="1:8" x14ac:dyDescent="0.3">
      <c r="A230" s="9">
        <v>5553957443</v>
      </c>
      <c r="B230" t="s">
        <v>23</v>
      </c>
      <c r="C230">
        <v>1</v>
      </c>
      <c r="D230">
        <v>441</v>
      </c>
      <c r="E230">
        <v>464</v>
      </c>
      <c r="F230">
        <f t="shared" si="9"/>
        <v>7.35</v>
      </c>
      <c r="G230">
        <f t="shared" si="10"/>
        <v>23</v>
      </c>
      <c r="H230" t="b">
        <f t="shared" si="11"/>
        <v>0</v>
      </c>
    </row>
    <row r="231" spans="1:8" x14ac:dyDescent="0.3">
      <c r="A231" s="9">
        <v>5553957443</v>
      </c>
      <c r="B231" t="s">
        <v>5</v>
      </c>
      <c r="C231">
        <v>2</v>
      </c>
      <c r="D231">
        <v>455</v>
      </c>
      <c r="E231">
        <v>488</v>
      </c>
      <c r="F231">
        <f t="shared" si="9"/>
        <v>7.583333333333333</v>
      </c>
      <c r="G231">
        <f t="shared" si="10"/>
        <v>33</v>
      </c>
      <c r="H231" t="b">
        <f t="shared" si="11"/>
        <v>1</v>
      </c>
    </row>
    <row r="232" spans="1:8" x14ac:dyDescent="0.3">
      <c r="A232" s="9">
        <v>5553957443</v>
      </c>
      <c r="B232" t="s">
        <v>19</v>
      </c>
      <c r="C232">
        <v>1</v>
      </c>
      <c r="D232">
        <v>357</v>
      </c>
      <c r="E232">
        <v>418</v>
      </c>
      <c r="F232">
        <f t="shared" si="9"/>
        <v>5.95</v>
      </c>
      <c r="G232">
        <f t="shared" si="10"/>
        <v>61</v>
      </c>
      <c r="H232" t="b">
        <f t="shared" si="11"/>
        <v>1</v>
      </c>
    </row>
    <row r="233" spans="1:8" x14ac:dyDescent="0.3">
      <c r="A233" s="9">
        <v>5553957443</v>
      </c>
      <c r="B233" t="s">
        <v>6</v>
      </c>
      <c r="C233">
        <v>1</v>
      </c>
      <c r="D233">
        <v>377</v>
      </c>
      <c r="E233">
        <v>409</v>
      </c>
      <c r="F233">
        <f t="shared" si="9"/>
        <v>6.2833333333333332</v>
      </c>
      <c r="G233">
        <f t="shared" si="10"/>
        <v>32</v>
      </c>
      <c r="H233" t="b">
        <f t="shared" si="11"/>
        <v>1</v>
      </c>
    </row>
    <row r="234" spans="1:8" x14ac:dyDescent="0.3">
      <c r="A234" s="9">
        <v>5553957443</v>
      </c>
      <c r="B234" t="s">
        <v>7</v>
      </c>
      <c r="C234">
        <v>2</v>
      </c>
      <c r="D234">
        <v>651</v>
      </c>
      <c r="E234">
        <v>686</v>
      </c>
      <c r="F234">
        <f t="shared" si="9"/>
        <v>10.85</v>
      </c>
      <c r="G234">
        <f t="shared" si="10"/>
        <v>35</v>
      </c>
      <c r="H234" t="b">
        <f t="shared" si="11"/>
        <v>1</v>
      </c>
    </row>
    <row r="235" spans="1:8" x14ac:dyDescent="0.3">
      <c r="A235" s="9">
        <v>5553957443</v>
      </c>
      <c r="B235" t="s">
        <v>8</v>
      </c>
      <c r="C235">
        <v>1</v>
      </c>
      <c r="D235">
        <v>350</v>
      </c>
      <c r="E235">
        <v>402</v>
      </c>
      <c r="F235">
        <f t="shared" si="9"/>
        <v>5.833333333333333</v>
      </c>
      <c r="G235">
        <f t="shared" si="10"/>
        <v>52</v>
      </c>
      <c r="H235" t="b">
        <f t="shared" si="11"/>
        <v>1</v>
      </c>
    </row>
    <row r="236" spans="1:8" x14ac:dyDescent="0.3">
      <c r="A236" s="9">
        <v>5553957443</v>
      </c>
      <c r="B236" t="s">
        <v>22</v>
      </c>
      <c r="C236">
        <v>2</v>
      </c>
      <c r="D236">
        <v>520</v>
      </c>
      <c r="E236">
        <v>541</v>
      </c>
      <c r="F236">
        <f t="shared" si="9"/>
        <v>8.6666666666666661</v>
      </c>
      <c r="G236">
        <f t="shared" si="10"/>
        <v>21</v>
      </c>
      <c r="H236" t="b">
        <f t="shared" si="11"/>
        <v>0</v>
      </c>
    </row>
    <row r="237" spans="1:8" x14ac:dyDescent="0.3">
      <c r="A237" s="9">
        <v>5553957443</v>
      </c>
      <c r="B237" t="s">
        <v>9</v>
      </c>
      <c r="C237">
        <v>1</v>
      </c>
      <c r="D237">
        <v>357</v>
      </c>
      <c r="E237">
        <v>410</v>
      </c>
      <c r="F237">
        <f t="shared" si="9"/>
        <v>5.95</v>
      </c>
      <c r="G237">
        <f t="shared" si="10"/>
        <v>53</v>
      </c>
      <c r="H237" t="b">
        <f t="shared" si="11"/>
        <v>1</v>
      </c>
    </row>
    <row r="238" spans="1:8" x14ac:dyDescent="0.3">
      <c r="A238" s="9">
        <v>5553957443</v>
      </c>
      <c r="B238" t="s">
        <v>10</v>
      </c>
      <c r="C238">
        <v>1</v>
      </c>
      <c r="D238">
        <v>658</v>
      </c>
      <c r="E238">
        <v>678</v>
      </c>
      <c r="F238">
        <f t="shared" si="9"/>
        <v>10.966666666666667</v>
      </c>
      <c r="G238">
        <f t="shared" si="10"/>
        <v>20</v>
      </c>
      <c r="H238" t="b">
        <f t="shared" si="11"/>
        <v>0</v>
      </c>
    </row>
    <row r="239" spans="1:8" x14ac:dyDescent="0.3">
      <c r="A239" s="9">
        <v>5553957443</v>
      </c>
      <c r="B239" t="s">
        <v>11</v>
      </c>
      <c r="C239">
        <v>1</v>
      </c>
      <c r="D239">
        <v>399</v>
      </c>
      <c r="E239">
        <v>431</v>
      </c>
      <c r="F239">
        <f t="shared" si="9"/>
        <v>6.65</v>
      </c>
      <c r="G239">
        <f t="shared" si="10"/>
        <v>32</v>
      </c>
      <c r="H239" t="b">
        <f t="shared" si="11"/>
        <v>1</v>
      </c>
    </row>
    <row r="240" spans="1:8" x14ac:dyDescent="0.3">
      <c r="A240" s="9">
        <v>5553957443</v>
      </c>
      <c r="B240" t="s">
        <v>20</v>
      </c>
      <c r="C240">
        <v>1</v>
      </c>
      <c r="D240">
        <v>322</v>
      </c>
      <c r="E240">
        <v>353</v>
      </c>
      <c r="F240">
        <f t="shared" si="9"/>
        <v>5.3666666666666663</v>
      </c>
      <c r="G240">
        <f t="shared" si="10"/>
        <v>31</v>
      </c>
      <c r="H240" t="b">
        <f t="shared" si="11"/>
        <v>1</v>
      </c>
    </row>
    <row r="241" spans="1:8" x14ac:dyDescent="0.3">
      <c r="A241" s="9">
        <v>5553957443</v>
      </c>
      <c r="B241" t="s">
        <v>12</v>
      </c>
      <c r="C241">
        <v>2</v>
      </c>
      <c r="D241">
        <v>631</v>
      </c>
      <c r="E241">
        <v>725</v>
      </c>
      <c r="F241">
        <f t="shared" si="9"/>
        <v>10.516666666666667</v>
      </c>
      <c r="G241">
        <f t="shared" si="10"/>
        <v>94</v>
      </c>
      <c r="H241" t="b">
        <f t="shared" si="11"/>
        <v>1</v>
      </c>
    </row>
    <row r="242" spans="1:8" x14ac:dyDescent="0.3">
      <c r="A242" s="9">
        <v>5553957443</v>
      </c>
      <c r="B242" t="s">
        <v>13</v>
      </c>
      <c r="C242">
        <v>2</v>
      </c>
      <c r="D242">
        <v>553</v>
      </c>
      <c r="E242">
        <v>640</v>
      </c>
      <c r="F242">
        <f t="shared" si="9"/>
        <v>9.2166666666666668</v>
      </c>
      <c r="G242">
        <f t="shared" si="10"/>
        <v>87</v>
      </c>
      <c r="H242" t="b">
        <f t="shared" si="11"/>
        <v>1</v>
      </c>
    </row>
    <row r="243" spans="1:8" x14ac:dyDescent="0.3">
      <c r="A243" s="9">
        <v>5553957443</v>
      </c>
      <c r="B243" t="s">
        <v>14</v>
      </c>
      <c r="C243">
        <v>1</v>
      </c>
      <c r="D243">
        <v>433</v>
      </c>
      <c r="E243">
        <v>468</v>
      </c>
      <c r="F243">
        <f t="shared" si="9"/>
        <v>7.2166666666666668</v>
      </c>
      <c r="G243">
        <f t="shared" si="10"/>
        <v>35</v>
      </c>
      <c r="H243" t="b">
        <f t="shared" si="11"/>
        <v>1</v>
      </c>
    </row>
    <row r="244" spans="1:8" x14ac:dyDescent="0.3">
      <c r="A244" s="9">
        <v>5553957443</v>
      </c>
      <c r="B244" t="s">
        <v>15</v>
      </c>
      <c r="C244">
        <v>1</v>
      </c>
      <c r="D244">
        <v>412</v>
      </c>
      <c r="E244">
        <v>453</v>
      </c>
      <c r="F244">
        <f t="shared" si="9"/>
        <v>6.8666666666666663</v>
      </c>
      <c r="G244">
        <f t="shared" si="10"/>
        <v>41</v>
      </c>
      <c r="H244" t="b">
        <f t="shared" si="11"/>
        <v>1</v>
      </c>
    </row>
    <row r="245" spans="1:8" x14ac:dyDescent="0.3">
      <c r="A245" s="9">
        <v>5553957443</v>
      </c>
      <c r="B245" t="s">
        <v>21</v>
      </c>
      <c r="C245">
        <v>1</v>
      </c>
      <c r="D245">
        <v>347</v>
      </c>
      <c r="E245">
        <v>391</v>
      </c>
      <c r="F245">
        <f t="shared" si="9"/>
        <v>5.7833333333333332</v>
      </c>
      <c r="G245">
        <f t="shared" si="10"/>
        <v>44</v>
      </c>
      <c r="H245" t="b">
        <f t="shared" si="11"/>
        <v>1</v>
      </c>
    </row>
    <row r="246" spans="1:8" x14ac:dyDescent="0.3">
      <c r="A246" s="9">
        <v>5553957443</v>
      </c>
      <c r="B246" t="s">
        <v>16</v>
      </c>
      <c r="C246">
        <v>1</v>
      </c>
      <c r="D246">
        <v>421</v>
      </c>
      <c r="E246">
        <v>457</v>
      </c>
      <c r="F246">
        <f t="shared" si="9"/>
        <v>7.0166666666666666</v>
      </c>
      <c r="G246">
        <f t="shared" si="10"/>
        <v>36</v>
      </c>
      <c r="H246" t="b">
        <f t="shared" si="11"/>
        <v>1</v>
      </c>
    </row>
    <row r="247" spans="1:8" x14ac:dyDescent="0.3">
      <c r="A247" s="9">
        <v>5553957443</v>
      </c>
      <c r="B247" t="s">
        <v>17</v>
      </c>
      <c r="C247">
        <v>1</v>
      </c>
      <c r="D247">
        <v>450</v>
      </c>
      <c r="E247">
        <v>495</v>
      </c>
      <c r="F247">
        <f t="shared" si="9"/>
        <v>7.5</v>
      </c>
      <c r="G247">
        <f t="shared" si="10"/>
        <v>45</v>
      </c>
      <c r="H247" t="b">
        <f t="shared" si="11"/>
        <v>1</v>
      </c>
    </row>
    <row r="248" spans="1:8" x14ac:dyDescent="0.3">
      <c r="A248" s="9">
        <v>5553957443</v>
      </c>
      <c r="B248" t="s">
        <v>18</v>
      </c>
      <c r="C248">
        <v>2</v>
      </c>
      <c r="D248">
        <v>775</v>
      </c>
      <c r="E248">
        <v>843</v>
      </c>
      <c r="F248">
        <f t="shared" si="9"/>
        <v>12.916666666666666</v>
      </c>
      <c r="G248">
        <f t="shared" si="10"/>
        <v>68</v>
      </c>
      <c r="H248" t="b">
        <f t="shared" si="11"/>
        <v>1</v>
      </c>
    </row>
    <row r="249" spans="1:8" x14ac:dyDescent="0.3">
      <c r="A249" s="9">
        <v>5553957443</v>
      </c>
      <c r="B249" t="s">
        <v>24</v>
      </c>
      <c r="C249">
        <v>2</v>
      </c>
      <c r="D249">
        <v>622</v>
      </c>
      <c r="E249">
        <v>686</v>
      </c>
      <c r="F249">
        <f t="shared" si="9"/>
        <v>10.366666666666667</v>
      </c>
      <c r="G249">
        <f t="shared" si="10"/>
        <v>64</v>
      </c>
      <c r="H249" t="b">
        <f t="shared" si="11"/>
        <v>1</v>
      </c>
    </row>
    <row r="250" spans="1:8" x14ac:dyDescent="0.3">
      <c r="A250" s="9">
        <v>5553957443</v>
      </c>
      <c r="B250" t="s">
        <v>25</v>
      </c>
      <c r="C250">
        <v>1</v>
      </c>
      <c r="D250">
        <v>409</v>
      </c>
      <c r="E250">
        <v>471</v>
      </c>
      <c r="F250">
        <f t="shared" si="9"/>
        <v>6.8166666666666664</v>
      </c>
      <c r="G250">
        <f t="shared" si="10"/>
        <v>62</v>
      </c>
      <c r="H250" t="b">
        <f t="shared" si="11"/>
        <v>1</v>
      </c>
    </row>
    <row r="251" spans="1:8" x14ac:dyDescent="0.3">
      <c r="A251" s="9">
        <v>5553957443</v>
      </c>
      <c r="B251" t="s">
        <v>26</v>
      </c>
      <c r="C251">
        <v>1</v>
      </c>
      <c r="D251">
        <v>380</v>
      </c>
      <c r="E251">
        <v>429</v>
      </c>
      <c r="F251">
        <f t="shared" si="9"/>
        <v>6.333333333333333</v>
      </c>
      <c r="G251">
        <f t="shared" si="10"/>
        <v>49</v>
      </c>
      <c r="H251" t="b">
        <f t="shared" si="11"/>
        <v>1</v>
      </c>
    </row>
    <row r="252" spans="1:8" x14ac:dyDescent="0.3">
      <c r="A252" s="9">
        <v>5553957443</v>
      </c>
      <c r="B252" t="s">
        <v>34</v>
      </c>
      <c r="C252">
        <v>1</v>
      </c>
      <c r="D252">
        <v>447</v>
      </c>
      <c r="E252">
        <v>470</v>
      </c>
      <c r="F252">
        <f t="shared" si="9"/>
        <v>7.45</v>
      </c>
      <c r="G252">
        <f t="shared" si="10"/>
        <v>23</v>
      </c>
      <c r="H252" t="b">
        <f t="shared" si="11"/>
        <v>0</v>
      </c>
    </row>
    <row r="253" spans="1:8" x14ac:dyDescent="0.3">
      <c r="A253" s="9">
        <v>5553957443</v>
      </c>
      <c r="B253" t="s">
        <v>27</v>
      </c>
      <c r="C253">
        <v>1</v>
      </c>
      <c r="D253">
        <v>419</v>
      </c>
      <c r="E253">
        <v>464</v>
      </c>
      <c r="F253">
        <f t="shared" si="9"/>
        <v>6.9833333333333334</v>
      </c>
      <c r="G253">
        <f t="shared" si="10"/>
        <v>45</v>
      </c>
      <c r="H253" t="b">
        <f t="shared" si="11"/>
        <v>1</v>
      </c>
    </row>
    <row r="254" spans="1:8" x14ac:dyDescent="0.3">
      <c r="A254" s="9">
        <v>5553957443</v>
      </c>
      <c r="B254" t="s">
        <v>28</v>
      </c>
      <c r="C254">
        <v>1</v>
      </c>
      <c r="D254">
        <v>400</v>
      </c>
      <c r="E254">
        <v>434</v>
      </c>
      <c r="F254">
        <f t="shared" si="9"/>
        <v>6.666666666666667</v>
      </c>
      <c r="G254">
        <f t="shared" si="10"/>
        <v>34</v>
      </c>
      <c r="H254" t="b">
        <f t="shared" si="11"/>
        <v>1</v>
      </c>
    </row>
    <row r="255" spans="1:8" x14ac:dyDescent="0.3">
      <c r="A255" s="9">
        <v>5553957443</v>
      </c>
      <c r="B255" t="s">
        <v>29</v>
      </c>
      <c r="C255">
        <v>1</v>
      </c>
      <c r="D255">
        <v>442</v>
      </c>
      <c r="E255">
        <v>470</v>
      </c>
      <c r="F255">
        <f t="shared" si="9"/>
        <v>7.3666666666666663</v>
      </c>
      <c r="G255">
        <f t="shared" si="10"/>
        <v>28</v>
      </c>
      <c r="H255" t="b">
        <f t="shared" si="11"/>
        <v>1</v>
      </c>
    </row>
    <row r="256" spans="1:8" x14ac:dyDescent="0.3">
      <c r="A256" s="9">
        <v>5553957443</v>
      </c>
      <c r="B256" t="s">
        <v>30</v>
      </c>
      <c r="C256">
        <v>1</v>
      </c>
      <c r="D256">
        <v>568</v>
      </c>
      <c r="E256">
        <v>608</v>
      </c>
      <c r="F256">
        <f t="shared" si="9"/>
        <v>9.4666666666666668</v>
      </c>
      <c r="G256">
        <f t="shared" si="10"/>
        <v>40</v>
      </c>
      <c r="H256" t="b">
        <f t="shared" si="11"/>
        <v>1</v>
      </c>
    </row>
    <row r="257" spans="1:8" x14ac:dyDescent="0.3">
      <c r="A257" s="9">
        <v>5553957443</v>
      </c>
      <c r="B257" t="s">
        <v>31</v>
      </c>
      <c r="C257">
        <v>1</v>
      </c>
      <c r="D257">
        <v>453</v>
      </c>
      <c r="E257">
        <v>494</v>
      </c>
      <c r="F257">
        <f t="shared" si="9"/>
        <v>7.55</v>
      </c>
      <c r="G257">
        <f t="shared" si="10"/>
        <v>41</v>
      </c>
      <c r="H257" t="b">
        <f t="shared" si="11"/>
        <v>1</v>
      </c>
    </row>
    <row r="258" spans="1:8" x14ac:dyDescent="0.3">
      <c r="A258" s="9">
        <v>5553957443</v>
      </c>
      <c r="B258" t="s">
        <v>32</v>
      </c>
      <c r="C258">
        <v>1</v>
      </c>
      <c r="D258">
        <v>418</v>
      </c>
      <c r="E258">
        <v>443</v>
      </c>
      <c r="F258">
        <f t="shared" si="9"/>
        <v>6.9666666666666668</v>
      </c>
      <c r="G258">
        <f t="shared" si="10"/>
        <v>25</v>
      </c>
      <c r="H258" t="b">
        <f t="shared" si="11"/>
        <v>0</v>
      </c>
    </row>
    <row r="259" spans="1:8" x14ac:dyDescent="0.3">
      <c r="A259" s="9">
        <v>5553957443</v>
      </c>
      <c r="B259" t="s">
        <v>33</v>
      </c>
      <c r="C259">
        <v>1</v>
      </c>
      <c r="D259">
        <v>463</v>
      </c>
      <c r="E259">
        <v>486</v>
      </c>
      <c r="F259">
        <f t="shared" ref="F259:F322" si="12">D259/60</f>
        <v>7.7166666666666668</v>
      </c>
      <c r="G259">
        <f t="shared" ref="G259:G322" si="13">E259-D259</f>
        <v>23</v>
      </c>
      <c r="H259" t="b">
        <f t="shared" ref="H259:H322" si="14">IF(G259:G671&gt;25, TRUE, FALSE)</f>
        <v>0</v>
      </c>
    </row>
    <row r="260" spans="1:8" x14ac:dyDescent="0.3">
      <c r="A260" s="9">
        <v>5553957443</v>
      </c>
      <c r="B260" t="s">
        <v>35</v>
      </c>
      <c r="C260">
        <v>1</v>
      </c>
      <c r="D260">
        <v>438</v>
      </c>
      <c r="E260">
        <v>475</v>
      </c>
      <c r="F260">
        <f t="shared" si="12"/>
        <v>7.3</v>
      </c>
      <c r="G260">
        <f t="shared" si="13"/>
        <v>37</v>
      </c>
      <c r="H260" t="b">
        <f t="shared" si="14"/>
        <v>1</v>
      </c>
    </row>
    <row r="261" spans="1:8" x14ac:dyDescent="0.3">
      <c r="A261" s="9">
        <v>5577150313</v>
      </c>
      <c r="B261" t="s">
        <v>23</v>
      </c>
      <c r="C261">
        <v>1</v>
      </c>
      <c r="D261">
        <v>419</v>
      </c>
      <c r="E261">
        <v>438</v>
      </c>
      <c r="F261">
        <f t="shared" si="12"/>
        <v>6.9833333333333334</v>
      </c>
      <c r="G261">
        <f t="shared" si="13"/>
        <v>19</v>
      </c>
      <c r="H261" t="b">
        <f t="shared" si="14"/>
        <v>0</v>
      </c>
    </row>
    <row r="262" spans="1:8" x14ac:dyDescent="0.3">
      <c r="A262" s="9">
        <v>5577150313</v>
      </c>
      <c r="B262" t="s">
        <v>5</v>
      </c>
      <c r="C262">
        <v>1</v>
      </c>
      <c r="D262">
        <v>432</v>
      </c>
      <c r="E262">
        <v>458</v>
      </c>
      <c r="F262">
        <f t="shared" si="12"/>
        <v>7.2</v>
      </c>
      <c r="G262">
        <f t="shared" si="13"/>
        <v>26</v>
      </c>
      <c r="H262" t="b">
        <f t="shared" si="14"/>
        <v>1</v>
      </c>
    </row>
    <row r="263" spans="1:8" x14ac:dyDescent="0.3">
      <c r="A263" s="9">
        <v>5577150313</v>
      </c>
      <c r="B263" t="s">
        <v>19</v>
      </c>
      <c r="C263">
        <v>1</v>
      </c>
      <c r="D263">
        <v>477</v>
      </c>
      <c r="E263">
        <v>497</v>
      </c>
      <c r="F263">
        <f t="shared" si="12"/>
        <v>7.95</v>
      </c>
      <c r="G263">
        <f t="shared" si="13"/>
        <v>20</v>
      </c>
      <c r="H263" t="b">
        <f t="shared" si="14"/>
        <v>0</v>
      </c>
    </row>
    <row r="264" spans="1:8" x14ac:dyDescent="0.3">
      <c r="A264" s="9">
        <v>5577150313</v>
      </c>
      <c r="B264" t="s">
        <v>6</v>
      </c>
      <c r="C264">
        <v>1</v>
      </c>
      <c r="D264">
        <v>392</v>
      </c>
      <c r="E264">
        <v>413</v>
      </c>
      <c r="F264">
        <f t="shared" si="12"/>
        <v>6.5333333333333332</v>
      </c>
      <c r="G264">
        <f t="shared" si="13"/>
        <v>21</v>
      </c>
      <c r="H264" t="b">
        <f t="shared" si="14"/>
        <v>0</v>
      </c>
    </row>
    <row r="265" spans="1:8" x14ac:dyDescent="0.3">
      <c r="A265" s="9">
        <v>5577150313</v>
      </c>
      <c r="B265" t="s">
        <v>7</v>
      </c>
      <c r="C265">
        <v>1</v>
      </c>
      <c r="D265">
        <v>406</v>
      </c>
      <c r="E265">
        <v>445</v>
      </c>
      <c r="F265">
        <f t="shared" si="12"/>
        <v>6.7666666666666666</v>
      </c>
      <c r="G265">
        <f t="shared" si="13"/>
        <v>39</v>
      </c>
      <c r="H265" t="b">
        <f t="shared" si="14"/>
        <v>1</v>
      </c>
    </row>
    <row r="266" spans="1:8" x14ac:dyDescent="0.3">
      <c r="A266" s="9">
        <v>5577150313</v>
      </c>
      <c r="B266" t="s">
        <v>8</v>
      </c>
      <c r="C266">
        <v>1</v>
      </c>
      <c r="D266">
        <v>549</v>
      </c>
      <c r="E266">
        <v>583</v>
      </c>
      <c r="F266">
        <f t="shared" si="12"/>
        <v>9.15</v>
      </c>
      <c r="G266">
        <f t="shared" si="13"/>
        <v>34</v>
      </c>
      <c r="H266" t="b">
        <f t="shared" si="14"/>
        <v>1</v>
      </c>
    </row>
    <row r="267" spans="1:8" x14ac:dyDescent="0.3">
      <c r="A267" s="9">
        <v>5577150313</v>
      </c>
      <c r="B267" t="s">
        <v>22</v>
      </c>
      <c r="C267">
        <v>1</v>
      </c>
      <c r="D267">
        <v>527</v>
      </c>
      <c r="E267">
        <v>553</v>
      </c>
      <c r="F267">
        <f t="shared" si="12"/>
        <v>8.7833333333333332</v>
      </c>
      <c r="G267">
        <f t="shared" si="13"/>
        <v>26</v>
      </c>
      <c r="H267" t="b">
        <f t="shared" si="14"/>
        <v>1</v>
      </c>
    </row>
    <row r="268" spans="1:8" x14ac:dyDescent="0.3">
      <c r="A268" s="9">
        <v>5577150313</v>
      </c>
      <c r="B268" t="s">
        <v>9</v>
      </c>
      <c r="C268">
        <v>1</v>
      </c>
      <c r="D268">
        <v>449</v>
      </c>
      <c r="E268">
        <v>465</v>
      </c>
      <c r="F268">
        <f t="shared" si="12"/>
        <v>7.4833333333333334</v>
      </c>
      <c r="G268">
        <f t="shared" si="13"/>
        <v>16</v>
      </c>
      <c r="H268" t="b">
        <f t="shared" si="14"/>
        <v>0</v>
      </c>
    </row>
    <row r="269" spans="1:8" x14ac:dyDescent="0.3">
      <c r="A269" s="9">
        <v>5577150313</v>
      </c>
      <c r="B269" t="s">
        <v>10</v>
      </c>
      <c r="C269">
        <v>1</v>
      </c>
      <c r="D269">
        <v>447</v>
      </c>
      <c r="E269">
        <v>480</v>
      </c>
      <c r="F269">
        <f t="shared" si="12"/>
        <v>7.45</v>
      </c>
      <c r="G269">
        <f t="shared" si="13"/>
        <v>33</v>
      </c>
      <c r="H269" t="b">
        <f t="shared" si="14"/>
        <v>1</v>
      </c>
    </row>
    <row r="270" spans="1:8" x14ac:dyDescent="0.3">
      <c r="A270" s="9">
        <v>5577150313</v>
      </c>
      <c r="B270" t="s">
        <v>11</v>
      </c>
      <c r="C270">
        <v>1</v>
      </c>
      <c r="D270">
        <v>414</v>
      </c>
      <c r="E270">
        <v>437</v>
      </c>
      <c r="F270">
        <f t="shared" si="12"/>
        <v>6.9</v>
      </c>
      <c r="G270">
        <f t="shared" si="13"/>
        <v>23</v>
      </c>
      <c r="H270" t="b">
        <f t="shared" si="14"/>
        <v>0</v>
      </c>
    </row>
    <row r="271" spans="1:8" x14ac:dyDescent="0.3">
      <c r="A271" s="9">
        <v>5577150313</v>
      </c>
      <c r="B271" t="s">
        <v>20</v>
      </c>
      <c r="C271">
        <v>1</v>
      </c>
      <c r="D271">
        <v>338</v>
      </c>
      <c r="E271">
        <v>366</v>
      </c>
      <c r="F271">
        <f t="shared" si="12"/>
        <v>5.6333333333333337</v>
      </c>
      <c r="G271">
        <f t="shared" si="13"/>
        <v>28</v>
      </c>
      <c r="H271" t="b">
        <f t="shared" si="14"/>
        <v>1</v>
      </c>
    </row>
    <row r="272" spans="1:8" x14ac:dyDescent="0.3">
      <c r="A272" s="9">
        <v>5577150313</v>
      </c>
      <c r="B272" t="s">
        <v>12</v>
      </c>
      <c r="C272">
        <v>1</v>
      </c>
      <c r="D272">
        <v>384</v>
      </c>
      <c r="E272">
        <v>402</v>
      </c>
      <c r="F272">
        <f t="shared" si="12"/>
        <v>6.4</v>
      </c>
      <c r="G272">
        <f t="shared" si="13"/>
        <v>18</v>
      </c>
      <c r="H272" t="b">
        <f t="shared" si="14"/>
        <v>0</v>
      </c>
    </row>
    <row r="273" spans="1:8" x14ac:dyDescent="0.3">
      <c r="A273" s="9">
        <v>5577150313</v>
      </c>
      <c r="B273" t="s">
        <v>13</v>
      </c>
      <c r="C273">
        <v>1</v>
      </c>
      <c r="D273">
        <v>543</v>
      </c>
      <c r="E273">
        <v>615</v>
      </c>
      <c r="F273">
        <f t="shared" si="12"/>
        <v>9.0500000000000007</v>
      </c>
      <c r="G273">
        <f t="shared" si="13"/>
        <v>72</v>
      </c>
      <c r="H273" t="b">
        <f t="shared" si="14"/>
        <v>1</v>
      </c>
    </row>
    <row r="274" spans="1:8" x14ac:dyDescent="0.3">
      <c r="A274" s="9">
        <v>5577150313</v>
      </c>
      <c r="B274" t="s">
        <v>14</v>
      </c>
      <c r="C274">
        <v>1</v>
      </c>
      <c r="D274">
        <v>421</v>
      </c>
      <c r="E274">
        <v>461</v>
      </c>
      <c r="F274">
        <f t="shared" si="12"/>
        <v>7.0166666666666666</v>
      </c>
      <c r="G274">
        <f t="shared" si="13"/>
        <v>40</v>
      </c>
      <c r="H274" t="b">
        <f t="shared" si="14"/>
        <v>1</v>
      </c>
    </row>
    <row r="275" spans="1:8" x14ac:dyDescent="0.3">
      <c r="A275" s="9">
        <v>5577150313</v>
      </c>
      <c r="B275" t="s">
        <v>15</v>
      </c>
      <c r="C275">
        <v>1</v>
      </c>
      <c r="D275">
        <v>354</v>
      </c>
      <c r="E275">
        <v>377</v>
      </c>
      <c r="F275">
        <f t="shared" si="12"/>
        <v>5.9</v>
      </c>
      <c r="G275">
        <f t="shared" si="13"/>
        <v>23</v>
      </c>
      <c r="H275" t="b">
        <f t="shared" si="14"/>
        <v>0</v>
      </c>
    </row>
    <row r="276" spans="1:8" x14ac:dyDescent="0.3">
      <c r="A276" s="9">
        <v>5577150313</v>
      </c>
      <c r="B276" t="s">
        <v>21</v>
      </c>
      <c r="C276">
        <v>1</v>
      </c>
      <c r="D276">
        <v>424</v>
      </c>
      <c r="E276">
        <v>452</v>
      </c>
      <c r="F276">
        <f t="shared" si="12"/>
        <v>7.0666666666666664</v>
      </c>
      <c r="G276">
        <f t="shared" si="13"/>
        <v>28</v>
      </c>
      <c r="H276" t="b">
        <f t="shared" si="14"/>
        <v>1</v>
      </c>
    </row>
    <row r="277" spans="1:8" x14ac:dyDescent="0.3">
      <c r="A277" s="9">
        <v>5577150313</v>
      </c>
      <c r="B277" t="s">
        <v>16</v>
      </c>
      <c r="C277">
        <v>1</v>
      </c>
      <c r="D277">
        <v>361</v>
      </c>
      <c r="E277">
        <v>372</v>
      </c>
      <c r="F277">
        <f t="shared" si="12"/>
        <v>6.0166666666666666</v>
      </c>
      <c r="G277">
        <f t="shared" si="13"/>
        <v>11</v>
      </c>
      <c r="H277" t="b">
        <f t="shared" si="14"/>
        <v>0</v>
      </c>
    </row>
    <row r="278" spans="1:8" x14ac:dyDescent="0.3">
      <c r="A278" s="9">
        <v>5577150313</v>
      </c>
      <c r="B278" t="s">
        <v>17</v>
      </c>
      <c r="C278">
        <v>1</v>
      </c>
      <c r="D278">
        <v>459</v>
      </c>
      <c r="E278">
        <v>485</v>
      </c>
      <c r="F278">
        <f t="shared" si="12"/>
        <v>7.65</v>
      </c>
      <c r="G278">
        <f t="shared" si="13"/>
        <v>26</v>
      </c>
      <c r="H278" t="b">
        <f t="shared" si="14"/>
        <v>1</v>
      </c>
    </row>
    <row r="279" spans="1:8" x14ac:dyDescent="0.3">
      <c r="A279" s="9">
        <v>5577150313</v>
      </c>
      <c r="B279" t="s">
        <v>18</v>
      </c>
      <c r="C279">
        <v>1</v>
      </c>
      <c r="D279">
        <v>412</v>
      </c>
      <c r="E279">
        <v>433</v>
      </c>
      <c r="F279">
        <f t="shared" si="12"/>
        <v>6.8666666666666663</v>
      </c>
      <c r="G279">
        <f t="shared" si="13"/>
        <v>21</v>
      </c>
      <c r="H279" t="b">
        <f t="shared" si="14"/>
        <v>0</v>
      </c>
    </row>
    <row r="280" spans="1:8" x14ac:dyDescent="0.3">
      <c r="A280" s="9">
        <v>5577150313</v>
      </c>
      <c r="B280" t="s">
        <v>24</v>
      </c>
      <c r="C280">
        <v>1</v>
      </c>
      <c r="D280">
        <v>379</v>
      </c>
      <c r="E280">
        <v>398</v>
      </c>
      <c r="F280">
        <f t="shared" si="12"/>
        <v>6.3166666666666664</v>
      </c>
      <c r="G280">
        <f t="shared" si="13"/>
        <v>19</v>
      </c>
      <c r="H280" t="b">
        <f t="shared" si="14"/>
        <v>0</v>
      </c>
    </row>
    <row r="281" spans="1:8" x14ac:dyDescent="0.3">
      <c r="A281" s="9">
        <v>5577150313</v>
      </c>
      <c r="B281" t="s">
        <v>25</v>
      </c>
      <c r="C281">
        <v>2</v>
      </c>
      <c r="D281">
        <v>525</v>
      </c>
      <c r="E281">
        <v>553</v>
      </c>
      <c r="F281">
        <f t="shared" si="12"/>
        <v>8.75</v>
      </c>
      <c r="G281">
        <f t="shared" si="13"/>
        <v>28</v>
      </c>
      <c r="H281" t="b">
        <f t="shared" si="14"/>
        <v>1</v>
      </c>
    </row>
    <row r="282" spans="1:8" x14ac:dyDescent="0.3">
      <c r="A282" s="9">
        <v>5577150313</v>
      </c>
      <c r="B282" t="s">
        <v>26</v>
      </c>
      <c r="C282">
        <v>1</v>
      </c>
      <c r="D282">
        <v>508</v>
      </c>
      <c r="E282">
        <v>543</v>
      </c>
      <c r="F282">
        <f t="shared" si="12"/>
        <v>8.4666666666666668</v>
      </c>
      <c r="G282">
        <f t="shared" si="13"/>
        <v>35</v>
      </c>
      <c r="H282" t="b">
        <f t="shared" si="14"/>
        <v>1</v>
      </c>
    </row>
    <row r="283" spans="1:8" x14ac:dyDescent="0.3">
      <c r="A283" s="9">
        <v>5577150313</v>
      </c>
      <c r="B283" t="s">
        <v>34</v>
      </c>
      <c r="C283">
        <v>1</v>
      </c>
      <c r="D283">
        <v>603</v>
      </c>
      <c r="E283">
        <v>634</v>
      </c>
      <c r="F283">
        <f t="shared" si="12"/>
        <v>10.050000000000001</v>
      </c>
      <c r="G283">
        <f t="shared" si="13"/>
        <v>31</v>
      </c>
      <c r="H283" t="b">
        <f t="shared" si="14"/>
        <v>1</v>
      </c>
    </row>
    <row r="284" spans="1:8" x14ac:dyDescent="0.3">
      <c r="A284" s="9">
        <v>5577150313</v>
      </c>
      <c r="B284" t="s">
        <v>27</v>
      </c>
      <c r="C284">
        <v>1</v>
      </c>
      <c r="D284">
        <v>74</v>
      </c>
      <c r="E284">
        <v>78</v>
      </c>
      <c r="F284">
        <f t="shared" si="12"/>
        <v>1.2333333333333334</v>
      </c>
      <c r="G284">
        <f t="shared" si="13"/>
        <v>4</v>
      </c>
      <c r="H284" t="b">
        <f t="shared" si="14"/>
        <v>0</v>
      </c>
    </row>
    <row r="285" spans="1:8" x14ac:dyDescent="0.3">
      <c r="A285" s="9">
        <v>5577150313</v>
      </c>
      <c r="B285" t="s">
        <v>32</v>
      </c>
      <c r="C285">
        <v>1</v>
      </c>
      <c r="D285">
        <v>504</v>
      </c>
      <c r="E285">
        <v>562</v>
      </c>
      <c r="F285">
        <f t="shared" si="12"/>
        <v>8.4</v>
      </c>
      <c r="G285">
        <f t="shared" si="13"/>
        <v>58</v>
      </c>
      <c r="H285" t="b">
        <f t="shared" si="14"/>
        <v>1</v>
      </c>
    </row>
    <row r="286" spans="1:8" x14ac:dyDescent="0.3">
      <c r="A286" s="9">
        <v>5577150313</v>
      </c>
      <c r="B286" t="s">
        <v>33</v>
      </c>
      <c r="C286">
        <v>1</v>
      </c>
      <c r="D286">
        <v>431</v>
      </c>
      <c r="E286">
        <v>476</v>
      </c>
      <c r="F286">
        <f t="shared" si="12"/>
        <v>7.1833333333333336</v>
      </c>
      <c r="G286">
        <f t="shared" si="13"/>
        <v>45</v>
      </c>
      <c r="H286" t="b">
        <f t="shared" si="14"/>
        <v>1</v>
      </c>
    </row>
    <row r="287" spans="1:8" x14ac:dyDescent="0.3">
      <c r="A287" s="9">
        <v>6117666160</v>
      </c>
      <c r="B287" t="s">
        <v>7</v>
      </c>
      <c r="C287">
        <v>1</v>
      </c>
      <c r="D287">
        <v>380</v>
      </c>
      <c r="E287">
        <v>398</v>
      </c>
      <c r="F287">
        <f t="shared" si="12"/>
        <v>6.333333333333333</v>
      </c>
      <c r="G287">
        <f t="shared" si="13"/>
        <v>18</v>
      </c>
      <c r="H287" t="b">
        <f t="shared" si="14"/>
        <v>0</v>
      </c>
    </row>
    <row r="288" spans="1:8" x14ac:dyDescent="0.3">
      <c r="A288" s="9">
        <v>6117666160</v>
      </c>
      <c r="B288" t="s">
        <v>8</v>
      </c>
      <c r="C288">
        <v>2</v>
      </c>
      <c r="D288">
        <v>336</v>
      </c>
      <c r="E288">
        <v>350</v>
      </c>
      <c r="F288">
        <f t="shared" si="12"/>
        <v>5.6</v>
      </c>
      <c r="G288">
        <f t="shared" si="13"/>
        <v>14</v>
      </c>
      <c r="H288" t="b">
        <f t="shared" si="14"/>
        <v>0</v>
      </c>
    </row>
    <row r="289" spans="1:8" x14ac:dyDescent="0.3">
      <c r="A289" s="9">
        <v>6117666160</v>
      </c>
      <c r="B289" t="s">
        <v>22</v>
      </c>
      <c r="C289">
        <v>2</v>
      </c>
      <c r="D289">
        <v>493</v>
      </c>
      <c r="E289">
        <v>510</v>
      </c>
      <c r="F289">
        <f t="shared" si="12"/>
        <v>8.2166666666666668</v>
      </c>
      <c r="G289">
        <f t="shared" si="13"/>
        <v>17</v>
      </c>
      <c r="H289" t="b">
        <f t="shared" si="14"/>
        <v>0</v>
      </c>
    </row>
    <row r="290" spans="1:8" x14ac:dyDescent="0.3">
      <c r="A290" s="9">
        <v>6117666160</v>
      </c>
      <c r="B290" t="s">
        <v>9</v>
      </c>
      <c r="C290">
        <v>1</v>
      </c>
      <c r="D290">
        <v>465</v>
      </c>
      <c r="E290">
        <v>492</v>
      </c>
      <c r="F290">
        <f t="shared" si="12"/>
        <v>7.75</v>
      </c>
      <c r="G290">
        <f t="shared" si="13"/>
        <v>27</v>
      </c>
      <c r="H290" t="b">
        <f t="shared" si="14"/>
        <v>1</v>
      </c>
    </row>
    <row r="291" spans="1:8" x14ac:dyDescent="0.3">
      <c r="A291" s="9">
        <v>6117666160</v>
      </c>
      <c r="B291" t="s">
        <v>10</v>
      </c>
      <c r="C291">
        <v>1</v>
      </c>
      <c r="D291">
        <v>474</v>
      </c>
      <c r="E291">
        <v>502</v>
      </c>
      <c r="F291">
        <f t="shared" si="12"/>
        <v>7.9</v>
      </c>
      <c r="G291">
        <f t="shared" si="13"/>
        <v>28</v>
      </c>
      <c r="H291" t="b">
        <f t="shared" si="14"/>
        <v>1</v>
      </c>
    </row>
    <row r="292" spans="1:8" x14ac:dyDescent="0.3">
      <c r="A292" s="9">
        <v>6117666160</v>
      </c>
      <c r="B292" t="s">
        <v>11</v>
      </c>
      <c r="C292">
        <v>1</v>
      </c>
      <c r="D292">
        <v>508</v>
      </c>
      <c r="E292">
        <v>550</v>
      </c>
      <c r="F292">
        <f t="shared" si="12"/>
        <v>8.4666666666666668</v>
      </c>
      <c r="G292">
        <f t="shared" si="13"/>
        <v>42</v>
      </c>
      <c r="H292" t="b">
        <f t="shared" si="14"/>
        <v>1</v>
      </c>
    </row>
    <row r="293" spans="1:8" x14ac:dyDescent="0.3">
      <c r="A293" s="9">
        <v>6117666160</v>
      </c>
      <c r="B293" t="s">
        <v>20</v>
      </c>
      <c r="C293">
        <v>1</v>
      </c>
      <c r="D293">
        <v>480</v>
      </c>
      <c r="E293">
        <v>546</v>
      </c>
      <c r="F293">
        <f t="shared" si="12"/>
        <v>8</v>
      </c>
      <c r="G293">
        <f t="shared" si="13"/>
        <v>66</v>
      </c>
      <c r="H293" t="b">
        <f t="shared" si="14"/>
        <v>1</v>
      </c>
    </row>
    <row r="294" spans="1:8" x14ac:dyDescent="0.3">
      <c r="A294" s="9">
        <v>6117666160</v>
      </c>
      <c r="B294" t="s">
        <v>12</v>
      </c>
      <c r="C294">
        <v>1</v>
      </c>
      <c r="D294">
        <v>492</v>
      </c>
      <c r="E294">
        <v>539</v>
      </c>
      <c r="F294">
        <f t="shared" si="12"/>
        <v>8.1999999999999993</v>
      </c>
      <c r="G294">
        <f t="shared" si="13"/>
        <v>47</v>
      </c>
      <c r="H294" t="b">
        <f t="shared" si="14"/>
        <v>1</v>
      </c>
    </row>
    <row r="295" spans="1:8" x14ac:dyDescent="0.3">
      <c r="A295" s="9">
        <v>6117666160</v>
      </c>
      <c r="B295" t="s">
        <v>13</v>
      </c>
      <c r="C295">
        <v>1</v>
      </c>
      <c r="D295">
        <v>353</v>
      </c>
      <c r="E295">
        <v>367</v>
      </c>
      <c r="F295">
        <f t="shared" si="12"/>
        <v>5.8833333333333337</v>
      </c>
      <c r="G295">
        <f t="shared" si="13"/>
        <v>14</v>
      </c>
      <c r="H295" t="b">
        <f t="shared" si="14"/>
        <v>0</v>
      </c>
    </row>
    <row r="296" spans="1:8" x14ac:dyDescent="0.3">
      <c r="A296" s="9">
        <v>6117666160</v>
      </c>
      <c r="B296" t="s">
        <v>21</v>
      </c>
      <c r="C296">
        <v>1</v>
      </c>
      <c r="D296">
        <v>542</v>
      </c>
      <c r="E296">
        <v>557</v>
      </c>
      <c r="F296">
        <f t="shared" si="12"/>
        <v>9.0333333333333332</v>
      </c>
      <c r="G296">
        <f t="shared" si="13"/>
        <v>15</v>
      </c>
      <c r="H296" t="b">
        <f t="shared" si="14"/>
        <v>0</v>
      </c>
    </row>
    <row r="297" spans="1:8" x14ac:dyDescent="0.3">
      <c r="A297" s="9">
        <v>6117666160</v>
      </c>
      <c r="B297" t="s">
        <v>16</v>
      </c>
      <c r="C297">
        <v>1</v>
      </c>
      <c r="D297">
        <v>393</v>
      </c>
      <c r="E297">
        <v>416</v>
      </c>
      <c r="F297">
        <f t="shared" si="12"/>
        <v>6.55</v>
      </c>
      <c r="G297">
        <f t="shared" si="13"/>
        <v>23</v>
      </c>
      <c r="H297" t="b">
        <f t="shared" si="14"/>
        <v>0</v>
      </c>
    </row>
    <row r="298" spans="1:8" x14ac:dyDescent="0.3">
      <c r="A298" s="9">
        <v>6117666160</v>
      </c>
      <c r="B298" t="s">
        <v>17</v>
      </c>
      <c r="C298">
        <v>1</v>
      </c>
      <c r="D298">
        <v>600</v>
      </c>
      <c r="E298">
        <v>636</v>
      </c>
      <c r="F298">
        <f t="shared" si="12"/>
        <v>10</v>
      </c>
      <c r="G298">
        <f t="shared" si="13"/>
        <v>36</v>
      </c>
      <c r="H298" t="b">
        <f t="shared" si="14"/>
        <v>1</v>
      </c>
    </row>
    <row r="299" spans="1:8" x14ac:dyDescent="0.3">
      <c r="A299" s="9">
        <v>6117666160</v>
      </c>
      <c r="B299" t="s">
        <v>24</v>
      </c>
      <c r="C299">
        <v>1</v>
      </c>
      <c r="D299">
        <v>507</v>
      </c>
      <c r="E299">
        <v>575</v>
      </c>
      <c r="F299">
        <f t="shared" si="12"/>
        <v>8.4499999999999993</v>
      </c>
      <c r="G299">
        <f t="shared" si="13"/>
        <v>68</v>
      </c>
      <c r="H299" t="b">
        <f t="shared" si="14"/>
        <v>1</v>
      </c>
    </row>
    <row r="300" spans="1:8" x14ac:dyDescent="0.3">
      <c r="A300" s="9">
        <v>6117666160</v>
      </c>
      <c r="B300" t="s">
        <v>27</v>
      </c>
      <c r="C300">
        <v>1</v>
      </c>
      <c r="D300">
        <v>392</v>
      </c>
      <c r="E300">
        <v>415</v>
      </c>
      <c r="F300">
        <f t="shared" si="12"/>
        <v>6.5333333333333332</v>
      </c>
      <c r="G300">
        <f t="shared" si="13"/>
        <v>23</v>
      </c>
      <c r="H300" t="b">
        <f t="shared" si="14"/>
        <v>0</v>
      </c>
    </row>
    <row r="301" spans="1:8" x14ac:dyDescent="0.3">
      <c r="A301" s="9">
        <v>6117666160</v>
      </c>
      <c r="B301" t="s">
        <v>28</v>
      </c>
      <c r="C301">
        <v>2</v>
      </c>
      <c r="D301">
        <v>658</v>
      </c>
      <c r="E301">
        <v>698</v>
      </c>
      <c r="F301">
        <f t="shared" si="12"/>
        <v>10.966666666666667</v>
      </c>
      <c r="G301">
        <f t="shared" si="13"/>
        <v>40</v>
      </c>
      <c r="H301" t="b">
        <f t="shared" si="14"/>
        <v>1</v>
      </c>
    </row>
    <row r="302" spans="1:8" x14ac:dyDescent="0.3">
      <c r="A302" s="9">
        <v>6117666160</v>
      </c>
      <c r="B302" t="s">
        <v>29</v>
      </c>
      <c r="C302">
        <v>2</v>
      </c>
      <c r="D302">
        <v>498</v>
      </c>
      <c r="E302">
        <v>507</v>
      </c>
      <c r="F302">
        <f t="shared" si="12"/>
        <v>8.3000000000000007</v>
      </c>
      <c r="G302">
        <f t="shared" si="13"/>
        <v>9</v>
      </c>
      <c r="H302" t="b">
        <f t="shared" si="14"/>
        <v>0</v>
      </c>
    </row>
    <row r="303" spans="1:8" x14ac:dyDescent="0.3">
      <c r="A303" s="9">
        <v>6117666160</v>
      </c>
      <c r="B303" t="s">
        <v>30</v>
      </c>
      <c r="C303">
        <v>1</v>
      </c>
      <c r="D303">
        <v>555</v>
      </c>
      <c r="E303">
        <v>603</v>
      </c>
      <c r="F303">
        <f t="shared" si="12"/>
        <v>9.25</v>
      </c>
      <c r="G303">
        <f t="shared" si="13"/>
        <v>48</v>
      </c>
      <c r="H303" t="b">
        <f t="shared" si="14"/>
        <v>1</v>
      </c>
    </row>
    <row r="304" spans="1:8" x14ac:dyDescent="0.3">
      <c r="A304" s="9">
        <v>6117666160</v>
      </c>
      <c r="B304" t="s">
        <v>31</v>
      </c>
      <c r="C304">
        <v>1</v>
      </c>
      <c r="D304">
        <v>492</v>
      </c>
      <c r="E304">
        <v>522</v>
      </c>
      <c r="F304">
        <f t="shared" si="12"/>
        <v>8.1999999999999993</v>
      </c>
      <c r="G304">
        <f t="shared" si="13"/>
        <v>30</v>
      </c>
      <c r="H304" t="b">
        <f t="shared" si="14"/>
        <v>1</v>
      </c>
    </row>
    <row r="305" spans="1:8" x14ac:dyDescent="0.3">
      <c r="A305" s="9">
        <v>6775888955</v>
      </c>
      <c r="B305" t="s">
        <v>5</v>
      </c>
      <c r="C305">
        <v>1</v>
      </c>
      <c r="D305">
        <v>235</v>
      </c>
      <c r="E305">
        <v>260</v>
      </c>
      <c r="F305">
        <f t="shared" si="12"/>
        <v>3.9166666666666665</v>
      </c>
      <c r="G305">
        <f t="shared" si="13"/>
        <v>25</v>
      </c>
      <c r="H305" t="b">
        <f t="shared" si="14"/>
        <v>0</v>
      </c>
    </row>
    <row r="306" spans="1:8" x14ac:dyDescent="0.3">
      <c r="A306" s="9">
        <v>6775888955</v>
      </c>
      <c r="B306" t="s">
        <v>19</v>
      </c>
      <c r="C306">
        <v>1</v>
      </c>
      <c r="D306">
        <v>423</v>
      </c>
      <c r="E306">
        <v>441</v>
      </c>
      <c r="F306">
        <f t="shared" si="12"/>
        <v>7.05</v>
      </c>
      <c r="G306">
        <f t="shared" si="13"/>
        <v>18</v>
      </c>
      <c r="H306" t="b">
        <f t="shared" si="14"/>
        <v>0</v>
      </c>
    </row>
    <row r="307" spans="1:8" x14ac:dyDescent="0.3">
      <c r="A307" s="9">
        <v>6775888955</v>
      </c>
      <c r="B307" t="s">
        <v>6</v>
      </c>
      <c r="C307">
        <v>1</v>
      </c>
      <c r="D307">
        <v>391</v>
      </c>
      <c r="E307">
        <v>406</v>
      </c>
      <c r="F307">
        <f t="shared" si="12"/>
        <v>6.5166666666666666</v>
      </c>
      <c r="G307">
        <f t="shared" si="13"/>
        <v>15</v>
      </c>
      <c r="H307" t="b">
        <f t="shared" si="14"/>
        <v>0</v>
      </c>
    </row>
    <row r="308" spans="1:8" x14ac:dyDescent="0.3">
      <c r="A308" s="9">
        <v>6962181067</v>
      </c>
      <c r="B308" t="s">
        <v>23</v>
      </c>
      <c r="C308">
        <v>1</v>
      </c>
      <c r="D308">
        <v>366</v>
      </c>
      <c r="E308">
        <v>387</v>
      </c>
      <c r="F308">
        <f t="shared" si="12"/>
        <v>6.1</v>
      </c>
      <c r="G308">
        <f t="shared" si="13"/>
        <v>21</v>
      </c>
      <c r="H308" t="b">
        <f t="shared" si="14"/>
        <v>0</v>
      </c>
    </row>
    <row r="309" spans="1:8" x14ac:dyDescent="0.3">
      <c r="A309" s="9">
        <v>6962181067</v>
      </c>
      <c r="B309" t="s">
        <v>5</v>
      </c>
      <c r="C309">
        <v>3</v>
      </c>
      <c r="D309">
        <v>630</v>
      </c>
      <c r="E309">
        <v>679</v>
      </c>
      <c r="F309">
        <f t="shared" si="12"/>
        <v>10.5</v>
      </c>
      <c r="G309">
        <f t="shared" si="13"/>
        <v>49</v>
      </c>
      <c r="H309" t="b">
        <f t="shared" si="14"/>
        <v>1</v>
      </c>
    </row>
    <row r="310" spans="1:8" x14ac:dyDescent="0.3">
      <c r="A310" s="9">
        <v>6962181067</v>
      </c>
      <c r="B310" t="s">
        <v>19</v>
      </c>
      <c r="C310">
        <v>2</v>
      </c>
      <c r="D310">
        <v>508</v>
      </c>
      <c r="E310">
        <v>535</v>
      </c>
      <c r="F310">
        <f t="shared" si="12"/>
        <v>8.4666666666666668</v>
      </c>
      <c r="G310">
        <f t="shared" si="13"/>
        <v>27</v>
      </c>
      <c r="H310" t="b">
        <f t="shared" si="14"/>
        <v>1</v>
      </c>
    </row>
    <row r="311" spans="1:8" x14ac:dyDescent="0.3">
      <c r="A311" s="9">
        <v>6962181067</v>
      </c>
      <c r="B311" t="s">
        <v>6</v>
      </c>
      <c r="C311">
        <v>1</v>
      </c>
      <c r="D311">
        <v>370</v>
      </c>
      <c r="E311">
        <v>386</v>
      </c>
      <c r="F311">
        <f t="shared" si="12"/>
        <v>6.166666666666667</v>
      </c>
      <c r="G311">
        <f t="shared" si="13"/>
        <v>16</v>
      </c>
      <c r="H311" t="b">
        <f t="shared" si="14"/>
        <v>0</v>
      </c>
    </row>
    <row r="312" spans="1:8" x14ac:dyDescent="0.3">
      <c r="A312" s="9">
        <v>6962181067</v>
      </c>
      <c r="B312" t="s">
        <v>7</v>
      </c>
      <c r="C312">
        <v>1</v>
      </c>
      <c r="D312">
        <v>357</v>
      </c>
      <c r="E312">
        <v>366</v>
      </c>
      <c r="F312">
        <f t="shared" si="12"/>
        <v>5.95</v>
      </c>
      <c r="G312">
        <f t="shared" si="13"/>
        <v>9</v>
      </c>
      <c r="H312" t="b">
        <f t="shared" si="14"/>
        <v>0</v>
      </c>
    </row>
    <row r="313" spans="1:8" x14ac:dyDescent="0.3">
      <c r="A313" s="9">
        <v>6962181067</v>
      </c>
      <c r="B313" t="s">
        <v>8</v>
      </c>
      <c r="C313">
        <v>1</v>
      </c>
      <c r="D313">
        <v>427</v>
      </c>
      <c r="E313">
        <v>446</v>
      </c>
      <c r="F313">
        <f t="shared" si="12"/>
        <v>7.1166666666666663</v>
      </c>
      <c r="G313">
        <f t="shared" si="13"/>
        <v>19</v>
      </c>
      <c r="H313" t="b">
        <f t="shared" si="14"/>
        <v>0</v>
      </c>
    </row>
    <row r="314" spans="1:8" x14ac:dyDescent="0.3">
      <c r="A314" s="9">
        <v>6962181067</v>
      </c>
      <c r="B314" t="s">
        <v>22</v>
      </c>
      <c r="C314">
        <v>1</v>
      </c>
      <c r="D314">
        <v>442</v>
      </c>
      <c r="E314">
        <v>458</v>
      </c>
      <c r="F314">
        <f t="shared" si="12"/>
        <v>7.3666666666666663</v>
      </c>
      <c r="G314">
        <f t="shared" si="13"/>
        <v>16</v>
      </c>
      <c r="H314" t="b">
        <f t="shared" si="14"/>
        <v>0</v>
      </c>
    </row>
    <row r="315" spans="1:8" x14ac:dyDescent="0.3">
      <c r="A315" s="9">
        <v>6962181067</v>
      </c>
      <c r="B315" t="s">
        <v>9</v>
      </c>
      <c r="C315">
        <v>1</v>
      </c>
      <c r="D315">
        <v>476</v>
      </c>
      <c r="E315">
        <v>535</v>
      </c>
      <c r="F315">
        <f t="shared" si="12"/>
        <v>7.9333333333333336</v>
      </c>
      <c r="G315">
        <f t="shared" si="13"/>
        <v>59</v>
      </c>
      <c r="H315" t="b">
        <f t="shared" si="14"/>
        <v>1</v>
      </c>
    </row>
    <row r="316" spans="1:8" x14ac:dyDescent="0.3">
      <c r="A316" s="9">
        <v>6962181067</v>
      </c>
      <c r="B316" t="s">
        <v>10</v>
      </c>
      <c r="C316">
        <v>1</v>
      </c>
      <c r="D316">
        <v>418</v>
      </c>
      <c r="E316">
        <v>424</v>
      </c>
      <c r="F316">
        <f t="shared" si="12"/>
        <v>6.9666666666666668</v>
      </c>
      <c r="G316">
        <f t="shared" si="13"/>
        <v>6</v>
      </c>
      <c r="H316" t="b">
        <f t="shared" si="14"/>
        <v>0</v>
      </c>
    </row>
    <row r="317" spans="1:8" x14ac:dyDescent="0.3">
      <c r="A317" s="9">
        <v>6962181067</v>
      </c>
      <c r="B317" t="s">
        <v>11</v>
      </c>
      <c r="C317">
        <v>1</v>
      </c>
      <c r="D317">
        <v>451</v>
      </c>
      <c r="E317">
        <v>457</v>
      </c>
      <c r="F317">
        <f t="shared" si="12"/>
        <v>7.5166666666666666</v>
      </c>
      <c r="G317">
        <f t="shared" si="13"/>
        <v>6</v>
      </c>
      <c r="H317" t="b">
        <f t="shared" si="14"/>
        <v>0</v>
      </c>
    </row>
    <row r="318" spans="1:8" x14ac:dyDescent="0.3">
      <c r="A318" s="9">
        <v>6962181067</v>
      </c>
      <c r="B318" t="s">
        <v>20</v>
      </c>
      <c r="C318">
        <v>1</v>
      </c>
      <c r="D318">
        <v>425</v>
      </c>
      <c r="E318">
        <v>435</v>
      </c>
      <c r="F318">
        <f t="shared" si="12"/>
        <v>7.083333333333333</v>
      </c>
      <c r="G318">
        <f t="shared" si="13"/>
        <v>10</v>
      </c>
      <c r="H318" t="b">
        <f t="shared" si="14"/>
        <v>0</v>
      </c>
    </row>
    <row r="319" spans="1:8" x14ac:dyDescent="0.3">
      <c r="A319" s="9">
        <v>6962181067</v>
      </c>
      <c r="B319" t="s">
        <v>12</v>
      </c>
      <c r="C319">
        <v>1</v>
      </c>
      <c r="D319">
        <v>528</v>
      </c>
      <c r="E319">
        <v>546</v>
      </c>
      <c r="F319">
        <f t="shared" si="12"/>
        <v>8.8000000000000007</v>
      </c>
      <c r="G319">
        <f t="shared" si="13"/>
        <v>18</v>
      </c>
      <c r="H319" t="b">
        <f t="shared" si="14"/>
        <v>0</v>
      </c>
    </row>
    <row r="320" spans="1:8" x14ac:dyDescent="0.3">
      <c r="A320" s="9">
        <v>6962181067</v>
      </c>
      <c r="B320" t="s">
        <v>13</v>
      </c>
      <c r="C320">
        <v>1</v>
      </c>
      <c r="D320">
        <v>511</v>
      </c>
      <c r="E320">
        <v>514</v>
      </c>
      <c r="F320">
        <f t="shared" si="12"/>
        <v>8.5166666666666675</v>
      </c>
      <c r="G320">
        <f t="shared" si="13"/>
        <v>3</v>
      </c>
      <c r="H320" t="b">
        <f t="shared" si="14"/>
        <v>0</v>
      </c>
    </row>
    <row r="321" spans="1:8" x14ac:dyDescent="0.3">
      <c r="A321" s="9">
        <v>6962181067</v>
      </c>
      <c r="B321" t="s">
        <v>14</v>
      </c>
      <c r="C321">
        <v>1</v>
      </c>
      <c r="D321">
        <v>400</v>
      </c>
      <c r="E321">
        <v>415</v>
      </c>
      <c r="F321">
        <f t="shared" si="12"/>
        <v>6.666666666666667</v>
      </c>
      <c r="G321">
        <f t="shared" si="13"/>
        <v>15</v>
      </c>
      <c r="H321" t="b">
        <f t="shared" si="14"/>
        <v>0</v>
      </c>
    </row>
    <row r="322" spans="1:8" x14ac:dyDescent="0.3">
      <c r="A322" s="9">
        <v>6962181067</v>
      </c>
      <c r="B322" t="s">
        <v>15</v>
      </c>
      <c r="C322">
        <v>1</v>
      </c>
      <c r="D322">
        <v>441</v>
      </c>
      <c r="E322">
        <v>446</v>
      </c>
      <c r="F322">
        <f t="shared" si="12"/>
        <v>7.35</v>
      </c>
      <c r="G322">
        <f t="shared" si="13"/>
        <v>5</v>
      </c>
      <c r="H322" t="b">
        <f t="shared" si="14"/>
        <v>0</v>
      </c>
    </row>
    <row r="323" spans="1:8" x14ac:dyDescent="0.3">
      <c r="A323" s="9">
        <v>6962181067</v>
      </c>
      <c r="B323" t="s">
        <v>21</v>
      </c>
      <c r="C323">
        <v>1</v>
      </c>
      <c r="D323">
        <v>455</v>
      </c>
      <c r="E323">
        <v>467</v>
      </c>
      <c r="F323">
        <f t="shared" ref="F323:F386" si="15">D323/60</f>
        <v>7.583333333333333</v>
      </c>
      <c r="G323">
        <f t="shared" ref="G323:G386" si="16">E323-D323</f>
        <v>12</v>
      </c>
      <c r="H323" t="b">
        <f t="shared" ref="H323:H386" si="17">IF(G323:G735&gt;25, TRUE, FALSE)</f>
        <v>0</v>
      </c>
    </row>
    <row r="324" spans="1:8" x14ac:dyDescent="0.3">
      <c r="A324" s="9">
        <v>6962181067</v>
      </c>
      <c r="B324" t="s">
        <v>16</v>
      </c>
      <c r="C324">
        <v>1</v>
      </c>
      <c r="D324">
        <v>440</v>
      </c>
      <c r="E324">
        <v>453</v>
      </c>
      <c r="F324">
        <f t="shared" si="15"/>
        <v>7.333333333333333</v>
      </c>
      <c r="G324">
        <f t="shared" si="16"/>
        <v>13</v>
      </c>
      <c r="H324" t="b">
        <f t="shared" si="17"/>
        <v>0</v>
      </c>
    </row>
    <row r="325" spans="1:8" x14ac:dyDescent="0.3">
      <c r="A325" s="9">
        <v>6962181067</v>
      </c>
      <c r="B325" t="s">
        <v>17</v>
      </c>
      <c r="C325">
        <v>1</v>
      </c>
      <c r="D325">
        <v>433</v>
      </c>
      <c r="E325">
        <v>447</v>
      </c>
      <c r="F325">
        <f t="shared" si="15"/>
        <v>7.2166666666666668</v>
      </c>
      <c r="G325">
        <f t="shared" si="16"/>
        <v>14</v>
      </c>
      <c r="H325" t="b">
        <f t="shared" si="17"/>
        <v>0</v>
      </c>
    </row>
    <row r="326" spans="1:8" x14ac:dyDescent="0.3">
      <c r="A326" s="9">
        <v>6962181067</v>
      </c>
      <c r="B326" t="s">
        <v>18</v>
      </c>
      <c r="C326">
        <v>1</v>
      </c>
      <c r="D326">
        <v>422</v>
      </c>
      <c r="E326">
        <v>424</v>
      </c>
      <c r="F326">
        <f t="shared" si="15"/>
        <v>7.0333333333333332</v>
      </c>
      <c r="G326">
        <f t="shared" si="16"/>
        <v>2</v>
      </c>
      <c r="H326" t="b">
        <f t="shared" si="17"/>
        <v>0</v>
      </c>
    </row>
    <row r="327" spans="1:8" x14ac:dyDescent="0.3">
      <c r="A327" s="9">
        <v>6962181067</v>
      </c>
      <c r="B327" t="s">
        <v>24</v>
      </c>
      <c r="C327">
        <v>1</v>
      </c>
      <c r="D327">
        <v>411</v>
      </c>
      <c r="E327">
        <v>426</v>
      </c>
      <c r="F327">
        <f t="shared" si="15"/>
        <v>6.85</v>
      </c>
      <c r="G327">
        <f t="shared" si="16"/>
        <v>15</v>
      </c>
      <c r="H327" t="b">
        <f t="shared" si="17"/>
        <v>0</v>
      </c>
    </row>
    <row r="328" spans="1:8" x14ac:dyDescent="0.3">
      <c r="A328" s="9">
        <v>6962181067</v>
      </c>
      <c r="B328" t="s">
        <v>25</v>
      </c>
      <c r="C328">
        <v>1</v>
      </c>
      <c r="D328">
        <v>466</v>
      </c>
      <c r="E328">
        <v>482</v>
      </c>
      <c r="F328">
        <f t="shared" si="15"/>
        <v>7.7666666666666666</v>
      </c>
      <c r="G328">
        <f t="shared" si="16"/>
        <v>16</v>
      </c>
      <c r="H328" t="b">
        <f t="shared" si="17"/>
        <v>0</v>
      </c>
    </row>
    <row r="329" spans="1:8" x14ac:dyDescent="0.3">
      <c r="A329" s="9">
        <v>6962181067</v>
      </c>
      <c r="B329" t="s">
        <v>26</v>
      </c>
      <c r="C329">
        <v>1</v>
      </c>
      <c r="D329">
        <v>394</v>
      </c>
      <c r="E329">
        <v>418</v>
      </c>
      <c r="F329">
        <f t="shared" si="15"/>
        <v>6.5666666666666664</v>
      </c>
      <c r="G329">
        <f t="shared" si="16"/>
        <v>24</v>
      </c>
      <c r="H329" t="b">
        <f t="shared" si="17"/>
        <v>0</v>
      </c>
    </row>
    <row r="330" spans="1:8" x14ac:dyDescent="0.3">
      <c r="A330" s="9">
        <v>6962181067</v>
      </c>
      <c r="B330" t="s">
        <v>34</v>
      </c>
      <c r="C330">
        <v>1</v>
      </c>
      <c r="D330">
        <v>442</v>
      </c>
      <c r="E330">
        <v>455</v>
      </c>
      <c r="F330">
        <f t="shared" si="15"/>
        <v>7.3666666666666663</v>
      </c>
      <c r="G330">
        <f t="shared" si="16"/>
        <v>13</v>
      </c>
      <c r="H330" t="b">
        <f t="shared" si="17"/>
        <v>0</v>
      </c>
    </row>
    <row r="331" spans="1:8" x14ac:dyDescent="0.3">
      <c r="A331" s="9">
        <v>6962181067</v>
      </c>
      <c r="B331" t="s">
        <v>27</v>
      </c>
      <c r="C331">
        <v>1</v>
      </c>
      <c r="D331">
        <v>467</v>
      </c>
      <c r="E331">
        <v>491</v>
      </c>
      <c r="F331">
        <f t="shared" si="15"/>
        <v>7.7833333333333332</v>
      </c>
      <c r="G331">
        <f t="shared" si="16"/>
        <v>24</v>
      </c>
      <c r="H331" t="b">
        <f t="shared" si="17"/>
        <v>0</v>
      </c>
    </row>
    <row r="332" spans="1:8" x14ac:dyDescent="0.3">
      <c r="A332" s="9">
        <v>6962181067</v>
      </c>
      <c r="B332" t="s">
        <v>28</v>
      </c>
      <c r="C332">
        <v>1</v>
      </c>
      <c r="D332">
        <v>443</v>
      </c>
      <c r="E332">
        <v>462</v>
      </c>
      <c r="F332">
        <f t="shared" si="15"/>
        <v>7.3833333333333337</v>
      </c>
      <c r="G332">
        <f t="shared" si="16"/>
        <v>19</v>
      </c>
      <c r="H332" t="b">
        <f t="shared" si="17"/>
        <v>0</v>
      </c>
    </row>
    <row r="333" spans="1:8" x14ac:dyDescent="0.3">
      <c r="A333" s="9">
        <v>6962181067</v>
      </c>
      <c r="B333" t="s">
        <v>29</v>
      </c>
      <c r="C333">
        <v>1</v>
      </c>
      <c r="D333">
        <v>298</v>
      </c>
      <c r="E333">
        <v>334</v>
      </c>
      <c r="F333">
        <f t="shared" si="15"/>
        <v>4.9666666666666668</v>
      </c>
      <c r="G333">
        <f t="shared" si="16"/>
        <v>36</v>
      </c>
      <c r="H333" t="b">
        <f t="shared" si="17"/>
        <v>1</v>
      </c>
    </row>
    <row r="334" spans="1:8" x14ac:dyDescent="0.3">
      <c r="A334" s="9">
        <v>6962181067</v>
      </c>
      <c r="B334" t="s">
        <v>30</v>
      </c>
      <c r="C334">
        <v>1</v>
      </c>
      <c r="D334">
        <v>541</v>
      </c>
      <c r="E334">
        <v>569</v>
      </c>
      <c r="F334">
        <f t="shared" si="15"/>
        <v>9.0166666666666675</v>
      </c>
      <c r="G334">
        <f t="shared" si="16"/>
        <v>28</v>
      </c>
      <c r="H334" t="b">
        <f t="shared" si="17"/>
        <v>1</v>
      </c>
    </row>
    <row r="335" spans="1:8" x14ac:dyDescent="0.3">
      <c r="A335" s="9">
        <v>6962181067</v>
      </c>
      <c r="B335" t="s">
        <v>31</v>
      </c>
      <c r="C335">
        <v>1</v>
      </c>
      <c r="D335">
        <v>489</v>
      </c>
      <c r="E335">
        <v>497</v>
      </c>
      <c r="F335">
        <f t="shared" si="15"/>
        <v>8.15</v>
      </c>
      <c r="G335">
        <f t="shared" si="16"/>
        <v>8</v>
      </c>
      <c r="H335" t="b">
        <f t="shared" si="17"/>
        <v>0</v>
      </c>
    </row>
    <row r="336" spans="1:8" x14ac:dyDescent="0.3">
      <c r="A336" s="9">
        <v>6962181067</v>
      </c>
      <c r="B336" t="s">
        <v>32</v>
      </c>
      <c r="C336">
        <v>1</v>
      </c>
      <c r="D336">
        <v>469</v>
      </c>
      <c r="E336">
        <v>481</v>
      </c>
      <c r="F336">
        <f t="shared" si="15"/>
        <v>7.8166666666666664</v>
      </c>
      <c r="G336">
        <f t="shared" si="16"/>
        <v>12</v>
      </c>
      <c r="H336" t="b">
        <f t="shared" si="17"/>
        <v>0</v>
      </c>
    </row>
    <row r="337" spans="1:8" x14ac:dyDescent="0.3">
      <c r="A337" s="9">
        <v>6962181067</v>
      </c>
      <c r="B337" t="s">
        <v>33</v>
      </c>
      <c r="C337">
        <v>1</v>
      </c>
      <c r="D337">
        <v>452</v>
      </c>
      <c r="E337">
        <v>480</v>
      </c>
      <c r="F337">
        <f t="shared" si="15"/>
        <v>7.5333333333333332</v>
      </c>
      <c r="G337">
        <f t="shared" si="16"/>
        <v>28</v>
      </c>
      <c r="H337" t="b">
        <f t="shared" si="17"/>
        <v>1</v>
      </c>
    </row>
    <row r="338" spans="1:8" x14ac:dyDescent="0.3">
      <c r="A338" s="9">
        <v>6962181067</v>
      </c>
      <c r="B338" t="s">
        <v>35</v>
      </c>
      <c r="C338">
        <v>1</v>
      </c>
      <c r="D338">
        <v>516</v>
      </c>
      <c r="E338">
        <v>535</v>
      </c>
      <c r="F338">
        <f t="shared" si="15"/>
        <v>8.6</v>
      </c>
      <c r="G338">
        <f t="shared" si="16"/>
        <v>19</v>
      </c>
      <c r="H338" t="b">
        <f t="shared" si="17"/>
        <v>0</v>
      </c>
    </row>
    <row r="339" spans="1:8" x14ac:dyDescent="0.3">
      <c r="A339" s="9">
        <v>7007744171</v>
      </c>
      <c r="B339" t="s">
        <v>7</v>
      </c>
      <c r="C339">
        <v>1</v>
      </c>
      <c r="D339">
        <v>79</v>
      </c>
      <c r="E339">
        <v>82</v>
      </c>
      <c r="F339">
        <f t="shared" si="15"/>
        <v>1.3166666666666667</v>
      </c>
      <c r="G339">
        <f t="shared" si="16"/>
        <v>3</v>
      </c>
      <c r="H339" t="b">
        <f t="shared" si="17"/>
        <v>0</v>
      </c>
    </row>
    <row r="340" spans="1:8" x14ac:dyDescent="0.3">
      <c r="A340" s="9">
        <v>7007744171</v>
      </c>
      <c r="B340" t="s">
        <v>24</v>
      </c>
      <c r="C340">
        <v>1</v>
      </c>
      <c r="D340">
        <v>58</v>
      </c>
      <c r="E340">
        <v>61</v>
      </c>
      <c r="F340">
        <f t="shared" si="15"/>
        <v>0.96666666666666667</v>
      </c>
      <c r="G340">
        <f t="shared" si="16"/>
        <v>3</v>
      </c>
      <c r="H340" t="b">
        <f t="shared" si="17"/>
        <v>0</v>
      </c>
    </row>
    <row r="341" spans="1:8" x14ac:dyDescent="0.3">
      <c r="A341" s="9">
        <v>7086361926</v>
      </c>
      <c r="B341" t="s">
        <v>23</v>
      </c>
      <c r="C341">
        <v>1</v>
      </c>
      <c r="D341">
        <v>514</v>
      </c>
      <c r="E341">
        <v>525</v>
      </c>
      <c r="F341">
        <f t="shared" si="15"/>
        <v>8.5666666666666664</v>
      </c>
      <c r="G341">
        <f t="shared" si="16"/>
        <v>11</v>
      </c>
      <c r="H341" t="b">
        <f t="shared" si="17"/>
        <v>0</v>
      </c>
    </row>
    <row r="342" spans="1:8" x14ac:dyDescent="0.3">
      <c r="A342" s="9">
        <v>7086361926</v>
      </c>
      <c r="B342" t="s">
        <v>5</v>
      </c>
      <c r="C342">
        <v>1</v>
      </c>
      <c r="D342">
        <v>451</v>
      </c>
      <c r="E342">
        <v>465</v>
      </c>
      <c r="F342">
        <f t="shared" si="15"/>
        <v>7.5166666666666666</v>
      </c>
      <c r="G342">
        <f t="shared" si="16"/>
        <v>14</v>
      </c>
      <c r="H342" t="b">
        <f t="shared" si="17"/>
        <v>0</v>
      </c>
    </row>
    <row r="343" spans="1:8" x14ac:dyDescent="0.3">
      <c r="A343" s="9">
        <v>7086361926</v>
      </c>
      <c r="B343" t="s">
        <v>19</v>
      </c>
      <c r="C343">
        <v>1</v>
      </c>
      <c r="D343">
        <v>472</v>
      </c>
      <c r="E343">
        <v>476</v>
      </c>
      <c r="F343">
        <f t="shared" si="15"/>
        <v>7.8666666666666663</v>
      </c>
      <c r="G343">
        <f t="shared" si="16"/>
        <v>4</v>
      </c>
      <c r="H343" t="b">
        <f t="shared" si="17"/>
        <v>0</v>
      </c>
    </row>
    <row r="344" spans="1:8" x14ac:dyDescent="0.3">
      <c r="A344" s="9">
        <v>7086361926</v>
      </c>
      <c r="B344" t="s">
        <v>6</v>
      </c>
      <c r="C344">
        <v>1</v>
      </c>
      <c r="D344">
        <v>377</v>
      </c>
      <c r="E344">
        <v>386</v>
      </c>
      <c r="F344">
        <f t="shared" si="15"/>
        <v>6.2833333333333332</v>
      </c>
      <c r="G344">
        <f t="shared" si="16"/>
        <v>9</v>
      </c>
      <c r="H344" t="b">
        <f t="shared" si="17"/>
        <v>0</v>
      </c>
    </row>
    <row r="345" spans="1:8" x14ac:dyDescent="0.3">
      <c r="A345" s="9">
        <v>7086361926</v>
      </c>
      <c r="B345" t="s">
        <v>9</v>
      </c>
      <c r="C345">
        <v>1</v>
      </c>
      <c r="D345">
        <v>472</v>
      </c>
      <c r="E345">
        <v>483</v>
      </c>
      <c r="F345">
        <f t="shared" si="15"/>
        <v>7.8666666666666663</v>
      </c>
      <c r="G345">
        <f t="shared" si="16"/>
        <v>11</v>
      </c>
      <c r="H345" t="b">
        <f t="shared" si="17"/>
        <v>0</v>
      </c>
    </row>
    <row r="346" spans="1:8" x14ac:dyDescent="0.3">
      <c r="A346" s="9">
        <v>7086361926</v>
      </c>
      <c r="B346" t="s">
        <v>10</v>
      </c>
      <c r="C346">
        <v>1</v>
      </c>
      <c r="D346">
        <v>492</v>
      </c>
      <c r="E346">
        <v>502</v>
      </c>
      <c r="F346">
        <f t="shared" si="15"/>
        <v>8.1999999999999993</v>
      </c>
      <c r="G346">
        <f t="shared" si="16"/>
        <v>10</v>
      </c>
      <c r="H346" t="b">
        <f t="shared" si="17"/>
        <v>0</v>
      </c>
    </row>
    <row r="347" spans="1:8" x14ac:dyDescent="0.3">
      <c r="A347" s="9">
        <v>7086361926</v>
      </c>
      <c r="B347" t="s">
        <v>11</v>
      </c>
      <c r="C347">
        <v>1</v>
      </c>
      <c r="D347">
        <v>390</v>
      </c>
      <c r="E347">
        <v>411</v>
      </c>
      <c r="F347">
        <f t="shared" si="15"/>
        <v>6.5</v>
      </c>
      <c r="G347">
        <f t="shared" si="16"/>
        <v>21</v>
      </c>
      <c r="H347" t="b">
        <f t="shared" si="17"/>
        <v>0</v>
      </c>
    </row>
    <row r="348" spans="1:8" x14ac:dyDescent="0.3">
      <c r="A348" s="9">
        <v>7086361926</v>
      </c>
      <c r="B348" t="s">
        <v>20</v>
      </c>
      <c r="C348">
        <v>1</v>
      </c>
      <c r="D348">
        <v>428</v>
      </c>
      <c r="E348">
        <v>448</v>
      </c>
      <c r="F348">
        <f t="shared" si="15"/>
        <v>7.1333333333333337</v>
      </c>
      <c r="G348">
        <f t="shared" si="16"/>
        <v>20</v>
      </c>
      <c r="H348" t="b">
        <f t="shared" si="17"/>
        <v>0</v>
      </c>
    </row>
    <row r="349" spans="1:8" x14ac:dyDescent="0.3">
      <c r="A349" s="9">
        <v>7086361926</v>
      </c>
      <c r="B349" t="s">
        <v>13</v>
      </c>
      <c r="C349">
        <v>1</v>
      </c>
      <c r="D349">
        <v>681</v>
      </c>
      <c r="E349">
        <v>704</v>
      </c>
      <c r="F349">
        <f t="shared" si="15"/>
        <v>11.35</v>
      </c>
      <c r="G349">
        <f t="shared" si="16"/>
        <v>23</v>
      </c>
      <c r="H349" t="b">
        <f t="shared" si="17"/>
        <v>0</v>
      </c>
    </row>
    <row r="350" spans="1:8" x14ac:dyDescent="0.3">
      <c r="A350" s="9">
        <v>7086361926</v>
      </c>
      <c r="B350" t="s">
        <v>14</v>
      </c>
      <c r="C350">
        <v>1</v>
      </c>
      <c r="D350">
        <v>446</v>
      </c>
      <c r="E350">
        <v>447</v>
      </c>
      <c r="F350">
        <f t="shared" si="15"/>
        <v>7.4333333333333336</v>
      </c>
      <c r="G350">
        <f t="shared" si="16"/>
        <v>1</v>
      </c>
      <c r="H350" t="b">
        <f t="shared" si="17"/>
        <v>0</v>
      </c>
    </row>
    <row r="351" spans="1:8" x14ac:dyDescent="0.3">
      <c r="A351" s="9">
        <v>7086361926</v>
      </c>
      <c r="B351" t="s">
        <v>15</v>
      </c>
      <c r="C351">
        <v>1</v>
      </c>
      <c r="D351">
        <v>485</v>
      </c>
      <c r="E351">
        <v>500</v>
      </c>
      <c r="F351">
        <f t="shared" si="15"/>
        <v>8.0833333333333339</v>
      </c>
      <c r="G351">
        <f t="shared" si="16"/>
        <v>15</v>
      </c>
      <c r="H351" t="b">
        <f t="shared" si="17"/>
        <v>0</v>
      </c>
    </row>
    <row r="352" spans="1:8" x14ac:dyDescent="0.3">
      <c r="A352" s="9">
        <v>7086361926</v>
      </c>
      <c r="B352" t="s">
        <v>21</v>
      </c>
      <c r="C352">
        <v>1</v>
      </c>
      <c r="D352">
        <v>469</v>
      </c>
      <c r="E352">
        <v>479</v>
      </c>
      <c r="F352">
        <f t="shared" si="15"/>
        <v>7.8166666666666664</v>
      </c>
      <c r="G352">
        <f t="shared" si="16"/>
        <v>10</v>
      </c>
      <c r="H352" t="b">
        <f t="shared" si="17"/>
        <v>0</v>
      </c>
    </row>
    <row r="353" spans="1:8" x14ac:dyDescent="0.3">
      <c r="A353" s="9">
        <v>7086361926</v>
      </c>
      <c r="B353" t="s">
        <v>16</v>
      </c>
      <c r="C353">
        <v>1</v>
      </c>
      <c r="D353">
        <v>354</v>
      </c>
      <c r="E353">
        <v>367</v>
      </c>
      <c r="F353">
        <f t="shared" si="15"/>
        <v>5.9</v>
      </c>
      <c r="G353">
        <f t="shared" si="16"/>
        <v>13</v>
      </c>
      <c r="H353" t="b">
        <f t="shared" si="17"/>
        <v>0</v>
      </c>
    </row>
    <row r="354" spans="1:8" x14ac:dyDescent="0.3">
      <c r="A354" s="9">
        <v>7086361926</v>
      </c>
      <c r="B354" t="s">
        <v>18</v>
      </c>
      <c r="C354">
        <v>1</v>
      </c>
      <c r="D354">
        <v>485</v>
      </c>
      <c r="E354">
        <v>489</v>
      </c>
      <c r="F354">
        <f t="shared" si="15"/>
        <v>8.0833333333333339</v>
      </c>
      <c r="G354">
        <f t="shared" si="16"/>
        <v>4</v>
      </c>
      <c r="H354" t="b">
        <f t="shared" si="17"/>
        <v>0</v>
      </c>
    </row>
    <row r="355" spans="1:8" x14ac:dyDescent="0.3">
      <c r="A355" s="9">
        <v>7086361926</v>
      </c>
      <c r="B355" t="s">
        <v>24</v>
      </c>
      <c r="C355">
        <v>1</v>
      </c>
      <c r="D355">
        <v>388</v>
      </c>
      <c r="E355">
        <v>407</v>
      </c>
      <c r="F355">
        <f t="shared" si="15"/>
        <v>6.4666666666666668</v>
      </c>
      <c r="G355">
        <f t="shared" si="16"/>
        <v>19</v>
      </c>
      <c r="H355" t="b">
        <f t="shared" si="17"/>
        <v>0</v>
      </c>
    </row>
    <row r="356" spans="1:8" x14ac:dyDescent="0.3">
      <c r="A356" s="9">
        <v>7086361926</v>
      </c>
      <c r="B356" t="s">
        <v>25</v>
      </c>
      <c r="C356">
        <v>1</v>
      </c>
      <c r="D356">
        <v>440</v>
      </c>
      <c r="E356">
        <v>459</v>
      </c>
      <c r="F356">
        <f t="shared" si="15"/>
        <v>7.333333333333333</v>
      </c>
      <c r="G356">
        <f t="shared" si="16"/>
        <v>19</v>
      </c>
      <c r="H356" t="b">
        <f t="shared" si="17"/>
        <v>0</v>
      </c>
    </row>
    <row r="357" spans="1:8" x14ac:dyDescent="0.3">
      <c r="A357" s="9">
        <v>7086361926</v>
      </c>
      <c r="B357" t="s">
        <v>26</v>
      </c>
      <c r="C357">
        <v>1</v>
      </c>
      <c r="D357">
        <v>456</v>
      </c>
      <c r="E357">
        <v>461</v>
      </c>
      <c r="F357">
        <f t="shared" si="15"/>
        <v>7.6</v>
      </c>
      <c r="G357">
        <f t="shared" si="16"/>
        <v>5</v>
      </c>
      <c r="H357" t="b">
        <f t="shared" si="17"/>
        <v>0</v>
      </c>
    </row>
    <row r="358" spans="1:8" x14ac:dyDescent="0.3">
      <c r="A358" s="9">
        <v>7086361926</v>
      </c>
      <c r="B358" t="s">
        <v>34</v>
      </c>
      <c r="C358">
        <v>1</v>
      </c>
      <c r="D358">
        <v>420</v>
      </c>
      <c r="E358">
        <v>436</v>
      </c>
      <c r="F358">
        <f t="shared" si="15"/>
        <v>7</v>
      </c>
      <c r="G358">
        <f t="shared" si="16"/>
        <v>16</v>
      </c>
      <c r="H358" t="b">
        <f t="shared" si="17"/>
        <v>0</v>
      </c>
    </row>
    <row r="359" spans="1:8" x14ac:dyDescent="0.3">
      <c r="A359" s="9">
        <v>7086361926</v>
      </c>
      <c r="B359" t="s">
        <v>28</v>
      </c>
      <c r="C359">
        <v>1</v>
      </c>
      <c r="D359">
        <v>322</v>
      </c>
      <c r="E359">
        <v>333</v>
      </c>
      <c r="F359">
        <f t="shared" si="15"/>
        <v>5.3666666666666663</v>
      </c>
      <c r="G359">
        <f t="shared" si="16"/>
        <v>11</v>
      </c>
      <c r="H359" t="b">
        <f t="shared" si="17"/>
        <v>0</v>
      </c>
    </row>
    <row r="360" spans="1:8" x14ac:dyDescent="0.3">
      <c r="A360" s="9">
        <v>7086361926</v>
      </c>
      <c r="B360" t="s">
        <v>29</v>
      </c>
      <c r="C360">
        <v>1</v>
      </c>
      <c r="D360">
        <v>530</v>
      </c>
      <c r="E360">
        <v>548</v>
      </c>
      <c r="F360">
        <f t="shared" si="15"/>
        <v>8.8333333333333339</v>
      </c>
      <c r="G360">
        <f t="shared" si="16"/>
        <v>18</v>
      </c>
      <c r="H360" t="b">
        <f t="shared" si="17"/>
        <v>0</v>
      </c>
    </row>
    <row r="361" spans="1:8" x14ac:dyDescent="0.3">
      <c r="A361" s="9">
        <v>7086361926</v>
      </c>
      <c r="B361" t="s">
        <v>30</v>
      </c>
      <c r="C361">
        <v>1</v>
      </c>
      <c r="D361">
        <v>481</v>
      </c>
      <c r="E361">
        <v>510</v>
      </c>
      <c r="F361">
        <f t="shared" si="15"/>
        <v>8.0166666666666675</v>
      </c>
      <c r="G361">
        <f t="shared" si="16"/>
        <v>29</v>
      </c>
      <c r="H361" t="b">
        <f t="shared" si="17"/>
        <v>1</v>
      </c>
    </row>
    <row r="362" spans="1:8" x14ac:dyDescent="0.3">
      <c r="A362" s="9">
        <v>7086361926</v>
      </c>
      <c r="B362" t="s">
        <v>31</v>
      </c>
      <c r="C362">
        <v>1</v>
      </c>
      <c r="D362">
        <v>427</v>
      </c>
      <c r="E362">
        <v>438</v>
      </c>
      <c r="F362">
        <f t="shared" si="15"/>
        <v>7.1166666666666663</v>
      </c>
      <c r="G362">
        <f t="shared" si="16"/>
        <v>11</v>
      </c>
      <c r="H362" t="b">
        <f t="shared" si="17"/>
        <v>0</v>
      </c>
    </row>
    <row r="363" spans="1:8" x14ac:dyDescent="0.3">
      <c r="A363" s="9">
        <v>7086361926</v>
      </c>
      <c r="B363" t="s">
        <v>33</v>
      </c>
      <c r="C363">
        <v>1</v>
      </c>
      <c r="D363">
        <v>451</v>
      </c>
      <c r="E363">
        <v>463</v>
      </c>
      <c r="F363">
        <f t="shared" si="15"/>
        <v>7.5166666666666666</v>
      </c>
      <c r="G363">
        <f t="shared" si="16"/>
        <v>12</v>
      </c>
      <c r="H363" t="b">
        <f t="shared" si="17"/>
        <v>0</v>
      </c>
    </row>
    <row r="364" spans="1:8" x14ac:dyDescent="0.3">
      <c r="A364" s="9">
        <v>7086361926</v>
      </c>
      <c r="B364" t="s">
        <v>35</v>
      </c>
      <c r="C364">
        <v>1</v>
      </c>
      <c r="D364">
        <v>444</v>
      </c>
      <c r="E364">
        <v>457</v>
      </c>
      <c r="F364">
        <f t="shared" si="15"/>
        <v>7.4</v>
      </c>
      <c r="G364">
        <f t="shared" si="16"/>
        <v>13</v>
      </c>
      <c r="H364" t="b">
        <f t="shared" si="17"/>
        <v>0</v>
      </c>
    </row>
    <row r="365" spans="1:8" x14ac:dyDescent="0.3">
      <c r="A365" s="9">
        <v>8053475328</v>
      </c>
      <c r="B365" t="s">
        <v>10</v>
      </c>
      <c r="C365">
        <v>1</v>
      </c>
      <c r="D365">
        <v>486</v>
      </c>
      <c r="E365">
        <v>493</v>
      </c>
      <c r="F365">
        <f t="shared" si="15"/>
        <v>8.1</v>
      </c>
      <c r="G365">
        <f t="shared" si="16"/>
        <v>7</v>
      </c>
      <c r="H365" t="b">
        <f t="shared" si="17"/>
        <v>0</v>
      </c>
    </row>
    <row r="366" spans="1:8" x14ac:dyDescent="0.3">
      <c r="A366" s="9">
        <v>8053475328</v>
      </c>
      <c r="B366" t="s">
        <v>12</v>
      </c>
      <c r="C366">
        <v>1</v>
      </c>
      <c r="D366">
        <v>331</v>
      </c>
      <c r="E366">
        <v>337</v>
      </c>
      <c r="F366">
        <f t="shared" si="15"/>
        <v>5.5166666666666666</v>
      </c>
      <c r="G366">
        <f t="shared" si="16"/>
        <v>6</v>
      </c>
      <c r="H366" t="b">
        <f t="shared" si="17"/>
        <v>0</v>
      </c>
    </row>
    <row r="367" spans="1:8" x14ac:dyDescent="0.3">
      <c r="A367" s="9">
        <v>8053475328</v>
      </c>
      <c r="B367" t="s">
        <v>29</v>
      </c>
      <c r="C367">
        <v>1</v>
      </c>
      <c r="D367">
        <v>74</v>
      </c>
      <c r="E367">
        <v>75</v>
      </c>
      <c r="F367">
        <f t="shared" si="15"/>
        <v>1.2333333333333334</v>
      </c>
      <c r="G367">
        <f t="shared" si="16"/>
        <v>1</v>
      </c>
      <c r="H367" t="b">
        <f t="shared" si="17"/>
        <v>0</v>
      </c>
    </row>
    <row r="368" spans="1:8" x14ac:dyDescent="0.3">
      <c r="A368" s="9">
        <v>8378563200</v>
      </c>
      <c r="B368" t="s">
        <v>23</v>
      </c>
      <c r="C368">
        <v>1</v>
      </c>
      <c r="D368">
        <v>338</v>
      </c>
      <c r="E368">
        <v>356</v>
      </c>
      <c r="F368">
        <f t="shared" si="15"/>
        <v>5.6333333333333337</v>
      </c>
      <c r="G368">
        <f t="shared" si="16"/>
        <v>18</v>
      </c>
      <c r="H368" t="b">
        <f t="shared" si="17"/>
        <v>0</v>
      </c>
    </row>
    <row r="369" spans="1:8" x14ac:dyDescent="0.3">
      <c r="A369" s="9">
        <v>8378563200</v>
      </c>
      <c r="B369" t="s">
        <v>5</v>
      </c>
      <c r="C369">
        <v>2</v>
      </c>
      <c r="D369">
        <v>447</v>
      </c>
      <c r="E369">
        <v>487</v>
      </c>
      <c r="F369">
        <f t="shared" si="15"/>
        <v>7.45</v>
      </c>
      <c r="G369">
        <f t="shared" si="16"/>
        <v>40</v>
      </c>
      <c r="H369" t="b">
        <f t="shared" si="17"/>
        <v>1</v>
      </c>
    </row>
    <row r="370" spans="1:8" x14ac:dyDescent="0.3">
      <c r="A370" s="9">
        <v>8378563200</v>
      </c>
      <c r="B370" t="s">
        <v>19</v>
      </c>
      <c r="C370">
        <v>1</v>
      </c>
      <c r="D370">
        <v>424</v>
      </c>
      <c r="E370">
        <v>455</v>
      </c>
      <c r="F370">
        <f t="shared" si="15"/>
        <v>7.0666666666666664</v>
      </c>
      <c r="G370">
        <f t="shared" si="16"/>
        <v>31</v>
      </c>
      <c r="H370" t="b">
        <f t="shared" si="17"/>
        <v>1</v>
      </c>
    </row>
    <row r="371" spans="1:8" x14ac:dyDescent="0.3">
      <c r="A371" s="9">
        <v>8378563200</v>
      </c>
      <c r="B371" t="s">
        <v>6</v>
      </c>
      <c r="C371">
        <v>1</v>
      </c>
      <c r="D371">
        <v>513</v>
      </c>
      <c r="E371">
        <v>533</v>
      </c>
      <c r="F371">
        <f t="shared" si="15"/>
        <v>8.5500000000000007</v>
      </c>
      <c r="G371">
        <f t="shared" si="16"/>
        <v>20</v>
      </c>
      <c r="H371" t="b">
        <f t="shared" si="17"/>
        <v>0</v>
      </c>
    </row>
    <row r="372" spans="1:8" x14ac:dyDescent="0.3">
      <c r="A372" s="9">
        <v>8378563200</v>
      </c>
      <c r="B372" t="s">
        <v>7</v>
      </c>
      <c r="C372">
        <v>2</v>
      </c>
      <c r="D372">
        <v>611</v>
      </c>
      <c r="E372">
        <v>689</v>
      </c>
      <c r="F372">
        <f t="shared" si="15"/>
        <v>10.183333333333334</v>
      </c>
      <c r="G372">
        <f t="shared" si="16"/>
        <v>78</v>
      </c>
      <c r="H372" t="b">
        <f t="shared" si="17"/>
        <v>1</v>
      </c>
    </row>
    <row r="373" spans="1:8" x14ac:dyDescent="0.3">
      <c r="A373" s="9">
        <v>8378563200</v>
      </c>
      <c r="B373" t="s">
        <v>8</v>
      </c>
      <c r="C373">
        <v>2</v>
      </c>
      <c r="D373">
        <v>525</v>
      </c>
      <c r="E373">
        <v>591</v>
      </c>
      <c r="F373">
        <f t="shared" si="15"/>
        <v>8.75</v>
      </c>
      <c r="G373">
        <f t="shared" si="16"/>
        <v>66</v>
      </c>
      <c r="H373" t="b">
        <f t="shared" si="17"/>
        <v>1</v>
      </c>
    </row>
    <row r="374" spans="1:8" x14ac:dyDescent="0.3">
      <c r="A374" s="9">
        <v>8378563200</v>
      </c>
      <c r="B374" t="s">
        <v>22</v>
      </c>
      <c r="C374">
        <v>1</v>
      </c>
      <c r="D374">
        <v>398</v>
      </c>
      <c r="E374">
        <v>451</v>
      </c>
      <c r="F374">
        <f t="shared" si="15"/>
        <v>6.6333333333333337</v>
      </c>
      <c r="G374">
        <f t="shared" si="16"/>
        <v>53</v>
      </c>
      <c r="H374" t="b">
        <f t="shared" si="17"/>
        <v>1</v>
      </c>
    </row>
    <row r="375" spans="1:8" x14ac:dyDescent="0.3">
      <c r="A375" s="9">
        <v>8378563200</v>
      </c>
      <c r="B375" t="s">
        <v>9</v>
      </c>
      <c r="C375">
        <v>1</v>
      </c>
      <c r="D375">
        <v>387</v>
      </c>
      <c r="E375">
        <v>421</v>
      </c>
      <c r="F375">
        <f t="shared" si="15"/>
        <v>6.45</v>
      </c>
      <c r="G375">
        <f t="shared" si="16"/>
        <v>34</v>
      </c>
      <c r="H375" t="b">
        <f t="shared" si="17"/>
        <v>1</v>
      </c>
    </row>
    <row r="376" spans="1:8" x14ac:dyDescent="0.3">
      <c r="A376" s="9">
        <v>8378563200</v>
      </c>
      <c r="B376" t="s">
        <v>10</v>
      </c>
      <c r="C376">
        <v>1</v>
      </c>
      <c r="D376">
        <v>381</v>
      </c>
      <c r="E376">
        <v>409</v>
      </c>
      <c r="F376">
        <f t="shared" si="15"/>
        <v>6.35</v>
      </c>
      <c r="G376">
        <f t="shared" si="16"/>
        <v>28</v>
      </c>
      <c r="H376" t="b">
        <f t="shared" si="17"/>
        <v>1</v>
      </c>
    </row>
    <row r="377" spans="1:8" x14ac:dyDescent="0.3">
      <c r="A377" s="9">
        <v>8378563200</v>
      </c>
      <c r="B377" t="s">
        <v>11</v>
      </c>
      <c r="C377">
        <v>1</v>
      </c>
      <c r="D377">
        <v>396</v>
      </c>
      <c r="E377">
        <v>417</v>
      </c>
      <c r="F377">
        <f t="shared" si="15"/>
        <v>6.6</v>
      </c>
      <c r="G377">
        <f t="shared" si="16"/>
        <v>21</v>
      </c>
      <c r="H377" t="b">
        <f t="shared" si="17"/>
        <v>0</v>
      </c>
    </row>
    <row r="378" spans="1:8" x14ac:dyDescent="0.3">
      <c r="A378" s="9">
        <v>8378563200</v>
      </c>
      <c r="B378" t="s">
        <v>20</v>
      </c>
      <c r="C378">
        <v>1</v>
      </c>
      <c r="D378">
        <v>441</v>
      </c>
      <c r="E378">
        <v>469</v>
      </c>
      <c r="F378">
        <f t="shared" si="15"/>
        <v>7.35</v>
      </c>
      <c r="G378">
        <f t="shared" si="16"/>
        <v>28</v>
      </c>
      <c r="H378" t="b">
        <f t="shared" si="17"/>
        <v>1</v>
      </c>
    </row>
    <row r="379" spans="1:8" x14ac:dyDescent="0.3">
      <c r="A379" s="9">
        <v>8378563200</v>
      </c>
      <c r="B379" t="s">
        <v>12</v>
      </c>
      <c r="C379">
        <v>1</v>
      </c>
      <c r="D379">
        <v>565</v>
      </c>
      <c r="E379">
        <v>591</v>
      </c>
      <c r="F379">
        <f t="shared" si="15"/>
        <v>9.4166666666666661</v>
      </c>
      <c r="G379">
        <f t="shared" si="16"/>
        <v>26</v>
      </c>
      <c r="H379" t="b">
        <f t="shared" si="17"/>
        <v>1</v>
      </c>
    </row>
    <row r="380" spans="1:8" x14ac:dyDescent="0.3">
      <c r="A380" s="9">
        <v>8378563200</v>
      </c>
      <c r="B380" t="s">
        <v>13</v>
      </c>
      <c r="C380">
        <v>1</v>
      </c>
      <c r="D380">
        <v>458</v>
      </c>
      <c r="E380">
        <v>492</v>
      </c>
      <c r="F380">
        <f t="shared" si="15"/>
        <v>7.6333333333333337</v>
      </c>
      <c r="G380">
        <f t="shared" si="16"/>
        <v>34</v>
      </c>
      <c r="H380" t="b">
        <f t="shared" si="17"/>
        <v>1</v>
      </c>
    </row>
    <row r="381" spans="1:8" x14ac:dyDescent="0.3">
      <c r="A381" s="9">
        <v>8378563200</v>
      </c>
      <c r="B381" t="s">
        <v>14</v>
      </c>
      <c r="C381">
        <v>1</v>
      </c>
      <c r="D381">
        <v>388</v>
      </c>
      <c r="E381">
        <v>402</v>
      </c>
      <c r="F381">
        <f t="shared" si="15"/>
        <v>6.4666666666666668</v>
      </c>
      <c r="G381">
        <f t="shared" si="16"/>
        <v>14</v>
      </c>
      <c r="H381" t="b">
        <f t="shared" si="17"/>
        <v>0</v>
      </c>
    </row>
    <row r="382" spans="1:8" x14ac:dyDescent="0.3">
      <c r="A382" s="9">
        <v>8378563200</v>
      </c>
      <c r="B382" t="s">
        <v>14</v>
      </c>
      <c r="C382">
        <v>1</v>
      </c>
      <c r="D382">
        <v>388</v>
      </c>
      <c r="E382">
        <v>402</v>
      </c>
      <c r="F382">
        <f t="shared" si="15"/>
        <v>6.4666666666666668</v>
      </c>
      <c r="G382">
        <f t="shared" si="16"/>
        <v>14</v>
      </c>
      <c r="H382" t="b">
        <f t="shared" si="17"/>
        <v>0</v>
      </c>
    </row>
    <row r="383" spans="1:8" x14ac:dyDescent="0.3">
      <c r="A383" s="9">
        <v>8378563200</v>
      </c>
      <c r="B383" t="s">
        <v>15</v>
      </c>
      <c r="C383">
        <v>1</v>
      </c>
      <c r="D383">
        <v>550</v>
      </c>
      <c r="E383">
        <v>584</v>
      </c>
      <c r="F383">
        <f t="shared" si="15"/>
        <v>9.1666666666666661</v>
      </c>
      <c r="G383">
        <f t="shared" si="16"/>
        <v>34</v>
      </c>
      <c r="H383" t="b">
        <f t="shared" si="17"/>
        <v>1</v>
      </c>
    </row>
    <row r="384" spans="1:8" x14ac:dyDescent="0.3">
      <c r="A384" s="9">
        <v>8378563200</v>
      </c>
      <c r="B384" t="s">
        <v>21</v>
      </c>
      <c r="C384">
        <v>1</v>
      </c>
      <c r="D384">
        <v>531</v>
      </c>
      <c r="E384">
        <v>600</v>
      </c>
      <c r="F384">
        <f t="shared" si="15"/>
        <v>8.85</v>
      </c>
      <c r="G384">
        <f t="shared" si="16"/>
        <v>69</v>
      </c>
      <c r="H384" t="b">
        <f t="shared" si="17"/>
        <v>1</v>
      </c>
    </row>
    <row r="385" spans="1:8" x14ac:dyDescent="0.3">
      <c r="A385" s="9">
        <v>8378563200</v>
      </c>
      <c r="B385" t="s">
        <v>16</v>
      </c>
      <c r="C385">
        <v>1</v>
      </c>
      <c r="D385">
        <v>506</v>
      </c>
      <c r="E385">
        <v>556</v>
      </c>
      <c r="F385">
        <f t="shared" si="15"/>
        <v>8.4333333333333336</v>
      </c>
      <c r="G385">
        <f t="shared" si="16"/>
        <v>50</v>
      </c>
      <c r="H385" t="b">
        <f t="shared" si="17"/>
        <v>1</v>
      </c>
    </row>
    <row r="386" spans="1:8" x14ac:dyDescent="0.3">
      <c r="A386" s="9">
        <v>8378563200</v>
      </c>
      <c r="B386" t="s">
        <v>17</v>
      </c>
      <c r="C386">
        <v>1</v>
      </c>
      <c r="D386">
        <v>527</v>
      </c>
      <c r="E386">
        <v>562</v>
      </c>
      <c r="F386">
        <f t="shared" si="15"/>
        <v>8.7833333333333332</v>
      </c>
      <c r="G386">
        <f t="shared" si="16"/>
        <v>35</v>
      </c>
      <c r="H386" t="b">
        <f t="shared" si="17"/>
        <v>1</v>
      </c>
    </row>
    <row r="387" spans="1:8" x14ac:dyDescent="0.3">
      <c r="A387" s="9">
        <v>8378563200</v>
      </c>
      <c r="B387" t="s">
        <v>18</v>
      </c>
      <c r="C387">
        <v>1</v>
      </c>
      <c r="D387">
        <v>468</v>
      </c>
      <c r="E387">
        <v>555</v>
      </c>
      <c r="F387">
        <f t="shared" ref="F387:F414" si="18">D387/60</f>
        <v>7.8</v>
      </c>
      <c r="G387">
        <f t="shared" ref="G387:G414" si="19">E387-D387</f>
        <v>87</v>
      </c>
      <c r="H387" t="b">
        <f t="shared" ref="H387:H414" si="20">IF(G387:G799&gt;25, TRUE, FALSE)</f>
        <v>1</v>
      </c>
    </row>
    <row r="388" spans="1:8" x14ac:dyDescent="0.3">
      <c r="A388" s="9">
        <v>8378563200</v>
      </c>
      <c r="B388" t="s">
        <v>24</v>
      </c>
      <c r="C388">
        <v>1</v>
      </c>
      <c r="D388">
        <v>475</v>
      </c>
      <c r="E388">
        <v>539</v>
      </c>
      <c r="F388">
        <f t="shared" si="18"/>
        <v>7.916666666666667</v>
      </c>
      <c r="G388">
        <f t="shared" si="19"/>
        <v>64</v>
      </c>
      <c r="H388" t="b">
        <f t="shared" si="20"/>
        <v>1</v>
      </c>
    </row>
    <row r="389" spans="1:8" x14ac:dyDescent="0.3">
      <c r="A389" s="9">
        <v>8378563200</v>
      </c>
      <c r="B389" t="s">
        <v>25</v>
      </c>
      <c r="C389">
        <v>1</v>
      </c>
      <c r="D389">
        <v>351</v>
      </c>
      <c r="E389">
        <v>385</v>
      </c>
      <c r="F389">
        <f t="shared" si="18"/>
        <v>5.85</v>
      </c>
      <c r="G389">
        <f t="shared" si="19"/>
        <v>34</v>
      </c>
      <c r="H389" t="b">
        <f t="shared" si="20"/>
        <v>1</v>
      </c>
    </row>
    <row r="390" spans="1:8" x14ac:dyDescent="0.3">
      <c r="A390" s="9">
        <v>8378563200</v>
      </c>
      <c r="B390" t="s">
        <v>26</v>
      </c>
      <c r="C390">
        <v>1</v>
      </c>
      <c r="D390">
        <v>405</v>
      </c>
      <c r="E390">
        <v>429</v>
      </c>
      <c r="F390">
        <f t="shared" si="18"/>
        <v>6.75</v>
      </c>
      <c r="G390">
        <f t="shared" si="19"/>
        <v>24</v>
      </c>
      <c r="H390" t="b">
        <f t="shared" si="20"/>
        <v>0</v>
      </c>
    </row>
    <row r="391" spans="1:8" x14ac:dyDescent="0.3">
      <c r="A391" s="9">
        <v>8378563200</v>
      </c>
      <c r="B391" t="s">
        <v>34</v>
      </c>
      <c r="C391">
        <v>1</v>
      </c>
      <c r="D391">
        <v>441</v>
      </c>
      <c r="E391">
        <v>477</v>
      </c>
      <c r="F391">
        <f t="shared" si="18"/>
        <v>7.35</v>
      </c>
      <c r="G391">
        <f t="shared" si="19"/>
        <v>36</v>
      </c>
      <c r="H391" t="b">
        <f t="shared" si="20"/>
        <v>1</v>
      </c>
    </row>
    <row r="392" spans="1:8" x14ac:dyDescent="0.3">
      <c r="A392" s="9">
        <v>8378563200</v>
      </c>
      <c r="B392" t="s">
        <v>27</v>
      </c>
      <c r="C392">
        <v>1</v>
      </c>
      <c r="D392">
        <v>381</v>
      </c>
      <c r="E392">
        <v>417</v>
      </c>
      <c r="F392">
        <f t="shared" si="18"/>
        <v>6.35</v>
      </c>
      <c r="G392">
        <f t="shared" si="19"/>
        <v>36</v>
      </c>
      <c r="H392" t="b">
        <f t="shared" si="20"/>
        <v>1</v>
      </c>
    </row>
    <row r="393" spans="1:8" x14ac:dyDescent="0.3">
      <c r="A393" s="9">
        <v>8378563200</v>
      </c>
      <c r="B393" t="s">
        <v>28</v>
      </c>
      <c r="C393">
        <v>1</v>
      </c>
      <c r="D393">
        <v>323</v>
      </c>
      <c r="E393">
        <v>355</v>
      </c>
      <c r="F393">
        <f t="shared" si="18"/>
        <v>5.3833333333333337</v>
      </c>
      <c r="G393">
        <f t="shared" si="19"/>
        <v>32</v>
      </c>
      <c r="H393" t="b">
        <f t="shared" si="20"/>
        <v>1</v>
      </c>
    </row>
    <row r="394" spans="1:8" x14ac:dyDescent="0.3">
      <c r="A394" s="9">
        <v>8378563200</v>
      </c>
      <c r="B394" t="s">
        <v>29</v>
      </c>
      <c r="C394">
        <v>2</v>
      </c>
      <c r="D394">
        <v>459</v>
      </c>
      <c r="E394">
        <v>513</v>
      </c>
      <c r="F394">
        <f t="shared" si="18"/>
        <v>7.65</v>
      </c>
      <c r="G394">
        <f t="shared" si="19"/>
        <v>54</v>
      </c>
      <c r="H394" t="b">
        <f t="shared" si="20"/>
        <v>1</v>
      </c>
    </row>
    <row r="395" spans="1:8" x14ac:dyDescent="0.3">
      <c r="A395" s="9">
        <v>8378563200</v>
      </c>
      <c r="B395" t="s">
        <v>30</v>
      </c>
      <c r="C395">
        <v>1</v>
      </c>
      <c r="D395">
        <v>545</v>
      </c>
      <c r="E395">
        <v>606</v>
      </c>
      <c r="F395">
        <f t="shared" si="18"/>
        <v>9.0833333333333339</v>
      </c>
      <c r="G395">
        <f t="shared" si="19"/>
        <v>61</v>
      </c>
      <c r="H395" t="b">
        <f t="shared" si="20"/>
        <v>1</v>
      </c>
    </row>
    <row r="396" spans="1:8" x14ac:dyDescent="0.3">
      <c r="A396" s="9">
        <v>8378563200</v>
      </c>
      <c r="B396" t="s">
        <v>31</v>
      </c>
      <c r="C396">
        <v>1</v>
      </c>
      <c r="D396">
        <v>359</v>
      </c>
      <c r="E396">
        <v>399</v>
      </c>
      <c r="F396">
        <f t="shared" si="18"/>
        <v>5.9833333333333334</v>
      </c>
      <c r="G396">
        <f t="shared" si="19"/>
        <v>40</v>
      </c>
      <c r="H396" t="b">
        <f t="shared" si="20"/>
        <v>1</v>
      </c>
    </row>
    <row r="397" spans="1:8" x14ac:dyDescent="0.3">
      <c r="A397" s="9">
        <v>8378563200</v>
      </c>
      <c r="B397" t="s">
        <v>32</v>
      </c>
      <c r="C397">
        <v>1</v>
      </c>
      <c r="D397">
        <v>342</v>
      </c>
      <c r="E397">
        <v>391</v>
      </c>
      <c r="F397">
        <f t="shared" si="18"/>
        <v>5.7</v>
      </c>
      <c r="G397">
        <f t="shared" si="19"/>
        <v>49</v>
      </c>
      <c r="H397" t="b">
        <f t="shared" si="20"/>
        <v>1</v>
      </c>
    </row>
    <row r="398" spans="1:8" x14ac:dyDescent="0.3">
      <c r="A398" s="9">
        <v>8378563200</v>
      </c>
      <c r="B398" t="s">
        <v>33</v>
      </c>
      <c r="C398">
        <v>1</v>
      </c>
      <c r="D398">
        <v>368</v>
      </c>
      <c r="E398">
        <v>387</v>
      </c>
      <c r="F398">
        <f t="shared" si="18"/>
        <v>6.1333333333333337</v>
      </c>
      <c r="G398">
        <f t="shared" si="19"/>
        <v>19</v>
      </c>
      <c r="H398" t="b">
        <f t="shared" si="20"/>
        <v>0</v>
      </c>
    </row>
    <row r="399" spans="1:8" x14ac:dyDescent="0.3">
      <c r="A399" s="9">
        <v>8378563200</v>
      </c>
      <c r="B399" t="s">
        <v>35</v>
      </c>
      <c r="C399">
        <v>1</v>
      </c>
      <c r="D399">
        <v>496</v>
      </c>
      <c r="E399">
        <v>546</v>
      </c>
      <c r="F399">
        <f t="shared" si="18"/>
        <v>8.2666666666666675</v>
      </c>
      <c r="G399">
        <f t="shared" si="19"/>
        <v>50</v>
      </c>
      <c r="H399" t="b">
        <f t="shared" si="20"/>
        <v>1</v>
      </c>
    </row>
    <row r="400" spans="1:8" x14ac:dyDescent="0.3">
      <c r="A400" s="9">
        <v>8792009665</v>
      </c>
      <c r="B400" t="s">
        <v>23</v>
      </c>
      <c r="C400">
        <v>1</v>
      </c>
      <c r="D400">
        <v>458</v>
      </c>
      <c r="E400">
        <v>493</v>
      </c>
      <c r="F400">
        <f t="shared" si="18"/>
        <v>7.6333333333333337</v>
      </c>
      <c r="G400">
        <f t="shared" si="19"/>
        <v>35</v>
      </c>
      <c r="H400" t="b">
        <f t="shared" si="20"/>
        <v>1</v>
      </c>
    </row>
    <row r="401" spans="1:8" x14ac:dyDescent="0.3">
      <c r="A401" s="9">
        <v>8792009665</v>
      </c>
      <c r="B401" t="s">
        <v>5</v>
      </c>
      <c r="C401">
        <v>1</v>
      </c>
      <c r="D401">
        <v>531</v>
      </c>
      <c r="E401">
        <v>552</v>
      </c>
      <c r="F401">
        <f t="shared" si="18"/>
        <v>8.85</v>
      </c>
      <c r="G401">
        <f t="shared" si="19"/>
        <v>21</v>
      </c>
      <c r="H401" t="b">
        <f t="shared" si="20"/>
        <v>0</v>
      </c>
    </row>
    <row r="402" spans="1:8" x14ac:dyDescent="0.3">
      <c r="A402" s="9">
        <v>8792009665</v>
      </c>
      <c r="B402" t="s">
        <v>19</v>
      </c>
      <c r="C402">
        <v>1</v>
      </c>
      <c r="D402">
        <v>486</v>
      </c>
      <c r="E402">
        <v>503</v>
      </c>
      <c r="F402">
        <f t="shared" si="18"/>
        <v>8.1</v>
      </c>
      <c r="G402">
        <f t="shared" si="19"/>
        <v>17</v>
      </c>
      <c r="H402" t="b">
        <f t="shared" si="20"/>
        <v>0</v>
      </c>
    </row>
    <row r="403" spans="1:8" x14ac:dyDescent="0.3">
      <c r="A403" s="9">
        <v>8792009665</v>
      </c>
      <c r="B403" t="s">
        <v>6</v>
      </c>
      <c r="C403">
        <v>1</v>
      </c>
      <c r="D403">
        <v>363</v>
      </c>
      <c r="E403">
        <v>377</v>
      </c>
      <c r="F403">
        <f t="shared" si="18"/>
        <v>6.05</v>
      </c>
      <c r="G403">
        <f t="shared" si="19"/>
        <v>14</v>
      </c>
      <c r="H403" t="b">
        <f t="shared" si="20"/>
        <v>0</v>
      </c>
    </row>
    <row r="404" spans="1:8" x14ac:dyDescent="0.3">
      <c r="A404" s="9">
        <v>8792009665</v>
      </c>
      <c r="B404" t="s">
        <v>10</v>
      </c>
      <c r="C404">
        <v>1</v>
      </c>
      <c r="D404">
        <v>528</v>
      </c>
      <c r="E404">
        <v>547</v>
      </c>
      <c r="F404">
        <f t="shared" si="18"/>
        <v>8.8000000000000007</v>
      </c>
      <c r="G404">
        <f t="shared" si="19"/>
        <v>19</v>
      </c>
      <c r="H404" t="b">
        <f t="shared" si="20"/>
        <v>0</v>
      </c>
    </row>
    <row r="405" spans="1:8" x14ac:dyDescent="0.3">
      <c r="A405" s="9">
        <v>8792009665</v>
      </c>
      <c r="B405" t="s">
        <v>20</v>
      </c>
      <c r="C405">
        <v>1</v>
      </c>
      <c r="D405">
        <v>391</v>
      </c>
      <c r="E405">
        <v>407</v>
      </c>
      <c r="F405">
        <f t="shared" si="18"/>
        <v>6.5166666666666666</v>
      </c>
      <c r="G405">
        <f t="shared" si="19"/>
        <v>16</v>
      </c>
      <c r="H405" t="b">
        <f t="shared" si="20"/>
        <v>0</v>
      </c>
    </row>
    <row r="406" spans="1:8" x14ac:dyDescent="0.3">
      <c r="A406" s="9">
        <v>8792009665</v>
      </c>
      <c r="B406" t="s">
        <v>12</v>
      </c>
      <c r="C406">
        <v>1</v>
      </c>
      <c r="D406">
        <v>339</v>
      </c>
      <c r="E406">
        <v>360</v>
      </c>
      <c r="F406">
        <f t="shared" si="18"/>
        <v>5.65</v>
      </c>
      <c r="G406">
        <f t="shared" si="19"/>
        <v>21</v>
      </c>
      <c r="H406" t="b">
        <f t="shared" si="20"/>
        <v>0</v>
      </c>
    </row>
    <row r="407" spans="1:8" x14ac:dyDescent="0.3">
      <c r="A407" s="9">
        <v>8792009665</v>
      </c>
      <c r="B407" t="s">
        <v>21</v>
      </c>
      <c r="C407">
        <v>1</v>
      </c>
      <c r="D407">
        <v>423</v>
      </c>
      <c r="E407">
        <v>428</v>
      </c>
      <c r="F407">
        <f t="shared" si="18"/>
        <v>7.05</v>
      </c>
      <c r="G407">
        <f t="shared" si="19"/>
        <v>5</v>
      </c>
      <c r="H407" t="b">
        <f t="shared" si="20"/>
        <v>0</v>
      </c>
    </row>
    <row r="408" spans="1:8" x14ac:dyDescent="0.3">
      <c r="A408" s="9">
        <v>8792009665</v>
      </c>
      <c r="B408" t="s">
        <v>16</v>
      </c>
      <c r="C408">
        <v>1</v>
      </c>
      <c r="D408">
        <v>402</v>
      </c>
      <c r="E408">
        <v>416</v>
      </c>
      <c r="F408">
        <f t="shared" si="18"/>
        <v>6.7</v>
      </c>
      <c r="G408">
        <f t="shared" si="19"/>
        <v>14</v>
      </c>
      <c r="H408" t="b">
        <f t="shared" si="20"/>
        <v>0</v>
      </c>
    </row>
    <row r="409" spans="1:8" x14ac:dyDescent="0.3">
      <c r="A409" s="9">
        <v>8792009665</v>
      </c>
      <c r="B409" t="s">
        <v>17</v>
      </c>
      <c r="C409">
        <v>1</v>
      </c>
      <c r="D409">
        <v>398</v>
      </c>
      <c r="E409">
        <v>406</v>
      </c>
      <c r="F409">
        <f t="shared" si="18"/>
        <v>6.6333333333333337</v>
      </c>
      <c r="G409">
        <f t="shared" si="19"/>
        <v>8</v>
      </c>
      <c r="H409" t="b">
        <f t="shared" si="20"/>
        <v>0</v>
      </c>
    </row>
    <row r="410" spans="1:8" x14ac:dyDescent="0.3">
      <c r="A410" s="9">
        <v>8792009665</v>
      </c>
      <c r="B410" t="s">
        <v>18</v>
      </c>
      <c r="C410">
        <v>1</v>
      </c>
      <c r="D410">
        <v>343</v>
      </c>
      <c r="E410">
        <v>360</v>
      </c>
      <c r="F410">
        <f t="shared" si="18"/>
        <v>5.7166666666666668</v>
      </c>
      <c r="G410">
        <f t="shared" si="19"/>
        <v>17</v>
      </c>
      <c r="H410" t="b">
        <f t="shared" si="20"/>
        <v>0</v>
      </c>
    </row>
    <row r="411" spans="1:8" x14ac:dyDescent="0.3">
      <c r="A411" s="9">
        <v>8792009665</v>
      </c>
      <c r="B411" t="s">
        <v>24</v>
      </c>
      <c r="C411">
        <v>1</v>
      </c>
      <c r="D411">
        <v>503</v>
      </c>
      <c r="E411">
        <v>527</v>
      </c>
      <c r="F411">
        <f t="shared" si="18"/>
        <v>8.3833333333333329</v>
      </c>
      <c r="G411">
        <f t="shared" si="19"/>
        <v>24</v>
      </c>
      <c r="H411" t="b">
        <f t="shared" si="20"/>
        <v>0</v>
      </c>
    </row>
    <row r="412" spans="1:8" x14ac:dyDescent="0.3">
      <c r="A412" s="9">
        <v>8792009665</v>
      </c>
      <c r="B412" t="s">
        <v>25</v>
      </c>
      <c r="C412">
        <v>1</v>
      </c>
      <c r="D412">
        <v>415</v>
      </c>
      <c r="E412">
        <v>423</v>
      </c>
      <c r="F412">
        <f t="shared" si="18"/>
        <v>6.916666666666667</v>
      </c>
      <c r="G412">
        <f t="shared" si="19"/>
        <v>8</v>
      </c>
      <c r="H412" t="b">
        <f t="shared" si="20"/>
        <v>0</v>
      </c>
    </row>
    <row r="413" spans="1:8" x14ac:dyDescent="0.3">
      <c r="A413" s="9">
        <v>8792009665</v>
      </c>
      <c r="B413" t="s">
        <v>26</v>
      </c>
      <c r="C413">
        <v>1</v>
      </c>
      <c r="D413">
        <v>516</v>
      </c>
      <c r="E413">
        <v>545</v>
      </c>
      <c r="F413">
        <f t="shared" si="18"/>
        <v>8.6</v>
      </c>
      <c r="G413">
        <f t="shared" si="19"/>
        <v>29</v>
      </c>
      <c r="H413" t="b">
        <f t="shared" si="20"/>
        <v>1</v>
      </c>
    </row>
    <row r="414" spans="1:8" x14ac:dyDescent="0.3">
      <c r="A414" s="9">
        <v>8792009665</v>
      </c>
      <c r="B414" t="s">
        <v>34</v>
      </c>
      <c r="C414">
        <v>1</v>
      </c>
      <c r="D414">
        <v>439</v>
      </c>
      <c r="E414">
        <v>463</v>
      </c>
      <c r="F414">
        <f t="shared" si="18"/>
        <v>7.3166666666666664</v>
      </c>
      <c r="G414">
        <f t="shared" si="19"/>
        <v>24</v>
      </c>
      <c r="H414" t="b">
        <f t="shared" si="20"/>
        <v>0</v>
      </c>
    </row>
  </sheetData>
  <mergeCells count="2">
    <mergeCell ref="K11:L11"/>
    <mergeCell ref="K12:L12"/>
  </mergeCells>
  <conditionalFormatting sqref="H2:H414">
    <cfRule type="containsText" dxfId="2" priority="1" operator="containsText" text="FALSE">
      <formula>NOT(ISERROR(SEARCH("FALSE",H2)))</formula>
    </cfRule>
    <cfRule type="containsText" dxfId="1" priority="2" operator="containsText" text="TRUE">
      <formula>NOT(ISERROR(SEARCH("TRUE",H2)))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</vt:lpstr>
      <vt:lpstr>Soln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MAURYA</dc:creator>
  <cp:lastModifiedBy>PREM MAURYA</cp:lastModifiedBy>
  <dcterms:created xsi:type="dcterms:W3CDTF">2023-08-07T12:31:38Z</dcterms:created>
  <dcterms:modified xsi:type="dcterms:W3CDTF">2023-08-10T17:29:15Z</dcterms:modified>
</cp:coreProperties>
</file>