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EXCEL\EXCEL_Anand_Files\PRACTICE\BATCHES\BATCH18\"/>
    </mc:Choice>
  </mc:AlternateContent>
  <xr:revisionPtr revIDLastSave="0" documentId="13_ncr:8001_{94F4927A-8F68-44BE-A799-AAE8855A5C4A}" xr6:coauthVersionLast="47" xr6:coauthVersionMax="47" xr10:uidLastSave="{00000000-0000-0000-0000-000000000000}"/>
  <bookViews>
    <workbookView xWindow="-108" yWindow="-108" windowWidth="23256" windowHeight="12456" firstSheet="3" activeTab="8" xr2:uid="{42B880F0-CA6F-4B84-BC5A-C3A53706BAC2}"/>
  </bookViews>
  <sheets>
    <sheet name="INTRODUCTION" sheetId="2" r:id="rId1"/>
    <sheet name="Basics" sheetId="3" r:id="rId2"/>
    <sheet name="Basics1" sheetId="4" r:id="rId3"/>
    <sheet name="Basics2" sheetId="5" r:id="rId4"/>
    <sheet name="Basics3" sheetId="6" r:id="rId5"/>
    <sheet name="Basics4" sheetId="7" r:id="rId6"/>
    <sheet name="Basics5" sheetId="8" r:id="rId7"/>
    <sheet name="Basics6" sheetId="9" r:id="rId8"/>
    <sheet name="BASIC FORMULAS" sheetId="14" r:id="rId9"/>
    <sheet name="Sheet6" sheetId="15" r:id="rId10"/>
    <sheet name="Sheet7" sheetId="16" r:id="rId11"/>
    <sheet name="data"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4" l="1"/>
  <c r="E3" i="14"/>
  <c r="E4" i="14"/>
  <c r="E5" i="14"/>
  <c r="E6" i="14"/>
  <c r="E7" i="14"/>
  <c r="E8" i="14"/>
  <c r="E9" i="14"/>
  <c r="E10" i="14"/>
  <c r="E11" i="14"/>
  <c r="E12" i="14"/>
  <c r="E13" i="14"/>
  <c r="E14" i="14"/>
  <c r="E15" i="14"/>
  <c r="E16" i="14"/>
  <c r="E17" i="14"/>
  <c r="E18" i="14"/>
  <c r="E19" i="14"/>
  <c r="E20" i="14"/>
  <c r="E21" i="14"/>
  <c r="F11" i="14"/>
  <c r="F18" i="14"/>
  <c r="F2" i="14"/>
  <c r="F19" i="14"/>
  <c r="F14" i="14"/>
  <c r="F7" i="14"/>
  <c r="F20" i="14"/>
  <c r="F21" i="14"/>
  <c r="F13" i="14"/>
  <c r="F10" i="14"/>
  <c r="F3" i="14"/>
  <c r="F17" i="14"/>
  <c r="F4" i="14"/>
  <c r="F9" i="14"/>
  <c r="F8" i="14"/>
  <c r="F5" i="14"/>
  <c r="F15" i="14"/>
  <c r="F6" i="14"/>
  <c r="F16" i="14"/>
  <c r="F12" i="14"/>
</calcChain>
</file>

<file path=xl/sharedStrings.xml><?xml version="1.0" encoding="utf-8"?>
<sst xmlns="http://schemas.openxmlformats.org/spreadsheetml/2006/main" count="432" uniqueCount="304">
  <si>
    <t xml:space="preserve">Region </t>
  </si>
  <si>
    <t>Sales Value</t>
  </si>
  <si>
    <t>South-Central</t>
  </si>
  <si>
    <t>Total</t>
  </si>
  <si>
    <t>Worksheet Operations</t>
  </si>
  <si>
    <t>South</t>
  </si>
  <si>
    <t>Sum</t>
  </si>
  <si>
    <t>North-West</t>
  </si>
  <si>
    <t>Insert Worksheet</t>
  </si>
  <si>
    <t>East</t>
  </si>
  <si>
    <t>Rename Worksheet</t>
  </si>
  <si>
    <t>North</t>
  </si>
  <si>
    <t>Average</t>
  </si>
  <si>
    <t>Delete Worksheet</t>
  </si>
  <si>
    <t>Central</t>
  </si>
  <si>
    <t>MAX</t>
  </si>
  <si>
    <t>Copy Worksheet</t>
  </si>
  <si>
    <t>Min</t>
  </si>
  <si>
    <t>Hide/Unhide Worksheet</t>
  </si>
  <si>
    <t>count</t>
  </si>
  <si>
    <t>Protect Worksheet</t>
  </si>
  <si>
    <t>South-West</t>
  </si>
  <si>
    <t>Counta</t>
  </si>
  <si>
    <t>Tab Colour</t>
  </si>
  <si>
    <t>South-East</t>
  </si>
  <si>
    <t>Move Worksheet</t>
  </si>
  <si>
    <t>countblank</t>
  </si>
  <si>
    <t>Workbook Level Protection</t>
  </si>
  <si>
    <t>Countif</t>
  </si>
  <si>
    <t>sumif</t>
  </si>
  <si>
    <t>Averageif</t>
  </si>
  <si>
    <t>Large</t>
  </si>
  <si>
    <t>Excel is World Most Famous Spreadsheet Application</t>
  </si>
  <si>
    <t>Any Software that contain data in rows &amp; Column is known As Spreadsheet</t>
  </si>
  <si>
    <t xml:space="preserve">It is Integral Part of MS-Office </t>
  </si>
  <si>
    <t>Horizontal lines are known as Rows</t>
  </si>
  <si>
    <t>Vertical Lines are Known as Columns</t>
  </si>
  <si>
    <t>Intersection of Row &amp; Column is Known as Cell.</t>
  </si>
  <si>
    <t>Alphabets are Columns</t>
  </si>
  <si>
    <t>Number are denoted as Rows</t>
  </si>
  <si>
    <t>Total Numbers of Rows 10,48,576</t>
  </si>
  <si>
    <t>Total Number of Columns 16,384</t>
  </si>
  <si>
    <t>1 is First Row</t>
  </si>
  <si>
    <t>A is First Column</t>
  </si>
  <si>
    <t>A1 is First Cell</t>
  </si>
  <si>
    <t>XFD1048576 is Last Cell.</t>
  </si>
  <si>
    <t>CTRL+DOWN Arrow Key To go Last Row</t>
  </si>
  <si>
    <t>CTRL+RIGHT Arrow key to go Last Column</t>
  </si>
  <si>
    <t>CTRL+LEFT Arrow Key for First Column</t>
  </si>
  <si>
    <t>CTRL+UP Arrow Key To go First  Row</t>
  </si>
  <si>
    <t>SHIFT + F11 Key Used to Insert New Worksheet</t>
  </si>
  <si>
    <t>CTRL+PGDn is Used To Next Sheet</t>
  </si>
  <si>
    <t>CTRL+UP is Used To Previous Sheet</t>
  </si>
  <si>
    <t>CLRT+HOME For First  Cell</t>
  </si>
  <si>
    <t>CTRL+A To Select All Data</t>
  </si>
  <si>
    <t xml:space="preserve">ALT+PGDN </t>
  </si>
  <si>
    <t>F11 To Insert Instant Chart</t>
  </si>
  <si>
    <t>ALT+F1 To Insert Chart in Data Sheet</t>
  </si>
  <si>
    <t>.XLSX</t>
  </si>
  <si>
    <t>.XLSM</t>
  </si>
  <si>
    <t>Basic Excel</t>
  </si>
  <si>
    <t>Rows</t>
  </si>
  <si>
    <t>Columns</t>
  </si>
  <si>
    <t>Cells</t>
  </si>
  <si>
    <t>1048576*16384</t>
  </si>
  <si>
    <t>Sheets</t>
  </si>
  <si>
    <t>As per websites</t>
  </si>
  <si>
    <t>Actual sheets</t>
  </si>
  <si>
    <t>more than 1000</t>
  </si>
  <si>
    <t>Note for newbies: The plus sign "+" means the keys should be pressed simultaneously. The Ctrl and Alt keys are located on the bottom left and bottom right sides of most keyboards.</t>
  </si>
  <si>
    <t>For more shortcut keys</t>
  </si>
  <si>
    <t>Excel shortcut keys</t>
  </si>
  <si>
    <t>Important Shorcut keys</t>
  </si>
  <si>
    <t>Shortcut</t>
  </si>
  <si>
    <t>Description</t>
  </si>
  <si>
    <t>Ctrl + N</t>
  </si>
  <si>
    <t>Create a new workbook.</t>
  </si>
  <si>
    <t>Ctrl + S</t>
  </si>
  <si>
    <t>Save the active workbook.</t>
  </si>
  <si>
    <t>Ctrl + W</t>
  </si>
  <si>
    <t>Close the active workbook.</t>
  </si>
  <si>
    <t>Ctrl + O</t>
  </si>
  <si>
    <t>Open an existing workbook.</t>
  </si>
  <si>
    <t>Ctrl + A</t>
  </si>
  <si>
    <t>Select the entire worksheet. If the cursor is currently placed within a table, press once to select the table, press one more time to select the whole worksheet.</t>
  </si>
  <si>
    <t>Ctrl + C</t>
  </si>
  <si>
    <t>Copy data</t>
  </si>
  <si>
    <t>Ctrl + V</t>
  </si>
  <si>
    <t>Paste data</t>
  </si>
  <si>
    <t>Ctrl + X</t>
  </si>
  <si>
    <t>Cut</t>
  </si>
  <si>
    <t>Ctrl + Y</t>
  </si>
  <si>
    <t>Repeat / Redo the last action, if possible.</t>
  </si>
  <si>
    <t>Ctrl + Z</t>
  </si>
  <si>
    <t>Undo your last action.</t>
  </si>
  <si>
    <t>F12/FN F12</t>
  </si>
  <si>
    <t>Save the active workbook under a new name, displays the Save as dialog box.</t>
  </si>
  <si>
    <t>Formatting data</t>
  </si>
  <si>
    <t>Ctrl + 1</t>
  </si>
  <si>
    <t>Open the "Format Cells" dialog.</t>
  </si>
  <si>
    <t>Ctrl + T</t>
  </si>
  <si>
    <t>"Convert selected cells to a table. You can also select any cell in a range of related data, and pressing Ctrl + T will make it a table.</t>
  </si>
  <si>
    <t>Find more about Excel tables and their features.</t>
  </si>
  <si>
    <t>Working with formulas</t>
  </si>
  <si>
    <t>Tab</t>
  </si>
  <si>
    <t>Autocomplete the function name. Example: Enter = and start typing vl, press Tab and you will get =vlookup(</t>
  </si>
  <si>
    <t>F4</t>
  </si>
  <si>
    <t>Cycle through various combinations of formula reference types. Place the cursor within a cell and hit F4 to get the needed reference type: absolute, relative or mixed (relative column and absolute row, absolute column and relative row).</t>
  </si>
  <si>
    <t>Ctrl + `</t>
  </si>
  <si>
    <t>Toggle between displaying cell values and formulas.</t>
  </si>
  <si>
    <t>Ctrl + '</t>
  </si>
  <si>
    <t>Insert the formula of the above cell into the currently selected cell or the Formula Bar.</t>
  </si>
  <si>
    <t>Navigating and viewing data</t>
  </si>
  <si>
    <t>Ctrl + F1</t>
  </si>
  <si>
    <t>Show / hide the Excel Ribbon. Hide the ribbon to view more than 4 rows of data.</t>
  </si>
  <si>
    <t>Ctrl + Tab</t>
  </si>
  <si>
    <t>Switch to the next open Excel workbook.</t>
  </si>
  <si>
    <t>Ctrl + PgDown</t>
  </si>
  <si>
    <t>Switch to the next worksheet. Press Ctrl + PgUp to switch to the previous sheet.</t>
  </si>
  <si>
    <t>Ctrl + G</t>
  </si>
  <si>
    <t>Open the "Go to" dialog. Pressing F5 displays the same dialog.</t>
  </si>
  <si>
    <t>Ctrl + F</t>
  </si>
  <si>
    <t>Display the "Find" dialog box.</t>
  </si>
  <si>
    <t>Home</t>
  </si>
  <si>
    <t>Return to the 1st cell of the current row in a worksheet.</t>
  </si>
  <si>
    <t>Ctrl + Home</t>
  </si>
  <si>
    <t>Move to the beginning of a worksheet (A1 cell).</t>
  </si>
  <si>
    <t>Ctrl + End</t>
  </si>
  <si>
    <t>Move to the last used cell of the current worksheet, i.e. the lowest row of the rightmost column.</t>
  </si>
  <si>
    <t>Entering data</t>
  </si>
  <si>
    <t>F2</t>
  </si>
  <si>
    <t>Edit the current cell.</t>
  </si>
  <si>
    <t>Alt + Enter</t>
  </si>
  <si>
    <t>In cell editing mode, enter a new line (carriage return) into a cell.</t>
  </si>
  <si>
    <t>Ctrl + ;</t>
  </si>
  <si>
    <t>Enter the current date. Press Ctrl + Shift + ; to enter the current time.</t>
  </si>
  <si>
    <t>Ctrl + Enter</t>
  </si>
  <si>
    <t>Fill the selected cells with the contents of the current cell.</t>
  </si>
  <si>
    <t>Example: select several cells. Press and hold down Ctrl, click on any cell within selection and press F2 to edit it. Then hit Ctrl + Enter and the contents of the edited cell will be copied into all selected cells.</t>
  </si>
  <si>
    <t>Ctrl + D</t>
  </si>
  <si>
    <t>Copy the contents and format of the first cell in the selected range into the cells below. If more than one column is selected, the contents of the topmost cell in each column will be copied downwards.</t>
  </si>
  <si>
    <t>Ctrl + Shift + V</t>
  </si>
  <si>
    <t>Open the "Paste Special" dialog when clipboard is not empty.</t>
  </si>
  <si>
    <t>Keyboard shortcuts for making selections and performing actions</t>
  </si>
  <si>
    <t>To do this</t>
  </si>
  <si>
    <t>Press</t>
  </si>
  <si>
    <t>Select the entire worksheet.</t>
  </si>
  <si>
    <t>Ctrl+A or Ctrl+Shift+Spacebar</t>
  </si>
  <si>
    <t>Select the current and next sheet in a workbook.</t>
  </si>
  <si>
    <t>Ctrl+Shift+Page down or Ctrl + Page down</t>
  </si>
  <si>
    <t>Select the current and previous sheet in a workbook.</t>
  </si>
  <si>
    <t>Ctrl+Shift+Page up or Ctrl + Page up</t>
  </si>
  <si>
    <t>Extend the selection of cells by one cell.</t>
  </si>
  <si>
    <t>Shift+Arrow key</t>
  </si>
  <si>
    <t>Extend the selection of cells to the last nonblank cell in the same column or row as the active cell, or if the next cell is blank, to the next nonblank cell.</t>
  </si>
  <si>
    <t>Ctrl+Shift+Arrow key</t>
  </si>
  <si>
    <t>Fill the selected cell range with the current entry.</t>
  </si>
  <si>
    <t>Ctrl+Enter</t>
  </si>
  <si>
    <t>Complete a cell entry and select the cell above.</t>
  </si>
  <si>
    <t>Shift+Enter</t>
  </si>
  <si>
    <t>Select an entire column in a worksheet.</t>
  </si>
  <si>
    <t>Ctrl+Spacebar</t>
  </si>
  <si>
    <t>Select an entire row in a worksheet.</t>
  </si>
  <si>
    <t>Shift+Spacebar</t>
  </si>
  <si>
    <t>Select the first command on the menu when a menu or submenu is visible.</t>
  </si>
  <si>
    <t>Repeat the last command or action, if possible.</t>
  </si>
  <si>
    <t>Ctrl+Y</t>
  </si>
  <si>
    <t>Undo the last action.</t>
  </si>
  <si>
    <t>Ctrl+Z</t>
  </si>
  <si>
    <t>Control</t>
  </si>
  <si>
    <t>A</t>
  </si>
  <si>
    <t>Select Range or entire sheet</t>
  </si>
  <si>
    <t>B</t>
  </si>
  <si>
    <t>Bold</t>
  </si>
  <si>
    <t>C</t>
  </si>
  <si>
    <t>Copy</t>
  </si>
  <si>
    <t>D</t>
  </si>
  <si>
    <t>Fill down</t>
  </si>
  <si>
    <t>E</t>
  </si>
  <si>
    <t>Flash fill</t>
  </si>
  <si>
    <t>F</t>
  </si>
  <si>
    <t>Find</t>
  </si>
  <si>
    <t>G</t>
  </si>
  <si>
    <t>Go To</t>
  </si>
  <si>
    <t>H</t>
  </si>
  <si>
    <t>Replace</t>
  </si>
  <si>
    <t>I</t>
  </si>
  <si>
    <t>Italic Font</t>
  </si>
  <si>
    <t>J</t>
  </si>
  <si>
    <t>No Shorcut key</t>
  </si>
  <si>
    <t>K</t>
  </si>
  <si>
    <t>Hyper link</t>
  </si>
  <si>
    <t>L</t>
  </si>
  <si>
    <t>Create Table</t>
  </si>
  <si>
    <t>M</t>
  </si>
  <si>
    <t>N</t>
  </si>
  <si>
    <t>New Workbook</t>
  </si>
  <si>
    <t>O</t>
  </si>
  <si>
    <t>Open recent files</t>
  </si>
  <si>
    <t>P</t>
  </si>
  <si>
    <t>Print</t>
  </si>
  <si>
    <t>Q</t>
  </si>
  <si>
    <t>Quick Access</t>
  </si>
  <si>
    <t>R</t>
  </si>
  <si>
    <t>Fill Right side</t>
  </si>
  <si>
    <t>S</t>
  </si>
  <si>
    <t>Save</t>
  </si>
  <si>
    <t>T</t>
  </si>
  <si>
    <t>U</t>
  </si>
  <si>
    <t>Under line</t>
  </si>
  <si>
    <t>V</t>
  </si>
  <si>
    <t>Paste</t>
  </si>
  <si>
    <t>W</t>
  </si>
  <si>
    <t>Close workbook</t>
  </si>
  <si>
    <t>X</t>
  </si>
  <si>
    <t>Y</t>
  </si>
  <si>
    <t>Redo</t>
  </si>
  <si>
    <t>Z</t>
  </si>
  <si>
    <t>Undo</t>
  </si>
  <si>
    <t>This table lists the most frequently used shortcuts in Excel.</t>
  </si>
  <si>
    <t>Close a workbook.</t>
  </si>
  <si>
    <t>Ctrl+W</t>
  </si>
  <si>
    <t>Open a workbook.</t>
  </si>
  <si>
    <t>Ctrl+O</t>
  </si>
  <si>
    <t>Go to the Home tab.</t>
  </si>
  <si>
    <t>Alt+H</t>
  </si>
  <si>
    <t>Save a workbook.</t>
  </si>
  <si>
    <t>Ctrl+S</t>
  </si>
  <si>
    <t>Copy selection.</t>
  </si>
  <si>
    <t>Ctrl+C</t>
  </si>
  <si>
    <t>Paste selection.</t>
  </si>
  <si>
    <t>Ctrl+V</t>
  </si>
  <si>
    <t>Undo recent action.</t>
  </si>
  <si>
    <t>Remove cell contents.</t>
  </si>
  <si>
    <t>Delete</t>
  </si>
  <si>
    <t>Choose a fill color.</t>
  </si>
  <si>
    <t>Alt+H, H</t>
  </si>
  <si>
    <t>Cut selection.</t>
  </si>
  <si>
    <t>Ctrl+X</t>
  </si>
  <si>
    <t>Go to the Insert tab.</t>
  </si>
  <si>
    <t>Alt+N</t>
  </si>
  <si>
    <t>Apply bold formatting.</t>
  </si>
  <si>
    <t>Ctrl+B</t>
  </si>
  <si>
    <t>Center align cell contents.</t>
  </si>
  <si>
    <t>Alt+H, A, C</t>
  </si>
  <si>
    <t>Go to the Page Layout tab.</t>
  </si>
  <si>
    <t>Alt+P</t>
  </si>
  <si>
    <t>Go to the Data tab.</t>
  </si>
  <si>
    <t>Alt+A</t>
  </si>
  <si>
    <t>Go to the View tab.</t>
  </si>
  <si>
    <t>Alt+W</t>
  </si>
  <si>
    <t>Add borders.</t>
  </si>
  <si>
    <t>Alt+H, B</t>
  </si>
  <si>
    <t>Delete column.</t>
  </si>
  <si>
    <t>Alt+H, D, C</t>
  </si>
  <si>
    <t>Go to the Formula tab.</t>
  </si>
  <si>
    <t>Alt+M</t>
  </si>
  <si>
    <t>Hide the selected rows.</t>
  </si>
  <si>
    <t>Ctrl+9</t>
  </si>
  <si>
    <t>Hide the selected columns.</t>
  </si>
  <si>
    <t>Ctrl+0</t>
  </si>
  <si>
    <t>Keyboard shortcuts for navigating in cells</t>
  </si>
  <si>
    <t>Move to the previous cell in a worksheet or the previous option in a dialog box.</t>
  </si>
  <si>
    <t>Shift+Tab</t>
  </si>
  <si>
    <t>Move one cell up in a worksheet.</t>
  </si>
  <si>
    <t>Up arrow key</t>
  </si>
  <si>
    <t>Move one cell down in a worksheet.</t>
  </si>
  <si>
    <t>Down arrow key</t>
  </si>
  <si>
    <t>Move one cell left in a worksheet.</t>
  </si>
  <si>
    <t>Left arrow key</t>
  </si>
  <si>
    <t>Move one cell right in a worksheet.</t>
  </si>
  <si>
    <t>Right arrow key</t>
  </si>
  <si>
    <t>Move to the edge of the current data region in a worksheet.</t>
  </si>
  <si>
    <t>Ctrl+Arrow key</t>
  </si>
  <si>
    <t>Enter the End mode, move to the next nonblank cell in the same column or row as the active cell, and turn off End mode. If the cells are blank, move to the last cell in the row or column.</t>
  </si>
  <si>
    <t>End, Arrow key</t>
  </si>
  <si>
    <t>Move to the last cell on a worksheet, to the lowest used row of the rightmost used column.</t>
  </si>
  <si>
    <t>Ctrl+End</t>
  </si>
  <si>
    <t>Extend the selection of cells to the last used cell on the worksheet (lower-right corner).</t>
  </si>
  <si>
    <t>Ctrl+Shift+End</t>
  </si>
  <si>
    <t>Move to the cell in the upper-left corner of the window when Scroll lock is turned on.</t>
  </si>
  <si>
    <t>Home+Scroll lock</t>
  </si>
  <si>
    <t>Move to the beginning of a worksheet.</t>
  </si>
  <si>
    <t>Ctrl+Home</t>
  </si>
  <si>
    <t>Move one screen down in a worksheet.</t>
  </si>
  <si>
    <t>Page down</t>
  </si>
  <si>
    <t>Move to the next sheet in a workbook.</t>
  </si>
  <si>
    <t>Ctrl+Page down</t>
  </si>
  <si>
    <t>Move one screen to the right in a worksheet.</t>
  </si>
  <si>
    <t>Alt+Page down</t>
  </si>
  <si>
    <t>Move one screen up in a worksheet.</t>
  </si>
  <si>
    <t>Page up</t>
  </si>
  <si>
    <t>Move one screen to the left in a worksheet.</t>
  </si>
  <si>
    <t>Alt+Page up</t>
  </si>
  <si>
    <t>Move to the previous sheet in a workbook.</t>
  </si>
  <si>
    <t>Ctrl+Page up</t>
  </si>
  <si>
    <t>Move one cell to the right in a worksheet. Or, in a protected worksheet, move between unlocked cells.</t>
  </si>
  <si>
    <t>Tab key</t>
  </si>
  <si>
    <t xml:space="preserve"> Shortcut keys for reference</t>
  </si>
  <si>
    <t>west</t>
  </si>
  <si>
    <t>countif</t>
  </si>
  <si>
    <t>structure level protection</t>
  </si>
  <si>
    <t>small</t>
  </si>
  <si>
    <t>COUNTIF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</si>
</sst>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0"/>
      <name val="Calibri"/>
      <family val="2"/>
      <scheme val="minor"/>
    </font>
    <font>
      <sz val="16"/>
      <color theme="1"/>
      <name val="Cambria"/>
      <family val="2"/>
    </font>
    <font>
      <u/>
      <sz val="16"/>
      <color theme="10"/>
      <name val="Cambria"/>
      <family val="2"/>
    </font>
    <font>
      <sz val="25"/>
      <color rgb="FF1E1E1E"/>
      <name val="Segoe UI Light"/>
      <family val="2"/>
    </font>
    <font>
      <sz val="20"/>
      <color rgb="FF393939"/>
      <name val="Segoe UI Semibold"/>
      <family val="2"/>
    </font>
    <font>
      <sz val="20"/>
      <color rgb="FF1E1E1E"/>
      <name val="Segoe UI"/>
      <family val="2"/>
    </font>
    <font>
      <b/>
      <sz val="11"/>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6"/>
      </patternFill>
    </fill>
    <fill>
      <patternFill patternType="solid">
        <fgColor theme="6" tint="0.79998168889431442"/>
        <bgColor indexed="65"/>
      </patternFill>
    </fill>
    <fill>
      <patternFill patternType="solid">
        <fgColor theme="4" tint="0.59999389629810485"/>
        <bgColor indexed="64"/>
      </patternFill>
    </fill>
    <fill>
      <patternFill patternType="solid">
        <fgColor rgb="FFDADADA"/>
        <bgColor indexed="64"/>
      </patternFill>
    </fill>
    <fill>
      <patternFill patternType="solid">
        <fgColor rgb="FFF4F4F4"/>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right/>
      <top style="medium">
        <color rgb="FFCCCCCC"/>
      </top>
      <bottom style="medium">
        <color rgb="FFCCCCCC"/>
      </bottom>
      <diagonal/>
    </border>
  </borders>
  <cellStyleXfs count="6">
    <xf numFmtId="0" fontId="0" fillId="0" borderId="0"/>
    <xf numFmtId="0" fontId="3" fillId="0" borderId="0"/>
    <xf numFmtId="0" fontId="4" fillId="0" borderId="0" applyNumberFormat="0" applyFill="0" applyBorder="0" applyAlignment="0" applyProtection="0"/>
    <xf numFmtId="0" fontId="1" fillId="0" borderId="0"/>
    <xf numFmtId="0" fontId="2" fillId="4" borderId="0" applyNumberFormat="0" applyBorder="0" applyAlignment="0" applyProtection="0"/>
    <xf numFmtId="0" fontId="1" fillId="5" borderId="0" applyNumberFormat="0" applyBorder="0" applyAlignment="0" applyProtection="0"/>
  </cellStyleXfs>
  <cellXfs count="31">
    <xf numFmtId="0" fontId="0" fillId="0" borderId="0" xfId="0"/>
    <xf numFmtId="0" fontId="0" fillId="0" borderId="0" xfId="0" applyProtection="1">
      <protection locked="0"/>
    </xf>
    <xf numFmtId="0" fontId="0" fillId="3" borderId="0" xfId="0" applyFill="1" applyProtection="1">
      <protection locked="0"/>
    </xf>
    <xf numFmtId="0" fontId="3" fillId="0" borderId="0" xfId="1"/>
    <xf numFmtId="0" fontId="3" fillId="0" borderId="1" xfId="1" applyBorder="1"/>
    <xf numFmtId="0" fontId="3" fillId="0" borderId="1" xfId="1" applyBorder="1" applyAlignment="1">
      <alignment horizontal="center"/>
    </xf>
    <xf numFmtId="0" fontId="3" fillId="0" borderId="0" xfId="1" applyAlignment="1">
      <alignment vertical="center"/>
    </xf>
    <xf numFmtId="0" fontId="4" fillId="0" borderId="0" xfId="2"/>
    <xf numFmtId="0" fontId="3" fillId="0" borderId="2" xfId="1" applyBorder="1"/>
    <xf numFmtId="0" fontId="3" fillId="0" borderId="4" xfId="1" applyBorder="1"/>
    <xf numFmtId="0" fontId="3" fillId="0" borderId="5" xfId="1" applyBorder="1"/>
    <xf numFmtId="0" fontId="3" fillId="0" borderId="6" xfId="1" applyBorder="1"/>
    <xf numFmtId="0" fontId="0" fillId="0" borderId="0" xfId="0" applyAlignment="1">
      <alignment vertical="center"/>
    </xf>
    <xf numFmtId="0" fontId="3" fillId="0" borderId="1" xfId="1" applyBorder="1" applyAlignment="1">
      <alignment vertical="center" wrapText="1"/>
    </xf>
    <xf numFmtId="0" fontId="5" fillId="0" borderId="0" xfId="1" applyFont="1" applyAlignment="1">
      <alignment vertical="center"/>
    </xf>
    <xf numFmtId="0" fontId="6" fillId="7" borderId="7" xfId="1" applyFont="1" applyFill="1" applyBorder="1" applyAlignment="1">
      <alignment horizontal="left" vertical="center" wrapText="1"/>
    </xf>
    <xf numFmtId="0" fontId="6" fillId="7" borderId="7" xfId="1" applyFont="1" applyFill="1" applyBorder="1" applyAlignment="1">
      <alignment horizontal="left" vertical="center"/>
    </xf>
    <xf numFmtId="0" fontId="7" fillId="8" borderId="7" xfId="1" applyFont="1" applyFill="1" applyBorder="1" applyAlignment="1">
      <alignment vertical="center" wrapText="1"/>
    </xf>
    <xf numFmtId="0" fontId="7" fillId="8" borderId="7" xfId="1" applyFont="1" applyFill="1" applyBorder="1" applyAlignment="1">
      <alignment vertical="center"/>
    </xf>
    <xf numFmtId="0" fontId="0" fillId="0" borderId="0" xfId="0" applyAlignment="1">
      <alignment vertical="center" wrapText="1"/>
    </xf>
    <xf numFmtId="1" fontId="0" fillId="0" borderId="0" xfId="0" applyNumberFormat="1" applyProtection="1">
      <protection locked="0"/>
    </xf>
    <xf numFmtId="0" fontId="0" fillId="9" borderId="1" xfId="0" applyFill="1" applyBorder="1" applyProtection="1">
      <protection locked="0"/>
    </xf>
    <xf numFmtId="0" fontId="0" fillId="10" borderId="1" xfId="0" applyFill="1" applyBorder="1" applyProtection="1">
      <protection locked="0"/>
    </xf>
    <xf numFmtId="0" fontId="8" fillId="2" borderId="1" xfId="0" applyFont="1" applyFill="1" applyBorder="1"/>
    <xf numFmtId="0" fontId="0" fillId="2" borderId="1" xfId="0" applyFill="1" applyBorder="1"/>
    <xf numFmtId="0" fontId="3" fillId="6" borderId="3" xfId="1" applyFill="1" applyBorder="1" applyAlignment="1">
      <alignment horizontal="center"/>
    </xf>
    <xf numFmtId="0" fontId="3" fillId="0" borderId="0" xfId="1" applyAlignment="1">
      <alignment horizontal="center" wrapText="1"/>
    </xf>
    <xf numFmtId="0" fontId="3" fillId="6" borderId="0" xfId="1" applyFill="1" applyAlignment="1">
      <alignment horizontal="center"/>
    </xf>
    <xf numFmtId="0" fontId="3" fillId="6" borderId="1" xfId="1" applyFill="1" applyBorder="1" applyAlignment="1">
      <alignment horizontal="center"/>
    </xf>
    <xf numFmtId="0" fontId="3" fillId="0" borderId="1" xfId="1" applyBorder="1" applyAlignment="1">
      <alignment horizontal="center" vertical="center" wrapText="1"/>
    </xf>
    <xf numFmtId="0" fontId="3" fillId="0" borderId="0" xfId="1" applyAlignment="1">
      <alignment horizontal="center"/>
    </xf>
  </cellXfs>
  <cellStyles count="6">
    <cellStyle name="20% - Accent3 2" xfId="5" xr:uid="{4B04DEAD-F0BD-41FF-933A-A3D3CD7746A8}"/>
    <cellStyle name="Accent3 2" xfId="4" xr:uid="{48E63BB8-3274-4291-A5EE-D368A0DABEF0}"/>
    <cellStyle name="Hyperlink" xfId="2" builtinId="8"/>
    <cellStyle name="Normal" xfId="0" builtinId="0"/>
    <cellStyle name="Normal 2" xfId="3" xr:uid="{539CA995-0249-4991-BE77-EF41A1F940FF}"/>
    <cellStyle name="Normal 3" xfId="1" xr:uid="{F8BC5E44-79D1-4307-AD51-BD3796471B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4362-9959-4E1C-85B9-A4668C66EDE6}">
  <dimension ref="A1:B28"/>
  <sheetViews>
    <sheetView workbookViewId="0">
      <selection activeCell="F10" sqref="F10"/>
    </sheetView>
  </sheetViews>
  <sheetFormatPr defaultRowHeight="14.4" x14ac:dyDescent="0.3"/>
  <cols>
    <col min="2" max="2" width="62.88671875" bestFit="1" customWidth="1"/>
  </cols>
  <sheetData>
    <row r="1" spans="1:2" x14ac:dyDescent="0.3">
      <c r="A1">
        <v>1</v>
      </c>
      <c r="B1" t="s">
        <v>32</v>
      </c>
    </row>
    <row r="2" spans="1:2" x14ac:dyDescent="0.3">
      <c r="A2">
        <v>2</v>
      </c>
      <c r="B2" t="s">
        <v>33</v>
      </c>
    </row>
    <row r="3" spans="1:2" x14ac:dyDescent="0.3">
      <c r="A3">
        <v>3</v>
      </c>
      <c r="B3" t="s">
        <v>34</v>
      </c>
    </row>
    <row r="4" spans="1:2" x14ac:dyDescent="0.3">
      <c r="A4">
        <v>4</v>
      </c>
      <c r="B4" t="s">
        <v>35</v>
      </c>
    </row>
    <row r="5" spans="1:2" x14ac:dyDescent="0.3">
      <c r="A5">
        <v>5</v>
      </c>
      <c r="B5" t="s">
        <v>36</v>
      </c>
    </row>
    <row r="6" spans="1:2" x14ac:dyDescent="0.3">
      <c r="A6">
        <v>6</v>
      </c>
      <c r="B6" t="s">
        <v>37</v>
      </c>
    </row>
    <row r="7" spans="1:2" x14ac:dyDescent="0.3">
      <c r="A7">
        <v>7</v>
      </c>
      <c r="B7" t="s">
        <v>38</v>
      </c>
    </row>
    <row r="8" spans="1:2" x14ac:dyDescent="0.3">
      <c r="A8">
        <v>8</v>
      </c>
      <c r="B8" t="s">
        <v>39</v>
      </c>
    </row>
    <row r="9" spans="1:2" x14ac:dyDescent="0.3">
      <c r="A9">
        <v>9</v>
      </c>
      <c r="B9" t="s">
        <v>40</v>
      </c>
    </row>
    <row r="10" spans="1:2" x14ac:dyDescent="0.3">
      <c r="A10">
        <v>10</v>
      </c>
      <c r="B10" t="s">
        <v>41</v>
      </c>
    </row>
    <row r="11" spans="1:2" x14ac:dyDescent="0.3">
      <c r="A11">
        <v>11</v>
      </c>
      <c r="B11" t="s">
        <v>42</v>
      </c>
    </row>
    <row r="12" spans="1:2" x14ac:dyDescent="0.3">
      <c r="A12">
        <v>12</v>
      </c>
      <c r="B12" t="s">
        <v>43</v>
      </c>
    </row>
    <row r="13" spans="1:2" x14ac:dyDescent="0.3">
      <c r="A13">
        <v>13</v>
      </c>
      <c r="B13" t="s">
        <v>44</v>
      </c>
    </row>
    <row r="14" spans="1:2" x14ac:dyDescent="0.3">
      <c r="A14">
        <v>14</v>
      </c>
      <c r="B14" t="s">
        <v>45</v>
      </c>
    </row>
    <row r="15" spans="1:2" x14ac:dyDescent="0.3">
      <c r="A15">
        <v>15</v>
      </c>
      <c r="B15" t="s">
        <v>46</v>
      </c>
    </row>
    <row r="16" spans="1:2" x14ac:dyDescent="0.3">
      <c r="A16">
        <v>16</v>
      </c>
      <c r="B16" t="s">
        <v>47</v>
      </c>
    </row>
    <row r="17" spans="1:2" x14ac:dyDescent="0.3">
      <c r="A17">
        <v>17</v>
      </c>
      <c r="B17" t="s">
        <v>48</v>
      </c>
    </row>
    <row r="18" spans="1:2" x14ac:dyDescent="0.3">
      <c r="A18">
        <v>18</v>
      </c>
      <c r="B18" t="s">
        <v>49</v>
      </c>
    </row>
    <row r="19" spans="1:2" x14ac:dyDescent="0.3">
      <c r="A19">
        <v>19</v>
      </c>
      <c r="B19" t="s">
        <v>50</v>
      </c>
    </row>
    <row r="20" spans="1:2" x14ac:dyDescent="0.3">
      <c r="A20">
        <v>20</v>
      </c>
      <c r="B20" t="s">
        <v>51</v>
      </c>
    </row>
    <row r="21" spans="1:2" x14ac:dyDescent="0.3">
      <c r="A21">
        <v>21</v>
      </c>
      <c r="B21" t="s">
        <v>52</v>
      </c>
    </row>
    <row r="22" spans="1:2" x14ac:dyDescent="0.3">
      <c r="A22">
        <v>22</v>
      </c>
      <c r="B22" t="s">
        <v>53</v>
      </c>
    </row>
    <row r="23" spans="1:2" x14ac:dyDescent="0.3">
      <c r="A23">
        <v>23</v>
      </c>
      <c r="B23" t="s">
        <v>54</v>
      </c>
    </row>
    <row r="24" spans="1:2" x14ac:dyDescent="0.3">
      <c r="A24">
        <v>24</v>
      </c>
      <c r="B24" t="s">
        <v>55</v>
      </c>
    </row>
    <row r="25" spans="1:2" x14ac:dyDescent="0.3">
      <c r="A25">
        <v>25</v>
      </c>
      <c r="B25" t="s">
        <v>56</v>
      </c>
    </row>
    <row r="26" spans="1:2" x14ac:dyDescent="0.3">
      <c r="A26">
        <v>26</v>
      </c>
      <c r="B26" t="s">
        <v>57</v>
      </c>
    </row>
    <row r="27" spans="1:2" x14ac:dyDescent="0.3">
      <c r="A27">
        <v>27</v>
      </c>
      <c r="B27" t="s">
        <v>58</v>
      </c>
    </row>
    <row r="28" spans="1:2" x14ac:dyDescent="0.3">
      <c r="A28">
        <v>28</v>
      </c>
      <c r="B28" t="s">
        <v>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D82D-3AE2-4039-901A-5B5A3E007850}">
  <sheetPr>
    <tabColor rgb="FFFFFF00"/>
  </sheetPr>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98F30-107E-4286-9091-82B7162C4A5A}">
  <sheetPr>
    <tabColor rgb="FF00B050"/>
  </sheetPr>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7261-2688-471D-B40E-FFE046CA49FF}">
  <sheetPr>
    <tabColor theme="1"/>
  </sheetPr>
  <dimension ref="A1"/>
  <sheetViews>
    <sheetView workbookViewId="0">
      <selection activeCell="L15" sqref="L15"/>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F54E3-5802-4A93-B149-B91F5F7FFD64}">
  <dimension ref="C3:E9"/>
  <sheetViews>
    <sheetView workbookViewId="0">
      <selection activeCell="D6" sqref="D6"/>
    </sheetView>
  </sheetViews>
  <sheetFormatPr defaultRowHeight="14.4" x14ac:dyDescent="0.3"/>
  <cols>
    <col min="4" max="4" width="22.88671875" bestFit="1" customWidth="1"/>
  </cols>
  <sheetData>
    <row r="3" spans="3:5" ht="20.399999999999999" x14ac:dyDescent="0.35">
      <c r="C3" s="3" t="s">
        <v>60</v>
      </c>
      <c r="D3" s="3"/>
      <c r="E3" s="3"/>
    </row>
    <row r="5" spans="3:5" ht="20.399999999999999" x14ac:dyDescent="0.35">
      <c r="C5" s="4" t="s">
        <v>61</v>
      </c>
      <c r="D5" s="5">
        <v>1048576</v>
      </c>
      <c r="E5" s="3"/>
    </row>
    <row r="6" spans="3:5" ht="20.399999999999999" x14ac:dyDescent="0.35">
      <c r="C6" s="4" t="s">
        <v>62</v>
      </c>
      <c r="D6" s="5">
        <v>16384</v>
      </c>
      <c r="E6" s="3"/>
    </row>
    <row r="7" spans="3:5" ht="20.399999999999999" x14ac:dyDescent="0.35">
      <c r="C7" s="4" t="s">
        <v>63</v>
      </c>
      <c r="D7" s="5" t="s">
        <v>64</v>
      </c>
      <c r="E7" s="3"/>
    </row>
    <row r="8" spans="3:5" ht="20.399999999999999" x14ac:dyDescent="0.35">
      <c r="C8" s="4" t="s">
        <v>65</v>
      </c>
      <c r="D8" s="5">
        <v>255</v>
      </c>
      <c r="E8" s="3" t="s">
        <v>66</v>
      </c>
    </row>
    <row r="9" spans="3:5" ht="20.399999999999999" x14ac:dyDescent="0.35">
      <c r="C9" s="4" t="s">
        <v>67</v>
      </c>
      <c r="D9" s="5" t="s">
        <v>68</v>
      </c>
      <c r="E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AF32E-D4E2-4660-B422-EA575483D05A}">
  <dimension ref="B1:I52"/>
  <sheetViews>
    <sheetView topLeftCell="A6" workbookViewId="0">
      <selection sqref="A1:I52"/>
    </sheetView>
  </sheetViews>
  <sheetFormatPr defaultRowHeight="14.4" x14ac:dyDescent="0.3"/>
  <cols>
    <col min="2" max="2" width="31.44140625" bestFit="1" customWidth="1"/>
  </cols>
  <sheetData>
    <row r="1" spans="2:9" ht="20.399999999999999" x14ac:dyDescent="0.35">
      <c r="B1" s="26" t="s">
        <v>69</v>
      </c>
      <c r="C1" s="26"/>
      <c r="D1" s="3"/>
      <c r="E1" s="3"/>
      <c r="F1" s="3"/>
      <c r="G1" s="3"/>
      <c r="H1" s="3"/>
      <c r="I1" s="3"/>
    </row>
    <row r="2" spans="2:9" ht="20.399999999999999" x14ac:dyDescent="0.35">
      <c r="B2" s="3"/>
      <c r="C2" s="3"/>
      <c r="D2" s="3"/>
      <c r="E2" s="3"/>
      <c r="F2" s="3"/>
      <c r="G2" s="3"/>
      <c r="H2" s="3"/>
      <c r="I2" s="7"/>
    </row>
    <row r="3" spans="2:9" ht="20.399999999999999" x14ac:dyDescent="0.35">
      <c r="B3" s="3" t="s">
        <v>70</v>
      </c>
      <c r="C3" s="7" t="s">
        <v>71</v>
      </c>
      <c r="D3" s="3"/>
      <c r="E3" s="3"/>
      <c r="F3" s="3"/>
      <c r="G3" s="3"/>
      <c r="H3" s="3"/>
      <c r="I3" s="3"/>
    </row>
    <row r="5" spans="2:9" ht="20.399999999999999" x14ac:dyDescent="0.35">
      <c r="B5" s="27" t="s">
        <v>72</v>
      </c>
      <c r="C5" s="27"/>
      <c r="D5" s="3"/>
      <c r="E5" s="3"/>
      <c r="F5" s="3"/>
      <c r="G5" s="3"/>
      <c r="H5" s="3"/>
      <c r="I5" s="3"/>
    </row>
    <row r="6" spans="2:9" ht="20.399999999999999" x14ac:dyDescent="0.35">
      <c r="B6" s="4" t="s">
        <v>73</v>
      </c>
      <c r="C6" s="4" t="s">
        <v>74</v>
      </c>
      <c r="D6" s="3"/>
      <c r="E6" s="3"/>
      <c r="F6" s="3"/>
      <c r="G6" s="3"/>
      <c r="H6" s="3"/>
      <c r="I6" s="3"/>
    </row>
    <row r="7" spans="2:9" ht="20.399999999999999" x14ac:dyDescent="0.35">
      <c r="B7" s="4" t="s">
        <v>75</v>
      </c>
      <c r="C7" s="4" t="s">
        <v>76</v>
      </c>
      <c r="D7" s="3"/>
      <c r="E7" s="3"/>
      <c r="F7" s="3"/>
      <c r="G7" s="3"/>
      <c r="H7" s="3"/>
      <c r="I7" s="3"/>
    </row>
    <row r="8" spans="2:9" ht="20.399999999999999" x14ac:dyDescent="0.35">
      <c r="B8" s="4" t="s">
        <v>77</v>
      </c>
      <c r="C8" s="4" t="s">
        <v>78</v>
      </c>
      <c r="D8" s="3"/>
      <c r="E8" s="3"/>
      <c r="F8" s="3"/>
      <c r="G8" s="3"/>
      <c r="H8" s="3"/>
      <c r="I8" s="3"/>
    </row>
    <row r="9" spans="2:9" ht="20.399999999999999" x14ac:dyDescent="0.35">
      <c r="B9" s="4" t="s">
        <v>79</v>
      </c>
      <c r="C9" s="4" t="s">
        <v>80</v>
      </c>
      <c r="D9" s="3"/>
      <c r="E9" s="3"/>
      <c r="F9" s="3"/>
      <c r="G9" s="3"/>
      <c r="H9" s="3"/>
      <c r="I9" s="3"/>
    </row>
    <row r="10" spans="2:9" ht="20.399999999999999" x14ac:dyDescent="0.35">
      <c r="B10" s="4" t="s">
        <v>81</v>
      </c>
      <c r="C10" s="4" t="s">
        <v>82</v>
      </c>
      <c r="D10" s="3"/>
      <c r="E10" s="3"/>
      <c r="F10" s="3"/>
      <c r="G10" s="3"/>
      <c r="H10" s="3"/>
      <c r="I10" s="3"/>
    </row>
    <row r="11" spans="2:9" ht="20.399999999999999" x14ac:dyDescent="0.35">
      <c r="B11" s="4" t="s">
        <v>83</v>
      </c>
      <c r="C11" s="4" t="s">
        <v>84</v>
      </c>
      <c r="D11" s="3"/>
      <c r="E11" s="3"/>
      <c r="F11" s="3"/>
      <c r="G11" s="3"/>
      <c r="H11" s="3"/>
      <c r="I11" s="3"/>
    </row>
    <row r="12" spans="2:9" ht="20.399999999999999" x14ac:dyDescent="0.35">
      <c r="B12" s="4" t="s">
        <v>85</v>
      </c>
      <c r="C12" s="4" t="s">
        <v>86</v>
      </c>
      <c r="D12" s="3"/>
      <c r="E12" s="3"/>
      <c r="F12" s="3"/>
      <c r="G12" s="3"/>
      <c r="H12" s="3"/>
      <c r="I12" s="3"/>
    </row>
    <row r="13" spans="2:9" ht="20.399999999999999" x14ac:dyDescent="0.35">
      <c r="B13" s="4" t="s">
        <v>87</v>
      </c>
      <c r="C13" s="4" t="s">
        <v>88</v>
      </c>
      <c r="D13" s="3"/>
      <c r="E13" s="3"/>
      <c r="F13" s="3"/>
      <c r="G13" s="3"/>
      <c r="H13" s="3"/>
      <c r="I13" s="3"/>
    </row>
    <row r="14" spans="2:9" ht="20.399999999999999" x14ac:dyDescent="0.35">
      <c r="B14" s="4" t="s">
        <v>89</v>
      </c>
      <c r="C14" s="4" t="s">
        <v>90</v>
      </c>
      <c r="D14" s="3"/>
      <c r="E14" s="3"/>
      <c r="F14" s="3"/>
      <c r="G14" s="3"/>
      <c r="H14" s="3"/>
      <c r="I14" s="3"/>
    </row>
    <row r="15" spans="2:9" ht="20.399999999999999" x14ac:dyDescent="0.35">
      <c r="B15" s="4" t="s">
        <v>91</v>
      </c>
      <c r="C15" s="4" t="s">
        <v>92</v>
      </c>
      <c r="D15" s="3"/>
      <c r="E15" s="3"/>
      <c r="F15" s="3"/>
      <c r="G15" s="3"/>
      <c r="H15" s="3"/>
      <c r="I15" s="3"/>
    </row>
    <row r="16" spans="2:9" ht="20.399999999999999" x14ac:dyDescent="0.35">
      <c r="B16" s="4" t="s">
        <v>93</v>
      </c>
      <c r="C16" s="4" t="s">
        <v>94</v>
      </c>
      <c r="D16" s="3"/>
      <c r="E16" s="3"/>
      <c r="F16" s="3"/>
      <c r="G16" s="3"/>
      <c r="H16" s="3"/>
      <c r="I16" s="3"/>
    </row>
    <row r="17" spans="2:4" ht="20.399999999999999" x14ac:dyDescent="0.35">
      <c r="B17" s="4" t="s">
        <v>95</v>
      </c>
      <c r="C17" s="4" t="s">
        <v>96</v>
      </c>
      <c r="D17" s="3"/>
    </row>
    <row r="18" spans="2:4" ht="20.399999999999999" x14ac:dyDescent="0.35">
      <c r="B18" s="4"/>
      <c r="C18" s="4"/>
      <c r="D18" s="3"/>
    </row>
    <row r="19" spans="2:4" ht="20.399999999999999" x14ac:dyDescent="0.35">
      <c r="B19" s="28" t="s">
        <v>97</v>
      </c>
      <c r="C19" s="28"/>
      <c r="D19" s="3"/>
    </row>
    <row r="20" spans="2:4" ht="20.399999999999999" x14ac:dyDescent="0.35">
      <c r="B20" s="4" t="s">
        <v>73</v>
      </c>
      <c r="C20" s="4" t="s">
        <v>74</v>
      </c>
      <c r="D20" s="3"/>
    </row>
    <row r="21" spans="2:4" ht="20.399999999999999" x14ac:dyDescent="0.35">
      <c r="B21" s="4" t="s">
        <v>98</v>
      </c>
      <c r="C21" s="4" t="s">
        <v>99</v>
      </c>
      <c r="D21" s="3"/>
    </row>
    <row r="22" spans="2:4" ht="20.399999999999999" x14ac:dyDescent="0.35">
      <c r="B22" s="4" t="s">
        <v>100</v>
      </c>
      <c r="C22" s="4" t="s">
        <v>101</v>
      </c>
      <c r="D22" s="3"/>
    </row>
    <row r="23" spans="2:4" ht="20.399999999999999" x14ac:dyDescent="0.35">
      <c r="B23" s="4"/>
      <c r="C23" s="4" t="s">
        <v>102</v>
      </c>
      <c r="D23" s="3"/>
    </row>
    <row r="24" spans="2:4" ht="20.399999999999999" x14ac:dyDescent="0.35">
      <c r="B24" s="8"/>
      <c r="C24" s="8"/>
      <c r="D24" s="3"/>
    </row>
    <row r="25" spans="2:4" ht="20.399999999999999" x14ac:dyDescent="0.35">
      <c r="B25" s="25" t="s">
        <v>103</v>
      </c>
      <c r="C25" s="25"/>
      <c r="D25" s="3"/>
    </row>
    <row r="26" spans="2:4" ht="20.399999999999999" x14ac:dyDescent="0.35">
      <c r="B26" s="4" t="s">
        <v>73</v>
      </c>
      <c r="C26" s="4" t="s">
        <v>74</v>
      </c>
      <c r="D26" s="3"/>
    </row>
    <row r="27" spans="2:4" ht="20.399999999999999" x14ac:dyDescent="0.35">
      <c r="B27" s="4" t="s">
        <v>104</v>
      </c>
      <c r="C27" s="4" t="s">
        <v>105</v>
      </c>
      <c r="D27" s="3"/>
    </row>
    <row r="28" spans="2:4" ht="20.399999999999999" x14ac:dyDescent="0.35">
      <c r="B28" s="4" t="s">
        <v>106</v>
      </c>
      <c r="C28" s="4" t="s">
        <v>107</v>
      </c>
      <c r="D28" s="3"/>
    </row>
    <row r="29" spans="2:4" ht="20.399999999999999" x14ac:dyDescent="0.35">
      <c r="B29" s="4" t="s">
        <v>108</v>
      </c>
      <c r="C29" s="4" t="s">
        <v>109</v>
      </c>
      <c r="D29" s="3"/>
    </row>
    <row r="30" spans="2:4" ht="20.399999999999999" x14ac:dyDescent="0.35">
      <c r="B30" s="4" t="s">
        <v>110</v>
      </c>
      <c r="C30" s="4" t="s">
        <v>111</v>
      </c>
      <c r="D30" s="3"/>
    </row>
    <row r="31" spans="2:4" ht="20.399999999999999" x14ac:dyDescent="0.35">
      <c r="B31" s="8"/>
      <c r="C31" s="9"/>
      <c r="D31" s="10"/>
    </row>
    <row r="32" spans="2:4" ht="20.399999999999999" x14ac:dyDescent="0.35">
      <c r="B32" s="25" t="s">
        <v>112</v>
      </c>
      <c r="C32" s="25"/>
      <c r="D32" s="3"/>
    </row>
    <row r="33" spans="2:4" ht="20.399999999999999" x14ac:dyDescent="0.35">
      <c r="B33" s="4" t="s">
        <v>73</v>
      </c>
      <c r="C33" s="4" t="s">
        <v>74</v>
      </c>
      <c r="D33" s="3"/>
    </row>
    <row r="34" spans="2:4" ht="20.399999999999999" x14ac:dyDescent="0.35">
      <c r="B34" s="4" t="s">
        <v>113</v>
      </c>
      <c r="C34" s="4" t="s">
        <v>114</v>
      </c>
      <c r="D34" s="3"/>
    </row>
    <row r="35" spans="2:4" ht="20.399999999999999" x14ac:dyDescent="0.35">
      <c r="B35" s="4" t="s">
        <v>115</v>
      </c>
      <c r="C35" s="4" t="s">
        <v>116</v>
      </c>
      <c r="D35" s="3"/>
    </row>
    <row r="36" spans="2:4" ht="20.399999999999999" x14ac:dyDescent="0.35">
      <c r="B36" s="4" t="s">
        <v>117</v>
      </c>
      <c r="C36" s="4" t="s">
        <v>118</v>
      </c>
      <c r="D36" s="3"/>
    </row>
    <row r="37" spans="2:4" ht="20.399999999999999" x14ac:dyDescent="0.35">
      <c r="B37" s="4" t="s">
        <v>119</v>
      </c>
      <c r="C37" s="4" t="s">
        <v>120</v>
      </c>
      <c r="D37" s="3"/>
    </row>
    <row r="38" spans="2:4" ht="20.399999999999999" x14ac:dyDescent="0.35">
      <c r="B38" s="4" t="s">
        <v>121</v>
      </c>
      <c r="C38" s="4" t="s">
        <v>122</v>
      </c>
      <c r="D38" s="3"/>
    </row>
    <row r="39" spans="2:4" ht="20.399999999999999" x14ac:dyDescent="0.35">
      <c r="B39" s="4" t="s">
        <v>123</v>
      </c>
      <c r="C39" s="4" t="s">
        <v>124</v>
      </c>
      <c r="D39" s="3"/>
    </row>
    <row r="40" spans="2:4" ht="20.399999999999999" x14ac:dyDescent="0.35">
      <c r="B40" s="4" t="s">
        <v>125</v>
      </c>
      <c r="C40" s="4" t="s">
        <v>126</v>
      </c>
      <c r="D40" s="3"/>
    </row>
    <row r="41" spans="2:4" ht="20.399999999999999" x14ac:dyDescent="0.35">
      <c r="B41" s="4" t="s">
        <v>127</v>
      </c>
      <c r="C41" s="4" t="s">
        <v>128</v>
      </c>
      <c r="D41" s="3"/>
    </row>
    <row r="42" spans="2:4" ht="20.399999999999999" x14ac:dyDescent="0.35">
      <c r="B42" s="9"/>
      <c r="C42" s="11"/>
      <c r="D42" s="10"/>
    </row>
    <row r="43" spans="2:4" ht="20.399999999999999" x14ac:dyDescent="0.35">
      <c r="B43" s="25" t="s">
        <v>129</v>
      </c>
      <c r="C43" s="25"/>
      <c r="D43" s="3"/>
    </row>
    <row r="44" spans="2:4" ht="20.399999999999999" x14ac:dyDescent="0.35">
      <c r="B44" s="4" t="s">
        <v>73</v>
      </c>
      <c r="C44" s="4" t="s">
        <v>74</v>
      </c>
      <c r="D44" s="3"/>
    </row>
    <row r="45" spans="2:4" ht="20.399999999999999" x14ac:dyDescent="0.35">
      <c r="B45" s="4" t="s">
        <v>130</v>
      </c>
      <c r="C45" s="4" t="s">
        <v>131</v>
      </c>
      <c r="D45" s="3"/>
    </row>
    <row r="46" spans="2:4" ht="20.399999999999999" x14ac:dyDescent="0.35">
      <c r="B46" s="4" t="s">
        <v>132</v>
      </c>
      <c r="C46" s="4" t="s">
        <v>133</v>
      </c>
      <c r="D46" s="3"/>
    </row>
    <row r="47" spans="2:4" ht="20.399999999999999" x14ac:dyDescent="0.35">
      <c r="B47" s="4" t="s">
        <v>134</v>
      </c>
      <c r="C47" s="4" t="s">
        <v>135</v>
      </c>
      <c r="D47" s="3"/>
    </row>
    <row r="48" spans="2:4" ht="20.399999999999999" x14ac:dyDescent="0.35">
      <c r="B48" s="4" t="s">
        <v>136</v>
      </c>
      <c r="C48" s="4" t="s">
        <v>137</v>
      </c>
      <c r="D48" s="3"/>
    </row>
    <row r="49" spans="2:3" ht="20.399999999999999" x14ac:dyDescent="0.35">
      <c r="B49" s="4"/>
      <c r="C49" s="4" t="s">
        <v>138</v>
      </c>
    </row>
    <row r="50" spans="2:3" ht="20.399999999999999" x14ac:dyDescent="0.35">
      <c r="B50" s="4" t="s">
        <v>139</v>
      </c>
      <c r="C50" s="4" t="s">
        <v>140</v>
      </c>
    </row>
    <row r="51" spans="2:3" ht="20.399999999999999" x14ac:dyDescent="0.35">
      <c r="B51" s="4" t="s">
        <v>141</v>
      </c>
      <c r="C51" s="4" t="s">
        <v>142</v>
      </c>
    </row>
    <row r="52" spans="2:3" ht="20.399999999999999" x14ac:dyDescent="0.35">
      <c r="B52" s="4" t="s">
        <v>91</v>
      </c>
      <c r="C52" s="4" t="s">
        <v>92</v>
      </c>
    </row>
  </sheetData>
  <mergeCells count="6">
    <mergeCell ref="B43:C43"/>
    <mergeCell ref="B1:C1"/>
    <mergeCell ref="B5:C5"/>
    <mergeCell ref="B19:C19"/>
    <mergeCell ref="B25:C25"/>
    <mergeCell ref="B32:C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AE85-5513-471C-BD58-4E427CB3FB3C}">
  <dimension ref="A1:C15"/>
  <sheetViews>
    <sheetView zoomScale="90" zoomScaleNormal="90" workbookViewId="0">
      <selection activeCell="B4" sqref="B4"/>
    </sheetView>
  </sheetViews>
  <sheetFormatPr defaultRowHeight="14.4" x14ac:dyDescent="0.3"/>
  <cols>
    <col min="2" max="2" width="132.44140625" bestFit="1" customWidth="1"/>
    <col min="3" max="3" width="72.33203125" bestFit="1" customWidth="1"/>
  </cols>
  <sheetData>
    <row r="1" spans="1:3" ht="37.200000000000003" x14ac:dyDescent="0.3">
      <c r="A1" s="12"/>
      <c r="B1" s="14" t="s">
        <v>143</v>
      </c>
      <c r="C1" s="6"/>
    </row>
    <row r="2" spans="1:3" ht="21" thickBot="1" x14ac:dyDescent="0.35">
      <c r="A2" s="12"/>
      <c r="B2" s="6"/>
      <c r="C2" s="6"/>
    </row>
    <row r="3" spans="1:3" ht="30" thickBot="1" x14ac:dyDescent="0.35">
      <c r="A3" s="12"/>
      <c r="B3" s="15" t="s">
        <v>144</v>
      </c>
      <c r="C3" s="16" t="s">
        <v>145</v>
      </c>
    </row>
    <row r="4" spans="1:3" ht="30" thickBot="1" x14ac:dyDescent="0.35">
      <c r="A4" s="12"/>
      <c r="B4" s="17" t="s">
        <v>146</v>
      </c>
      <c r="C4" s="18" t="s">
        <v>147</v>
      </c>
    </row>
    <row r="5" spans="1:3" ht="30" thickBot="1" x14ac:dyDescent="0.35">
      <c r="A5" s="12"/>
      <c r="B5" s="17" t="s">
        <v>148</v>
      </c>
      <c r="C5" s="18" t="s">
        <v>149</v>
      </c>
    </row>
    <row r="6" spans="1:3" ht="30" thickBot="1" x14ac:dyDescent="0.35">
      <c r="A6" s="12"/>
      <c r="B6" s="17" t="s">
        <v>150</v>
      </c>
      <c r="C6" s="18" t="s">
        <v>151</v>
      </c>
    </row>
    <row r="7" spans="1:3" ht="30" thickBot="1" x14ac:dyDescent="0.35">
      <c r="A7" s="12"/>
      <c r="B7" s="17" t="s">
        <v>152</v>
      </c>
      <c r="C7" s="18" t="s">
        <v>153</v>
      </c>
    </row>
    <row r="8" spans="1:3" ht="59.4" thickBot="1" x14ac:dyDescent="0.35">
      <c r="A8" s="12"/>
      <c r="B8" s="17" t="s">
        <v>154</v>
      </c>
      <c r="C8" s="18" t="s">
        <v>155</v>
      </c>
    </row>
    <row r="9" spans="1:3" ht="30" thickBot="1" x14ac:dyDescent="0.35">
      <c r="A9" s="12"/>
      <c r="B9" s="17" t="s">
        <v>156</v>
      </c>
      <c r="C9" s="18" t="s">
        <v>157</v>
      </c>
    </row>
    <row r="10" spans="1:3" ht="30" thickBot="1" x14ac:dyDescent="0.35">
      <c r="A10" s="12"/>
      <c r="B10" s="17" t="s">
        <v>158</v>
      </c>
      <c r="C10" s="18" t="s">
        <v>159</v>
      </c>
    </row>
    <row r="11" spans="1:3" ht="30" thickBot="1" x14ac:dyDescent="0.35">
      <c r="A11" s="12"/>
      <c r="B11" s="17" t="s">
        <v>160</v>
      </c>
      <c r="C11" s="18" t="s">
        <v>161</v>
      </c>
    </row>
    <row r="12" spans="1:3" ht="30" thickBot="1" x14ac:dyDescent="0.35">
      <c r="A12" s="12"/>
      <c r="B12" s="17" t="s">
        <v>162</v>
      </c>
      <c r="C12" s="18" t="s">
        <v>163</v>
      </c>
    </row>
    <row r="13" spans="1:3" ht="30" thickBot="1" x14ac:dyDescent="0.35">
      <c r="A13" s="12"/>
      <c r="B13" s="17" t="s">
        <v>164</v>
      </c>
      <c r="C13" s="18" t="s">
        <v>123</v>
      </c>
    </row>
    <row r="14" spans="1:3" ht="30" thickBot="1" x14ac:dyDescent="0.35">
      <c r="A14" s="12"/>
      <c r="B14" s="17" t="s">
        <v>165</v>
      </c>
      <c r="C14" s="18" t="s">
        <v>166</v>
      </c>
    </row>
    <row r="15" spans="1:3" ht="30" thickBot="1" x14ac:dyDescent="0.35">
      <c r="A15" s="12"/>
      <c r="B15" s="17" t="s">
        <v>167</v>
      </c>
      <c r="C15" s="18"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0774-674C-4084-9E44-8ECF64D58A5A}">
  <dimension ref="A2:C27"/>
  <sheetViews>
    <sheetView workbookViewId="0">
      <selection activeCell="F7" sqref="F7"/>
    </sheetView>
  </sheetViews>
  <sheetFormatPr defaultRowHeight="14.4" x14ac:dyDescent="0.3"/>
  <cols>
    <col min="1" max="1" width="21.5546875" customWidth="1"/>
    <col min="2" max="2" width="13.21875" customWidth="1"/>
    <col min="3" max="3" width="37.21875" bestFit="1" customWidth="1"/>
  </cols>
  <sheetData>
    <row r="2" spans="1:3" ht="20.399999999999999" x14ac:dyDescent="0.35">
      <c r="A2" s="3" t="s">
        <v>169</v>
      </c>
      <c r="B2" s="3" t="s">
        <v>170</v>
      </c>
      <c r="C2" s="3" t="s">
        <v>171</v>
      </c>
    </row>
    <row r="3" spans="1:3" ht="20.399999999999999" x14ac:dyDescent="0.35">
      <c r="A3" s="3" t="s">
        <v>169</v>
      </c>
      <c r="B3" s="3" t="s">
        <v>172</v>
      </c>
      <c r="C3" s="3" t="s">
        <v>173</v>
      </c>
    </row>
    <row r="4" spans="1:3" ht="20.399999999999999" x14ac:dyDescent="0.35">
      <c r="A4" s="3" t="s">
        <v>169</v>
      </c>
      <c r="B4" s="3" t="s">
        <v>174</v>
      </c>
      <c r="C4" s="3" t="s">
        <v>175</v>
      </c>
    </row>
    <row r="5" spans="1:3" ht="20.399999999999999" x14ac:dyDescent="0.35">
      <c r="A5" s="3" t="s">
        <v>169</v>
      </c>
      <c r="B5" s="3" t="s">
        <v>176</v>
      </c>
      <c r="C5" s="3" t="s">
        <v>177</v>
      </c>
    </row>
    <row r="6" spans="1:3" ht="20.399999999999999" x14ac:dyDescent="0.35">
      <c r="A6" s="3" t="s">
        <v>169</v>
      </c>
      <c r="B6" s="3" t="s">
        <v>178</v>
      </c>
      <c r="C6" s="3" t="s">
        <v>179</v>
      </c>
    </row>
    <row r="7" spans="1:3" ht="20.399999999999999" x14ac:dyDescent="0.35">
      <c r="A7" s="3" t="s">
        <v>169</v>
      </c>
      <c r="B7" s="3" t="s">
        <v>180</v>
      </c>
      <c r="C7" s="3" t="s">
        <v>181</v>
      </c>
    </row>
    <row r="8" spans="1:3" ht="20.399999999999999" x14ac:dyDescent="0.35">
      <c r="A8" s="3" t="s">
        <v>169</v>
      </c>
      <c r="B8" s="3" t="s">
        <v>182</v>
      </c>
      <c r="C8" s="3" t="s">
        <v>183</v>
      </c>
    </row>
    <row r="9" spans="1:3" ht="20.399999999999999" x14ac:dyDescent="0.35">
      <c r="A9" s="3" t="s">
        <v>169</v>
      </c>
      <c r="B9" s="3" t="s">
        <v>184</v>
      </c>
      <c r="C9" s="3" t="s">
        <v>185</v>
      </c>
    </row>
    <row r="10" spans="1:3" ht="20.399999999999999" x14ac:dyDescent="0.35">
      <c r="A10" s="3" t="s">
        <v>169</v>
      </c>
      <c r="B10" s="3" t="s">
        <v>186</v>
      </c>
      <c r="C10" s="3" t="s">
        <v>187</v>
      </c>
    </row>
    <row r="11" spans="1:3" ht="20.399999999999999" x14ac:dyDescent="0.35">
      <c r="A11" s="3" t="s">
        <v>169</v>
      </c>
      <c r="B11" s="3" t="s">
        <v>188</v>
      </c>
      <c r="C11" s="3" t="s">
        <v>189</v>
      </c>
    </row>
    <row r="12" spans="1:3" ht="20.399999999999999" x14ac:dyDescent="0.35">
      <c r="A12" s="3" t="s">
        <v>169</v>
      </c>
      <c r="B12" s="3" t="s">
        <v>190</v>
      </c>
      <c r="C12" s="3" t="s">
        <v>191</v>
      </c>
    </row>
    <row r="13" spans="1:3" ht="20.399999999999999" x14ac:dyDescent="0.35">
      <c r="A13" s="3" t="s">
        <v>169</v>
      </c>
      <c r="B13" s="3" t="s">
        <v>192</v>
      </c>
      <c r="C13" s="3" t="s">
        <v>193</v>
      </c>
    </row>
    <row r="14" spans="1:3" ht="20.399999999999999" x14ac:dyDescent="0.35">
      <c r="A14" s="3" t="s">
        <v>169</v>
      </c>
      <c r="B14" s="3" t="s">
        <v>194</v>
      </c>
      <c r="C14" s="3" t="s">
        <v>189</v>
      </c>
    </row>
    <row r="15" spans="1:3" ht="20.399999999999999" x14ac:dyDescent="0.35">
      <c r="A15" s="3" t="s">
        <v>169</v>
      </c>
      <c r="B15" s="3" t="s">
        <v>195</v>
      </c>
      <c r="C15" s="3" t="s">
        <v>196</v>
      </c>
    </row>
    <row r="16" spans="1:3" ht="20.399999999999999" x14ac:dyDescent="0.35">
      <c r="A16" s="3" t="s">
        <v>169</v>
      </c>
      <c r="B16" s="3" t="s">
        <v>197</v>
      </c>
      <c r="C16" s="3" t="s">
        <v>198</v>
      </c>
    </row>
    <row r="17" spans="1:3" ht="20.399999999999999" x14ac:dyDescent="0.35">
      <c r="A17" s="3" t="s">
        <v>169</v>
      </c>
      <c r="B17" s="3" t="s">
        <v>199</v>
      </c>
      <c r="C17" s="3" t="s">
        <v>200</v>
      </c>
    </row>
    <row r="18" spans="1:3" ht="20.399999999999999" x14ac:dyDescent="0.35">
      <c r="A18" s="3" t="s">
        <v>169</v>
      </c>
      <c r="B18" s="3" t="s">
        <v>201</v>
      </c>
      <c r="C18" s="3" t="s">
        <v>202</v>
      </c>
    </row>
    <row r="19" spans="1:3" ht="20.399999999999999" x14ac:dyDescent="0.35">
      <c r="A19" s="3" t="s">
        <v>169</v>
      </c>
      <c r="B19" s="3" t="s">
        <v>203</v>
      </c>
      <c r="C19" s="3" t="s">
        <v>204</v>
      </c>
    </row>
    <row r="20" spans="1:3" ht="20.399999999999999" x14ac:dyDescent="0.35">
      <c r="A20" s="3" t="s">
        <v>169</v>
      </c>
      <c r="B20" s="3" t="s">
        <v>205</v>
      </c>
      <c r="C20" s="3" t="s">
        <v>206</v>
      </c>
    </row>
    <row r="21" spans="1:3" ht="20.399999999999999" x14ac:dyDescent="0.35">
      <c r="A21" s="3" t="s">
        <v>169</v>
      </c>
      <c r="B21" s="3" t="s">
        <v>207</v>
      </c>
      <c r="C21" s="3" t="s">
        <v>193</v>
      </c>
    </row>
    <row r="22" spans="1:3" ht="20.399999999999999" x14ac:dyDescent="0.35">
      <c r="A22" s="3" t="s">
        <v>169</v>
      </c>
      <c r="B22" s="3" t="s">
        <v>208</v>
      </c>
      <c r="C22" s="3" t="s">
        <v>209</v>
      </c>
    </row>
    <row r="23" spans="1:3" ht="20.399999999999999" x14ac:dyDescent="0.35">
      <c r="A23" s="3" t="s">
        <v>169</v>
      </c>
      <c r="B23" s="3" t="s">
        <v>210</v>
      </c>
      <c r="C23" s="3" t="s">
        <v>211</v>
      </c>
    </row>
    <row r="24" spans="1:3" ht="20.399999999999999" x14ac:dyDescent="0.35">
      <c r="A24" s="3" t="s">
        <v>169</v>
      </c>
      <c r="B24" s="3" t="s">
        <v>212</v>
      </c>
      <c r="C24" s="3" t="s">
        <v>213</v>
      </c>
    </row>
    <row r="25" spans="1:3" ht="20.399999999999999" x14ac:dyDescent="0.35">
      <c r="A25" s="3" t="s">
        <v>169</v>
      </c>
      <c r="B25" s="3" t="s">
        <v>214</v>
      </c>
      <c r="C25" s="3" t="s">
        <v>90</v>
      </c>
    </row>
    <row r="26" spans="1:3" ht="20.399999999999999" x14ac:dyDescent="0.35">
      <c r="A26" s="3" t="s">
        <v>169</v>
      </c>
      <c r="B26" s="3" t="s">
        <v>215</v>
      </c>
      <c r="C26" s="3" t="s">
        <v>216</v>
      </c>
    </row>
    <row r="27" spans="1:3" ht="20.399999999999999" x14ac:dyDescent="0.35">
      <c r="A27" s="3" t="s">
        <v>169</v>
      </c>
      <c r="B27" s="3" t="s">
        <v>217</v>
      </c>
      <c r="C27" s="3" t="s">
        <v>218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E23DE-998F-4E77-BB76-A036FFE54FD6}">
  <dimension ref="B2:C25"/>
  <sheetViews>
    <sheetView workbookViewId="0">
      <selection activeCell="F11" sqref="F11"/>
    </sheetView>
  </sheetViews>
  <sheetFormatPr defaultRowHeight="14.4" x14ac:dyDescent="0.3"/>
  <cols>
    <col min="2" max="2" width="78.33203125" bestFit="1" customWidth="1"/>
    <col min="3" max="3" width="15.109375" bestFit="1" customWidth="1"/>
  </cols>
  <sheetData>
    <row r="2" spans="2:3" ht="20.399999999999999" x14ac:dyDescent="0.35">
      <c r="B2" s="3" t="s">
        <v>219</v>
      </c>
      <c r="C2" s="3"/>
    </row>
    <row r="4" spans="2:3" ht="20.399999999999999" x14ac:dyDescent="0.35">
      <c r="B4" s="3" t="s">
        <v>144</v>
      </c>
      <c r="C4" s="3" t="s">
        <v>145</v>
      </c>
    </row>
    <row r="5" spans="2:3" ht="20.399999999999999" x14ac:dyDescent="0.35">
      <c r="B5" s="3" t="s">
        <v>220</v>
      </c>
      <c r="C5" s="3" t="s">
        <v>221</v>
      </c>
    </row>
    <row r="6" spans="2:3" ht="20.399999999999999" x14ac:dyDescent="0.35">
      <c r="B6" s="3" t="s">
        <v>222</v>
      </c>
      <c r="C6" s="3" t="s">
        <v>223</v>
      </c>
    </row>
    <row r="7" spans="2:3" ht="20.399999999999999" x14ac:dyDescent="0.35">
      <c r="B7" s="3" t="s">
        <v>224</v>
      </c>
      <c r="C7" s="3" t="s">
        <v>225</v>
      </c>
    </row>
    <row r="8" spans="2:3" ht="20.399999999999999" x14ac:dyDescent="0.35">
      <c r="B8" s="3" t="s">
        <v>226</v>
      </c>
      <c r="C8" s="3" t="s">
        <v>227</v>
      </c>
    </row>
    <row r="9" spans="2:3" ht="20.399999999999999" x14ac:dyDescent="0.35">
      <c r="B9" s="3" t="s">
        <v>228</v>
      </c>
      <c r="C9" s="3" t="s">
        <v>229</v>
      </c>
    </row>
    <row r="10" spans="2:3" ht="20.399999999999999" x14ac:dyDescent="0.35">
      <c r="B10" s="3" t="s">
        <v>230</v>
      </c>
      <c r="C10" s="3" t="s">
        <v>231</v>
      </c>
    </row>
    <row r="11" spans="2:3" ht="20.399999999999999" x14ac:dyDescent="0.35">
      <c r="B11" s="3" t="s">
        <v>232</v>
      </c>
      <c r="C11" s="3" t="s">
        <v>168</v>
      </c>
    </row>
    <row r="12" spans="2:3" ht="20.399999999999999" x14ac:dyDescent="0.35">
      <c r="B12" s="3" t="s">
        <v>233</v>
      </c>
      <c r="C12" s="3" t="s">
        <v>234</v>
      </c>
    </row>
    <row r="13" spans="2:3" ht="20.399999999999999" x14ac:dyDescent="0.35">
      <c r="B13" s="3" t="s">
        <v>235</v>
      </c>
      <c r="C13" s="3" t="s">
        <v>236</v>
      </c>
    </row>
    <row r="14" spans="2:3" ht="20.399999999999999" x14ac:dyDescent="0.35">
      <c r="B14" s="3" t="s">
        <v>237</v>
      </c>
      <c r="C14" s="3" t="s">
        <v>238</v>
      </c>
    </row>
    <row r="15" spans="2:3" ht="20.399999999999999" x14ac:dyDescent="0.35">
      <c r="B15" s="3" t="s">
        <v>239</v>
      </c>
      <c r="C15" s="3" t="s">
        <v>240</v>
      </c>
    </row>
    <row r="16" spans="2:3" ht="20.399999999999999" x14ac:dyDescent="0.35">
      <c r="B16" s="3" t="s">
        <v>241</v>
      </c>
      <c r="C16" s="3" t="s">
        <v>242</v>
      </c>
    </row>
    <row r="17" spans="2:3" ht="20.399999999999999" x14ac:dyDescent="0.35">
      <c r="B17" s="3" t="s">
        <v>243</v>
      </c>
      <c r="C17" s="3" t="s">
        <v>244</v>
      </c>
    </row>
    <row r="18" spans="2:3" ht="20.399999999999999" x14ac:dyDescent="0.35">
      <c r="B18" s="3" t="s">
        <v>245</v>
      </c>
      <c r="C18" s="3" t="s">
        <v>246</v>
      </c>
    </row>
    <row r="19" spans="2:3" ht="20.399999999999999" x14ac:dyDescent="0.35">
      <c r="B19" s="3" t="s">
        <v>247</v>
      </c>
      <c r="C19" s="3" t="s">
        <v>248</v>
      </c>
    </row>
    <row r="20" spans="2:3" ht="20.399999999999999" x14ac:dyDescent="0.35">
      <c r="B20" s="3" t="s">
        <v>249</v>
      </c>
      <c r="C20" s="3" t="s">
        <v>250</v>
      </c>
    </row>
    <row r="21" spans="2:3" ht="20.399999999999999" x14ac:dyDescent="0.35">
      <c r="B21" s="3" t="s">
        <v>251</v>
      </c>
      <c r="C21" s="3" t="s">
        <v>252</v>
      </c>
    </row>
    <row r="22" spans="2:3" ht="20.399999999999999" x14ac:dyDescent="0.35">
      <c r="B22" s="3" t="s">
        <v>253</v>
      </c>
      <c r="C22" s="3" t="s">
        <v>254</v>
      </c>
    </row>
    <row r="23" spans="2:3" ht="20.399999999999999" x14ac:dyDescent="0.35">
      <c r="B23" s="3" t="s">
        <v>255</v>
      </c>
      <c r="C23" s="3" t="s">
        <v>256</v>
      </c>
    </row>
    <row r="24" spans="2:3" ht="20.399999999999999" x14ac:dyDescent="0.35">
      <c r="B24" s="3" t="s">
        <v>257</v>
      </c>
      <c r="C24" s="3" t="s">
        <v>258</v>
      </c>
    </row>
    <row r="25" spans="2:3" ht="20.399999999999999" x14ac:dyDescent="0.35">
      <c r="B25" s="3" t="s">
        <v>259</v>
      </c>
      <c r="C25" s="3"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22A0C-F22A-416F-B90C-CAAF7B330B8F}">
  <sheetPr>
    <tabColor rgb="FF00B050"/>
  </sheetPr>
  <dimension ref="A1:C20"/>
  <sheetViews>
    <sheetView workbookViewId="0">
      <selection activeCell="F8" sqref="F8"/>
    </sheetView>
  </sheetViews>
  <sheetFormatPr defaultRowHeight="14.4" x14ac:dyDescent="0.3"/>
  <cols>
    <col min="1" max="1" width="26.109375" customWidth="1"/>
    <col min="2" max="2" width="35.44140625" customWidth="1"/>
    <col min="3" max="3" width="23.77734375" bestFit="1" customWidth="1"/>
  </cols>
  <sheetData>
    <row r="1" spans="1:3" ht="20.399999999999999" x14ac:dyDescent="0.3">
      <c r="A1" s="19"/>
      <c r="B1" s="29" t="s">
        <v>261</v>
      </c>
      <c r="C1" s="29"/>
    </row>
    <row r="2" spans="1:3" ht="20.399999999999999" x14ac:dyDescent="0.3">
      <c r="A2" s="19"/>
      <c r="B2" s="13" t="s">
        <v>144</v>
      </c>
      <c r="C2" s="13" t="s">
        <v>145</v>
      </c>
    </row>
    <row r="3" spans="1:3" ht="81.599999999999994" x14ac:dyDescent="0.3">
      <c r="A3" s="19"/>
      <c r="B3" s="13" t="s">
        <v>262</v>
      </c>
      <c r="C3" s="13" t="s">
        <v>263</v>
      </c>
    </row>
    <row r="4" spans="1:3" ht="40.799999999999997" x14ac:dyDescent="0.3">
      <c r="A4" s="19"/>
      <c r="B4" s="13" t="s">
        <v>264</v>
      </c>
      <c r="C4" s="13" t="s">
        <v>265</v>
      </c>
    </row>
    <row r="5" spans="1:3" ht="40.799999999999997" x14ac:dyDescent="0.3">
      <c r="A5" s="19"/>
      <c r="B5" s="13" t="s">
        <v>266</v>
      </c>
      <c r="C5" s="13" t="s">
        <v>267</v>
      </c>
    </row>
    <row r="6" spans="1:3" ht="40.799999999999997" x14ac:dyDescent="0.3">
      <c r="A6" s="19"/>
      <c r="B6" s="13" t="s">
        <v>268</v>
      </c>
      <c r="C6" s="13" t="s">
        <v>269</v>
      </c>
    </row>
    <row r="7" spans="1:3" ht="40.799999999999997" x14ac:dyDescent="0.3">
      <c r="A7" s="19"/>
      <c r="B7" s="13" t="s">
        <v>270</v>
      </c>
      <c r="C7" s="13" t="s">
        <v>271</v>
      </c>
    </row>
    <row r="8" spans="1:3" ht="61.2" x14ac:dyDescent="0.3">
      <c r="A8" s="19"/>
      <c r="B8" s="13" t="s">
        <v>272</v>
      </c>
      <c r="C8" s="13" t="s">
        <v>273</v>
      </c>
    </row>
    <row r="9" spans="1:3" ht="163.19999999999999" x14ac:dyDescent="0.3">
      <c r="A9" s="19"/>
      <c r="B9" s="13" t="s">
        <v>274</v>
      </c>
      <c r="C9" s="13" t="s">
        <v>275</v>
      </c>
    </row>
    <row r="10" spans="1:3" ht="81.599999999999994" x14ac:dyDescent="0.3">
      <c r="A10" s="19"/>
      <c r="B10" s="13" t="s">
        <v>276</v>
      </c>
      <c r="C10" s="13" t="s">
        <v>277</v>
      </c>
    </row>
    <row r="11" spans="1:3" ht="81.599999999999994" x14ac:dyDescent="0.3">
      <c r="A11" s="19"/>
      <c r="B11" s="13" t="s">
        <v>278</v>
      </c>
      <c r="C11" s="13" t="s">
        <v>279</v>
      </c>
    </row>
    <row r="12" spans="1:3" ht="81.599999999999994" x14ac:dyDescent="0.3">
      <c r="A12" s="19"/>
      <c r="B12" s="13" t="s">
        <v>280</v>
      </c>
      <c r="C12" s="13" t="s">
        <v>281</v>
      </c>
    </row>
    <row r="13" spans="1:3" ht="40.799999999999997" x14ac:dyDescent="0.3">
      <c r="A13" s="19"/>
      <c r="B13" s="13" t="s">
        <v>282</v>
      </c>
      <c r="C13" s="13" t="s">
        <v>283</v>
      </c>
    </row>
    <row r="14" spans="1:3" ht="40.799999999999997" x14ac:dyDescent="0.3">
      <c r="A14" s="19"/>
      <c r="B14" s="13" t="s">
        <v>284</v>
      </c>
      <c r="C14" s="13" t="s">
        <v>285</v>
      </c>
    </row>
    <row r="15" spans="1:3" ht="40.799999999999997" x14ac:dyDescent="0.3">
      <c r="A15" s="19"/>
      <c r="B15" s="13" t="s">
        <v>286</v>
      </c>
      <c r="C15" s="13" t="s">
        <v>287</v>
      </c>
    </row>
    <row r="16" spans="1:3" ht="40.799999999999997" x14ac:dyDescent="0.3">
      <c r="A16" s="19"/>
      <c r="B16" s="13" t="s">
        <v>288</v>
      </c>
      <c r="C16" s="13" t="s">
        <v>289</v>
      </c>
    </row>
    <row r="17" spans="1:3" ht="40.799999999999997" x14ac:dyDescent="0.3">
      <c r="A17" s="19"/>
      <c r="B17" s="13" t="s">
        <v>290</v>
      </c>
      <c r="C17" s="13" t="s">
        <v>291</v>
      </c>
    </row>
    <row r="18" spans="1:3" ht="40.799999999999997" x14ac:dyDescent="0.3">
      <c r="A18" s="19"/>
      <c r="B18" s="13" t="s">
        <v>292</v>
      </c>
      <c r="C18" s="13" t="s">
        <v>293</v>
      </c>
    </row>
    <row r="19" spans="1:3" ht="40.799999999999997" x14ac:dyDescent="0.3">
      <c r="A19" s="19"/>
      <c r="B19" s="13" t="s">
        <v>294</v>
      </c>
      <c r="C19" s="13" t="s">
        <v>295</v>
      </c>
    </row>
    <row r="20" spans="1:3" ht="102" x14ac:dyDescent="0.3">
      <c r="A20" s="19"/>
      <c r="B20" s="13" t="s">
        <v>296</v>
      </c>
      <c r="C20" s="13" t="s">
        <v>297</v>
      </c>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E9CD-387B-4F49-A8F9-E5D555C6E0DB}">
  <sheetPr>
    <tabColor rgb="FF92D050"/>
  </sheetPr>
  <dimension ref="A1:D27"/>
  <sheetViews>
    <sheetView topLeftCell="A18" workbookViewId="0">
      <selection activeCell="C27" sqref="C27"/>
    </sheetView>
  </sheetViews>
  <sheetFormatPr defaultRowHeight="14.4" x14ac:dyDescent="0.3"/>
  <cols>
    <col min="1" max="1" width="14.77734375" customWidth="1"/>
    <col min="3" max="3" width="37.21875" bestFit="1" customWidth="1"/>
  </cols>
  <sheetData>
    <row r="1" spans="1:4" ht="20.399999999999999" x14ac:dyDescent="0.35">
      <c r="A1" s="30" t="s">
        <v>298</v>
      </c>
      <c r="B1" s="30"/>
      <c r="C1" s="30"/>
      <c r="D1" s="30"/>
    </row>
    <row r="2" spans="1:4" ht="20.399999999999999" x14ac:dyDescent="0.35">
      <c r="A2" s="3" t="s">
        <v>169</v>
      </c>
      <c r="B2" s="3" t="s">
        <v>170</v>
      </c>
      <c r="C2" s="3" t="s">
        <v>171</v>
      </c>
      <c r="D2" s="3"/>
    </row>
    <row r="3" spans="1:4" ht="20.399999999999999" x14ac:dyDescent="0.35">
      <c r="A3" s="3" t="s">
        <v>169</v>
      </c>
      <c r="B3" s="3" t="s">
        <v>172</v>
      </c>
      <c r="C3" s="3" t="s">
        <v>173</v>
      </c>
      <c r="D3" s="3"/>
    </row>
    <row r="4" spans="1:4" ht="20.399999999999999" x14ac:dyDescent="0.35">
      <c r="A4" s="3" t="s">
        <v>169</v>
      </c>
      <c r="B4" s="3" t="s">
        <v>174</v>
      </c>
      <c r="C4" s="3" t="s">
        <v>175</v>
      </c>
      <c r="D4" s="3"/>
    </row>
    <row r="5" spans="1:4" ht="20.399999999999999" x14ac:dyDescent="0.35">
      <c r="A5" s="3" t="s">
        <v>169</v>
      </c>
      <c r="B5" s="3" t="s">
        <v>176</v>
      </c>
      <c r="C5" s="3" t="s">
        <v>177</v>
      </c>
      <c r="D5" s="3"/>
    </row>
    <row r="6" spans="1:4" ht="20.399999999999999" x14ac:dyDescent="0.35">
      <c r="A6" s="3" t="s">
        <v>169</v>
      </c>
      <c r="B6" s="3" t="s">
        <v>178</v>
      </c>
      <c r="C6" s="3" t="s">
        <v>179</v>
      </c>
      <c r="D6" s="3"/>
    </row>
    <row r="7" spans="1:4" ht="20.399999999999999" x14ac:dyDescent="0.35">
      <c r="A7" s="3" t="s">
        <v>169</v>
      </c>
      <c r="B7" s="3" t="s">
        <v>180</v>
      </c>
      <c r="C7" s="3" t="s">
        <v>181</v>
      </c>
      <c r="D7" s="3"/>
    </row>
    <row r="8" spans="1:4" ht="20.399999999999999" x14ac:dyDescent="0.35">
      <c r="A8" s="3" t="s">
        <v>169</v>
      </c>
      <c r="B8" s="3" t="s">
        <v>182</v>
      </c>
      <c r="C8" s="3" t="s">
        <v>183</v>
      </c>
      <c r="D8" s="3"/>
    </row>
    <row r="9" spans="1:4" ht="20.399999999999999" x14ac:dyDescent="0.35">
      <c r="A9" s="3" t="s">
        <v>169</v>
      </c>
      <c r="B9" s="3" t="s">
        <v>184</v>
      </c>
      <c r="C9" s="3" t="s">
        <v>185</v>
      </c>
      <c r="D9" s="3"/>
    </row>
    <row r="10" spans="1:4" ht="20.399999999999999" x14ac:dyDescent="0.35">
      <c r="A10" s="3" t="s">
        <v>169</v>
      </c>
      <c r="B10" s="3" t="s">
        <v>186</v>
      </c>
      <c r="C10" s="3" t="s">
        <v>187</v>
      </c>
      <c r="D10" s="3"/>
    </row>
    <row r="11" spans="1:4" ht="20.399999999999999" x14ac:dyDescent="0.35">
      <c r="A11" s="3" t="s">
        <v>169</v>
      </c>
      <c r="B11" s="3" t="s">
        <v>188</v>
      </c>
      <c r="C11" s="3" t="s">
        <v>189</v>
      </c>
      <c r="D11" s="3"/>
    </row>
    <row r="12" spans="1:4" ht="20.399999999999999" x14ac:dyDescent="0.35">
      <c r="A12" s="3" t="s">
        <v>169</v>
      </c>
      <c r="B12" s="3" t="s">
        <v>190</v>
      </c>
      <c r="C12" s="3" t="s">
        <v>191</v>
      </c>
      <c r="D12" s="3"/>
    </row>
    <row r="13" spans="1:4" ht="20.399999999999999" x14ac:dyDescent="0.35">
      <c r="A13" s="3" t="s">
        <v>169</v>
      </c>
      <c r="B13" s="3" t="s">
        <v>192</v>
      </c>
      <c r="C13" s="3" t="s">
        <v>193</v>
      </c>
      <c r="D13" s="3"/>
    </row>
    <row r="14" spans="1:4" ht="20.399999999999999" x14ac:dyDescent="0.35">
      <c r="A14" s="3" t="s">
        <v>169</v>
      </c>
      <c r="B14" s="3" t="s">
        <v>194</v>
      </c>
      <c r="C14" s="3" t="s">
        <v>189</v>
      </c>
      <c r="D14" s="3"/>
    </row>
    <row r="15" spans="1:4" ht="20.399999999999999" x14ac:dyDescent="0.35">
      <c r="A15" s="3" t="s">
        <v>169</v>
      </c>
      <c r="B15" s="3" t="s">
        <v>195</v>
      </c>
      <c r="C15" s="3" t="s">
        <v>196</v>
      </c>
      <c r="D15" s="3"/>
    </row>
    <row r="16" spans="1:4" ht="20.399999999999999" x14ac:dyDescent="0.35">
      <c r="A16" s="3" t="s">
        <v>169</v>
      </c>
      <c r="B16" s="3" t="s">
        <v>197</v>
      </c>
      <c r="C16" s="3" t="s">
        <v>198</v>
      </c>
      <c r="D16" s="3"/>
    </row>
    <row r="17" spans="1:3" ht="20.399999999999999" x14ac:dyDescent="0.35">
      <c r="A17" s="3" t="s">
        <v>169</v>
      </c>
      <c r="B17" s="3" t="s">
        <v>199</v>
      </c>
      <c r="C17" s="3" t="s">
        <v>200</v>
      </c>
    </row>
    <row r="18" spans="1:3" ht="20.399999999999999" x14ac:dyDescent="0.35">
      <c r="A18" s="3" t="s">
        <v>169</v>
      </c>
      <c r="B18" s="3" t="s">
        <v>201</v>
      </c>
      <c r="C18" s="3" t="s">
        <v>202</v>
      </c>
    </row>
    <row r="19" spans="1:3" ht="20.399999999999999" x14ac:dyDescent="0.35">
      <c r="A19" s="3" t="s">
        <v>169</v>
      </c>
      <c r="B19" s="3" t="s">
        <v>203</v>
      </c>
      <c r="C19" s="3" t="s">
        <v>204</v>
      </c>
    </row>
    <row r="20" spans="1:3" ht="20.399999999999999" x14ac:dyDescent="0.35">
      <c r="A20" s="3" t="s">
        <v>169</v>
      </c>
      <c r="B20" s="3" t="s">
        <v>205</v>
      </c>
      <c r="C20" s="3" t="s">
        <v>206</v>
      </c>
    </row>
    <row r="21" spans="1:3" ht="20.399999999999999" x14ac:dyDescent="0.35">
      <c r="A21" s="3" t="s">
        <v>169</v>
      </c>
      <c r="B21" s="3" t="s">
        <v>207</v>
      </c>
      <c r="C21" s="3" t="s">
        <v>193</v>
      </c>
    </row>
    <row r="22" spans="1:3" ht="20.399999999999999" x14ac:dyDescent="0.35">
      <c r="A22" s="3" t="s">
        <v>169</v>
      </c>
      <c r="B22" s="3" t="s">
        <v>208</v>
      </c>
      <c r="C22" s="3" t="s">
        <v>209</v>
      </c>
    </row>
    <row r="23" spans="1:3" ht="20.399999999999999" x14ac:dyDescent="0.35">
      <c r="A23" s="3" t="s">
        <v>169</v>
      </c>
      <c r="B23" s="3" t="s">
        <v>210</v>
      </c>
      <c r="C23" s="3" t="s">
        <v>211</v>
      </c>
    </row>
    <row r="24" spans="1:3" ht="20.399999999999999" x14ac:dyDescent="0.35">
      <c r="A24" s="3" t="s">
        <v>169</v>
      </c>
      <c r="B24" s="3" t="s">
        <v>212</v>
      </c>
      <c r="C24" s="3" t="s">
        <v>213</v>
      </c>
    </row>
    <row r="25" spans="1:3" ht="20.399999999999999" x14ac:dyDescent="0.35">
      <c r="A25" s="3" t="s">
        <v>169</v>
      </c>
      <c r="B25" s="3" t="s">
        <v>214</v>
      </c>
      <c r="C25" s="3" t="s">
        <v>90</v>
      </c>
    </row>
    <row r="26" spans="1:3" ht="20.399999999999999" x14ac:dyDescent="0.35">
      <c r="A26" s="3" t="s">
        <v>169</v>
      </c>
      <c r="B26" s="3" t="s">
        <v>215</v>
      </c>
      <c r="C26" s="3" t="s">
        <v>216</v>
      </c>
    </row>
    <row r="27" spans="1:3" ht="20.399999999999999" x14ac:dyDescent="0.35">
      <c r="A27" s="3" t="s">
        <v>169</v>
      </c>
      <c r="B27" s="3" t="s">
        <v>217</v>
      </c>
      <c r="C27" s="3" t="s">
        <v>218</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C24C-919F-41F2-AFEC-F9EE675298B5}">
  <sheetPr>
    <tabColor rgb="FFFF0000"/>
  </sheetPr>
  <dimension ref="A1:H21"/>
  <sheetViews>
    <sheetView tabSelected="1" zoomScale="130" zoomScaleNormal="130" workbookViewId="0">
      <selection activeCell="B15" sqref="B15"/>
    </sheetView>
  </sheetViews>
  <sheetFormatPr defaultColWidth="9.109375" defaultRowHeight="14.4" x14ac:dyDescent="0.3"/>
  <cols>
    <col min="1" max="1" width="14.5546875" style="1" customWidth="1"/>
    <col min="2" max="2" width="10.109375" style="1" bestFit="1" customWidth="1"/>
    <col min="3" max="3" width="9.109375" style="1"/>
    <col min="4" max="4" width="10.33203125" style="1" bestFit="1" customWidth="1"/>
    <col min="5" max="5" width="31.109375" style="1" customWidth="1"/>
    <col min="6" max="6" width="35" style="1" bestFit="1" customWidth="1"/>
    <col min="7" max="7" width="9.109375" style="1"/>
    <col min="8" max="8" width="26.6640625" style="1" customWidth="1"/>
    <col min="9" max="16384" width="9.109375" style="1"/>
  </cols>
  <sheetData>
    <row r="1" spans="1:8" x14ac:dyDescent="0.3">
      <c r="A1" s="23" t="s">
        <v>0</v>
      </c>
      <c r="B1" s="23" t="s">
        <v>1</v>
      </c>
    </row>
    <row r="2" spans="1:8" x14ac:dyDescent="0.3">
      <c r="A2" s="24" t="s">
        <v>2</v>
      </c>
      <c r="B2" s="24">
        <v>38</v>
      </c>
      <c r="D2" s="1" t="s">
        <v>3</v>
      </c>
      <c r="E2" s="1">
        <f>B2+B3+B4+B5+B6+B7+B8+B9+B10+B11</f>
        <v>666</v>
      </c>
      <c r="F2" s="1" t="str">
        <f t="shared" ref="F2:F21" ca="1" si="0">_xlfn.FORMULATEXT(E2)</f>
        <v>=B2+B3+B4+B5+B6+B7+B8+B9+B10+B11</v>
      </c>
    </row>
    <row r="3" spans="1:8" x14ac:dyDescent="0.3">
      <c r="A3" s="24" t="s">
        <v>5</v>
      </c>
      <c r="B3" s="24">
        <v>49</v>
      </c>
      <c r="D3" s="1" t="s">
        <v>6</v>
      </c>
      <c r="E3" s="1">
        <f>SUM(B2:B11)</f>
        <v>666</v>
      </c>
      <c r="F3" s="1" t="str">
        <f t="shared" ca="1" si="0"/>
        <v>=SUM(B2:B11)</v>
      </c>
    </row>
    <row r="4" spans="1:8" x14ac:dyDescent="0.3">
      <c r="A4" s="24" t="s">
        <v>7</v>
      </c>
      <c r="B4" s="24">
        <v>51</v>
      </c>
      <c r="D4" s="1" t="s">
        <v>6</v>
      </c>
      <c r="E4" s="1">
        <f>SUM(B2:B4,B6:B7,B9)</f>
        <v>358</v>
      </c>
      <c r="F4" s="1" t="str">
        <f t="shared" ca="1" si="0"/>
        <v>=SUM(B2:B4,B6:B7,B9)</v>
      </c>
      <c r="H4" s="2" t="s">
        <v>4</v>
      </c>
    </row>
    <row r="5" spans="1:8" x14ac:dyDescent="0.3">
      <c r="A5" s="24" t="s">
        <v>9</v>
      </c>
      <c r="B5" s="24">
        <v>56</v>
      </c>
      <c r="D5" s="1" t="s">
        <v>6</v>
      </c>
      <c r="E5" s="1">
        <f>SUM(B2,B4:B5,B9,B11,)</f>
        <v>328</v>
      </c>
      <c r="F5" s="1" t="str">
        <f t="shared" ca="1" si="0"/>
        <v>=SUM(B2,B4:B5,B9,B11,)</v>
      </c>
    </row>
    <row r="6" spans="1:8" x14ac:dyDescent="0.3">
      <c r="A6" s="24" t="s">
        <v>11</v>
      </c>
      <c r="B6" s="24">
        <v>65</v>
      </c>
      <c r="D6" s="1" t="s">
        <v>12</v>
      </c>
      <c r="E6" s="1">
        <f>AVERAGE(B2:B11)</f>
        <v>66.599999999999994</v>
      </c>
      <c r="F6" s="1" t="str">
        <f t="shared" ca="1" si="0"/>
        <v>=AVERAGE(B2:B11)</v>
      </c>
      <c r="H6" s="22" t="s">
        <v>8</v>
      </c>
    </row>
    <row r="7" spans="1:8" x14ac:dyDescent="0.3">
      <c r="A7" s="24" t="s">
        <v>14</v>
      </c>
      <c r="B7" s="24">
        <v>69</v>
      </c>
      <c r="D7" s="1" t="s">
        <v>15</v>
      </c>
      <c r="E7" s="1">
        <f>MAX(B2:B11)</f>
        <v>97</v>
      </c>
      <c r="F7" s="1" t="str">
        <f t="shared" ca="1" si="0"/>
        <v>=MAX(B2:B11)</v>
      </c>
      <c r="H7" s="22" t="s">
        <v>10</v>
      </c>
    </row>
    <row r="8" spans="1:8" x14ac:dyDescent="0.3">
      <c r="A8" s="24" t="s">
        <v>11</v>
      </c>
      <c r="B8" s="24">
        <v>69</v>
      </c>
      <c r="D8" s="1" t="s">
        <v>17</v>
      </c>
      <c r="E8" s="1">
        <f>MIN(B2:B11)</f>
        <v>38</v>
      </c>
      <c r="F8" s="1" t="str">
        <f t="shared" ca="1" si="0"/>
        <v>=MIN(B2:B11)</v>
      </c>
      <c r="H8" s="22" t="s">
        <v>13</v>
      </c>
    </row>
    <row r="9" spans="1:8" x14ac:dyDescent="0.3">
      <c r="A9" s="24" t="s">
        <v>299</v>
      </c>
      <c r="B9" s="24">
        <v>86</v>
      </c>
      <c r="D9" s="1" t="s">
        <v>19</v>
      </c>
      <c r="E9" s="1">
        <f>COUNT(B2:B11)</f>
        <v>10</v>
      </c>
      <c r="F9" s="1" t="str">
        <f t="shared" ca="1" si="0"/>
        <v>=COUNT(B2:B11)</v>
      </c>
      <c r="H9" s="22" t="s">
        <v>16</v>
      </c>
    </row>
    <row r="10" spans="1:8" x14ac:dyDescent="0.3">
      <c r="A10" s="24" t="s">
        <v>21</v>
      </c>
      <c r="B10" s="24">
        <v>86</v>
      </c>
      <c r="D10" s="1" t="s">
        <v>22</v>
      </c>
      <c r="E10" s="1">
        <f>COUNTA(A2:B11)</f>
        <v>20</v>
      </c>
      <c r="F10" s="1" t="str">
        <f t="shared" ca="1" si="0"/>
        <v>=COUNTA(A2:B11)</v>
      </c>
      <c r="H10" s="22" t="s">
        <v>18</v>
      </c>
    </row>
    <row r="11" spans="1:8" x14ac:dyDescent="0.3">
      <c r="A11" s="24" t="s">
        <v>24</v>
      </c>
      <c r="B11" s="24">
        <v>97</v>
      </c>
      <c r="D11" s="1" t="s">
        <v>22</v>
      </c>
      <c r="E11" s="1">
        <f>COUNTA(B2:B11)</f>
        <v>10</v>
      </c>
      <c r="F11" s="1" t="str">
        <f t="shared" ca="1" si="0"/>
        <v>=COUNTA(B2:B11)</v>
      </c>
      <c r="H11" s="22" t="s">
        <v>20</v>
      </c>
    </row>
    <row r="12" spans="1:8" x14ac:dyDescent="0.3">
      <c r="D12" s="1" t="s">
        <v>26</v>
      </c>
      <c r="E12" s="1">
        <f>COUNTBLANK(A2:B11)</f>
        <v>0</v>
      </c>
      <c r="F12" s="1" t="str">
        <f t="shared" ca="1" si="0"/>
        <v>=COUNTBLANK(A2:B11)</v>
      </c>
      <c r="H12" s="22" t="s">
        <v>23</v>
      </c>
    </row>
    <row r="13" spans="1:8" x14ac:dyDescent="0.3">
      <c r="D13" s="1" t="s">
        <v>300</v>
      </c>
      <c r="E13" s="1">
        <f>COUNTIF(B2:B11,"&gt;60")</f>
        <v>6</v>
      </c>
      <c r="F13" s="1" t="str">
        <f t="shared" ca="1" si="0"/>
        <v>=COUNTIF(B2:B11,"&gt;60")</v>
      </c>
      <c r="H13" s="22" t="s">
        <v>25</v>
      </c>
    </row>
    <row r="14" spans="1:8" x14ac:dyDescent="0.3">
      <c r="D14" s="1" t="s">
        <v>28</v>
      </c>
      <c r="E14" s="1">
        <f>COUNTIF(B2:B11,"&lt;60")</f>
        <v>4</v>
      </c>
      <c r="F14" s="1" t="str">
        <f t="shared" ca="1" si="0"/>
        <v>=COUNTIF(B2:B11,"&lt;60")</v>
      </c>
      <c r="H14" s="22" t="s">
        <v>301</v>
      </c>
    </row>
    <row r="15" spans="1:8" x14ac:dyDescent="0.3">
      <c r="D15" s="1" t="s">
        <v>303</v>
      </c>
      <c r="E15" s="1">
        <f>COUNTIF(B2:B11,"=69")</f>
        <v>2</v>
      </c>
      <c r="F15" s="1" t="str">
        <f t="shared" ca="1" si="0"/>
        <v>=COUNTIF(B2:B11,"=69")</v>
      </c>
      <c r="H15" s="21" t="s">
        <v>27</v>
      </c>
    </row>
    <row r="16" spans="1:8" x14ac:dyDescent="0.3">
      <c r="D16" s="1" t="s">
        <v>29</v>
      </c>
      <c r="E16" s="1">
        <f>SUMIF(B2:B11,"&gt;60")</f>
        <v>472</v>
      </c>
      <c r="F16" s="1" t="str">
        <f t="shared" ca="1" si="0"/>
        <v>=SUMIF(B2:B11,"&gt;60")</v>
      </c>
    </row>
    <row r="17" spans="4:6" x14ac:dyDescent="0.3">
      <c r="D17" s="1" t="s">
        <v>29</v>
      </c>
      <c r="E17" s="20">
        <f>SUMIF(B2:B11,"&lt;60")</f>
        <v>194</v>
      </c>
      <c r="F17" s="1" t="str">
        <f t="shared" ca="1" si="0"/>
        <v>=SUMIF(B2:B11,"&lt;60")</v>
      </c>
    </row>
    <row r="18" spans="4:6" x14ac:dyDescent="0.3">
      <c r="D18" s="1" t="s">
        <v>29</v>
      </c>
      <c r="E18" s="1">
        <f>SUMIF(A2:A11,"North",B2:B11)</f>
        <v>134</v>
      </c>
      <c r="F18" s="1" t="str">
        <f t="shared" ca="1" si="0"/>
        <v>=SUMIF(A2:A11,"North",B2:B11)</v>
      </c>
    </row>
    <row r="19" spans="4:6" x14ac:dyDescent="0.3">
      <c r="D19" s="1" t="s">
        <v>30</v>
      </c>
      <c r="E19" s="1">
        <f>AVERAGEIF(B2:B11,"&gt;60")</f>
        <v>78.666666666666671</v>
      </c>
      <c r="F19" s="1" t="str">
        <f t="shared" ca="1" si="0"/>
        <v>=AVERAGEIF(B2:B11,"&gt;60")</v>
      </c>
    </row>
    <row r="20" spans="4:6" x14ac:dyDescent="0.3">
      <c r="D20" s="1" t="s">
        <v>31</v>
      </c>
      <c r="E20" s="1">
        <f>LARGE(B2:B11,4)</f>
        <v>69</v>
      </c>
      <c r="F20" s="1" t="str">
        <f t="shared" ca="1" si="0"/>
        <v>=LARGE(B2:B11,4)</v>
      </c>
    </row>
    <row r="21" spans="4:6" x14ac:dyDescent="0.3">
      <c r="D21" s="1" t="s">
        <v>302</v>
      </c>
      <c r="E21" s="1">
        <f>SMALL(B2:B11,4)</f>
        <v>56</v>
      </c>
      <c r="F21" s="1" t="str">
        <f t="shared" ca="1" si="0"/>
        <v>=SMALL(B2:B11,4)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Basics</vt:lpstr>
      <vt:lpstr>Basics1</vt:lpstr>
      <vt:lpstr>Basics2</vt:lpstr>
      <vt:lpstr>Basics3</vt:lpstr>
      <vt:lpstr>Basics4</vt:lpstr>
      <vt:lpstr>Basics5</vt:lpstr>
      <vt:lpstr>Basics6</vt:lpstr>
      <vt:lpstr>BASIC FORMULAS</vt:lpstr>
      <vt:lpstr>Sheet6</vt:lpstr>
      <vt:lpstr>Sheet7</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training</dc:creator>
  <cp:lastModifiedBy>Anand training</cp:lastModifiedBy>
  <dcterms:created xsi:type="dcterms:W3CDTF">2024-11-26T15:37:11Z</dcterms:created>
  <dcterms:modified xsi:type="dcterms:W3CDTF">2025-01-23T08:03:45Z</dcterms:modified>
</cp:coreProperties>
</file>