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EXCEL_Anand_Files\PRACTICE\BATCHES\BATCH18\"/>
    </mc:Choice>
  </mc:AlternateContent>
  <xr:revisionPtr revIDLastSave="0" documentId="13_ncr:1_{8AA3A591-1576-4472-AD59-671A338482A8}" xr6:coauthVersionLast="47" xr6:coauthVersionMax="47" xr10:uidLastSave="{00000000-0000-0000-0000-000000000000}"/>
  <bookViews>
    <workbookView xWindow="-108" yWindow="-108" windowWidth="23256" windowHeight="12456" tabRatio="829" xr2:uid="{00000000-000D-0000-FFFF-FFFF00000000}"/>
  </bookViews>
  <sheets>
    <sheet name="Logical" sheetId="1" r:id="rId1"/>
    <sheet name="DATA Validation" sheetId="7" r:id="rId2"/>
    <sheet name="Conditional Formatting" sheetId="4" r:id="rId3"/>
    <sheet name="Sort &amp; Filter" sheetId="10" r:id="rId4"/>
    <sheet name="Horizontal Sorting" sheetId="9" r:id="rId5"/>
    <sheet name="Sort &amp; Filter BY Color" sheetId="5" r:id="rId6"/>
    <sheet name="Sheet2" sheetId="2" state="hidden" r:id="rId7"/>
  </sheets>
  <definedNames>
    <definedName name="_xlnm._FilterDatabase" localSheetId="1" hidden="1">'DATA Validation'!$A$1:$J$21</definedName>
    <definedName name="_xlnm._FilterDatabase" localSheetId="3" hidden="1">'Sort &amp; Filter'!$A$1:$K$21</definedName>
    <definedName name="_xlnm._FilterDatabase" localSheetId="5" hidden="1">'Sort &amp; Filter BY Color'!$A$3:$K$23</definedName>
    <definedName name="_xlnm.Criteria" localSheetId="3">'Sort &amp; Filter'!$N$1:$N$2</definedName>
    <definedName name="_xlnm.Extract" localSheetId="3">'Sort &amp; Filter'!$M$5:$W$5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C10" i="4" a="1"/>
  <c r="C10" i="4" s="1"/>
  <c r="C5" i="4"/>
  <c r="AC23" i="1"/>
  <c r="AB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<sst xmlns="http://schemas.openxmlformats.org/spreadsheetml/2006/main" count="859" uniqueCount="92">
  <si>
    <t>Emp Code</t>
  </si>
  <si>
    <t>Employee Name</t>
  </si>
  <si>
    <t>Address</t>
  </si>
  <si>
    <t>City</t>
  </si>
  <si>
    <t>Region</t>
  </si>
  <si>
    <t>Department</t>
  </si>
  <si>
    <t>Basic</t>
  </si>
  <si>
    <t>JP Kumar</t>
  </si>
  <si>
    <t>Andheri (W)</t>
  </si>
  <si>
    <t>Mumbai</t>
  </si>
  <si>
    <t>W</t>
  </si>
  <si>
    <t>Training</t>
  </si>
  <si>
    <t>Anjali Thakur</t>
  </si>
  <si>
    <t>Govindpuri</t>
  </si>
  <si>
    <t>Delhi</t>
  </si>
  <si>
    <t>N</t>
  </si>
  <si>
    <t>Accounts</t>
  </si>
  <si>
    <t>Priya Agarwal</t>
  </si>
  <si>
    <t>Sector 9</t>
  </si>
  <si>
    <t>Noida</t>
  </si>
  <si>
    <t>Marketing</t>
  </si>
  <si>
    <t>R Vasu</t>
  </si>
  <si>
    <t>Egmore</t>
  </si>
  <si>
    <t>Chennai</t>
  </si>
  <si>
    <t>S</t>
  </si>
  <si>
    <t>R&amp;D</t>
  </si>
  <si>
    <t>Sanjay Gupta</t>
  </si>
  <si>
    <t>Jharna Biswal</t>
  </si>
  <si>
    <t>Link Road</t>
  </si>
  <si>
    <t>Cuttack</t>
  </si>
  <si>
    <t>E</t>
  </si>
  <si>
    <t>Prakash Dutta</t>
  </si>
  <si>
    <t>Elgin Road</t>
  </si>
  <si>
    <t>Kolkata</t>
  </si>
  <si>
    <t>Manisha Guha</t>
  </si>
  <si>
    <t>Alipore</t>
  </si>
  <si>
    <t>Arjun Jain</t>
  </si>
  <si>
    <t>MG Road</t>
  </si>
  <si>
    <t>Arjun Kapoor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</si>
  <si>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</si>
  <si>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</si>
  <si>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</si>
  <si>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</si>
  <si>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</si>
  <si>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</si>
  <si>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</si>
  <si>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</si>
  <si>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</si>
  <si>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</si>
  <si>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</si>
  <si>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</si>
  <si>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</si>
  <si>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</si>
  <si>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</si>
  <si>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</si>
  <si>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</si>
  <si>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</si>
  <si>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</si>
  <si>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</si>
  <si>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</si>
  <si>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</si>
  <si>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DA</t>
  </si>
  <si>
    <t>HRA</t>
  </si>
  <si>
    <t>TA</t>
  </si>
  <si>
    <t>PF</t>
  </si>
  <si>
    <t>P.Tax</t>
  </si>
  <si>
    <t>CCA</t>
  </si>
  <si>
    <t>Bonus</t>
  </si>
  <si>
    <t>Incentive</t>
  </si>
  <si>
    <t>Overtime</t>
  </si>
  <si>
    <t>P.Tax on Basic</t>
  </si>
  <si>
    <t>&lt;5000</t>
  </si>
  <si>
    <t>&gt;=5000 &amp; &lt;=10000</t>
  </si>
  <si>
    <t>&gt;10000 &amp; &lt;=15000</t>
  </si>
  <si>
    <t>&gt;15000 &amp; &lt;=20000</t>
  </si>
  <si>
    <t>&gt;20000</t>
  </si>
  <si>
    <t>30%*Basic</t>
  </si>
  <si>
    <t>Special Allowance</t>
  </si>
  <si>
    <t>Gross Salary</t>
  </si>
  <si>
    <t>Net Salary</t>
  </si>
  <si>
    <t>Annual Salary</t>
  </si>
  <si>
    <t>DOJ</t>
  </si>
  <si>
    <t>DOB</t>
  </si>
  <si>
    <t>Age</t>
  </si>
  <si>
    <t>Gender</t>
  </si>
  <si>
    <t>Male</t>
  </si>
  <si>
    <t>Female</t>
  </si>
  <si>
    <t>Ashwini C</t>
  </si>
  <si>
    <t>Abrar Khan</t>
  </si>
  <si>
    <t>mumbai</t>
  </si>
  <si>
    <t>Nagpur</t>
  </si>
  <si>
    <t>dhfjhsd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</si>
</sst>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₹&quot;\ #,##0.00;[Red]&quot;₹&quot;\ #,##0.00"/>
    <numFmt numFmtId="165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4" fontId="0" fillId="0" borderId="1" xfId="0" applyNumberFormat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0" borderId="0" xfId="0" applyFont="1"/>
    <xf numFmtId="3" fontId="0" fillId="0" borderId="1" xfId="0" applyNumberFormat="1" applyBorder="1"/>
    <xf numFmtId="0" fontId="0" fillId="3" borderId="10" xfId="0" applyFill="1" applyBorder="1"/>
    <xf numFmtId="0" fontId="0" fillId="3" borderId="0" xfId="0" applyFill="1"/>
    <xf numFmtId="0" fontId="0" fillId="3" borderId="11" xfId="0" applyFill="1" applyBorder="1"/>
    <xf numFmtId="165" fontId="0" fillId="0" borderId="1" xfId="1" applyNumberFormat="1" applyFont="1" applyBorder="1"/>
    <xf numFmtId="14" fontId="0" fillId="0" borderId="0" xfId="0" applyNumberFormat="1"/>
    <xf numFmtId="14" fontId="0" fillId="0" borderId="1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" fontId="0" fillId="0" borderId="1" xfId="1" applyNumberFormat="1" applyFont="1" applyBorder="1"/>
    <xf numFmtId="0" fontId="0" fillId="8" borderId="1" xfId="0" applyFill="1" applyBorder="1"/>
    <xf numFmtId="1" fontId="0" fillId="0" borderId="1" xfId="0" applyNumberFormat="1" applyBorder="1"/>
    <xf numFmtId="0" fontId="1" fillId="0" borderId="12" xfId="0" applyFont="1" applyBorder="1"/>
    <xf numFmtId="3" fontId="0" fillId="0" borderId="0" xfId="0" applyNumberFormat="1"/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0"/>
  <sheetViews>
    <sheetView showGridLines="0" tabSelected="1" zoomScale="120" zoomScaleNormal="120" workbookViewId="0">
      <pane xSplit="7" ySplit="1" topLeftCell="H9" activePane="bottomRight" state="frozen"/>
      <selection pane="topRight" activeCell="H1" sqref="H1"/>
      <selection pane="bottomLeft" activeCell="A2" sqref="A2"/>
      <selection pane="bottomRight" activeCell="P6" sqref="P6"/>
    </sheetView>
  </sheetViews>
  <sheetFormatPr defaultColWidth="7.21875" defaultRowHeight="14.4" x14ac:dyDescent="0.3"/>
  <cols>
    <col min="1" max="1" width="9.5546875" customWidth="1"/>
    <col min="2" max="2" width="14.88671875" customWidth="1"/>
    <col min="3" max="3" width="11.21875" customWidth="1"/>
    <col min="4" max="4" width="10" customWidth="1"/>
    <col min="5" max="5" width="6.77734375" customWidth="1"/>
    <col min="6" max="6" width="11.33203125" customWidth="1"/>
    <col min="7" max="7" width="6.44140625" bestFit="1" customWidth="1"/>
    <col min="8" max="12" width="5.44140625" bestFit="1" customWidth="1"/>
    <col min="13" max="14" width="6.21875" bestFit="1" customWidth="1"/>
    <col min="15" max="15" width="8.77734375" bestFit="1" customWidth="1"/>
    <col min="16" max="16" width="8.77734375" customWidth="1"/>
    <col min="17" max="17" width="8.77734375" bestFit="1" customWidth="1"/>
    <col min="18" max="19" width="8.77734375" customWidth="1"/>
    <col min="20" max="20" width="5.5546875" bestFit="1" customWidth="1"/>
    <col min="21" max="21" width="5.5546875" style="4" bestFit="1" customWidth="1"/>
    <col min="22" max="25" width="5" bestFit="1" customWidth="1"/>
    <col min="26" max="26" width="16.109375" bestFit="1" customWidth="1"/>
    <col min="27" max="27" width="11.21875" bestFit="1" customWidth="1"/>
    <col min="28" max="28" width="9.5546875" bestFit="1" customWidth="1"/>
    <col min="29" max="29" width="12.5546875" bestFit="1" customWidth="1"/>
    <col min="30" max="30" width="16.5546875" bestFit="1" customWidth="1"/>
    <col min="31" max="31" width="4" bestFit="1" customWidth="1"/>
    <col min="32" max="32" width="9.6640625" bestFit="1" customWidth="1"/>
    <col min="33" max="33" width="2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61</v>
      </c>
      <c r="I1" s="1" t="s">
        <v>62</v>
      </c>
      <c r="J1" s="1" t="s">
        <v>63</v>
      </c>
      <c r="K1" s="1" t="s">
        <v>63</v>
      </c>
      <c r="L1" s="1" t="s">
        <v>64</v>
      </c>
      <c r="M1" s="2" t="s">
        <v>67</v>
      </c>
      <c r="N1" s="2" t="s">
        <v>67</v>
      </c>
      <c r="O1" s="2" t="s">
        <v>68</v>
      </c>
      <c r="P1" s="2" t="s">
        <v>68</v>
      </c>
      <c r="Q1" s="2" t="s">
        <v>69</v>
      </c>
      <c r="R1" s="2" t="s">
        <v>69</v>
      </c>
      <c r="S1" s="2" t="s">
        <v>69</v>
      </c>
      <c r="T1" s="1" t="s">
        <v>65</v>
      </c>
      <c r="U1" s="1" t="s">
        <v>65</v>
      </c>
      <c r="V1" s="1" t="s">
        <v>66</v>
      </c>
      <c r="W1" s="1" t="s">
        <v>66</v>
      </c>
      <c r="X1" s="1" t="s">
        <v>66</v>
      </c>
      <c r="Y1" s="1" t="s">
        <v>66</v>
      </c>
      <c r="Z1" s="1" t="s">
        <v>77</v>
      </c>
      <c r="AA1" s="8" t="s">
        <v>78</v>
      </c>
      <c r="AB1" s="8" t="s">
        <v>79</v>
      </c>
      <c r="AC1" s="1" t="s">
        <v>80</v>
      </c>
    </row>
    <row r="2" spans="1:33" ht="15" thickBot="1" x14ac:dyDescent="0.3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9">
        <v>6250</v>
      </c>
      <c r="H2" s="9"/>
      <c r="I2" s="9"/>
      <c r="J2" s="9"/>
      <c r="K2" s="9"/>
      <c r="L2" s="9"/>
      <c r="M2" s="9"/>
      <c r="N2" s="9"/>
      <c r="O2" s="3"/>
      <c r="P2" s="3"/>
      <c r="Q2" s="3"/>
      <c r="R2" s="9"/>
      <c r="S2" s="9"/>
      <c r="T2" s="3"/>
      <c r="U2" s="3"/>
      <c r="V2" s="3"/>
      <c r="W2" s="3"/>
      <c r="X2" s="3"/>
      <c r="Y2" s="3"/>
      <c r="Z2" s="9"/>
      <c r="AA2" s="9"/>
      <c r="AB2" s="9"/>
      <c r="AC2" s="13"/>
    </row>
    <row r="3" spans="1:33" ht="15" thickBot="1" x14ac:dyDescent="0.35">
      <c r="A3" s="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9">
        <v>8750</v>
      </c>
      <c r="H3" s="9"/>
      <c r="I3" s="9"/>
      <c r="J3" s="9"/>
      <c r="K3" s="9"/>
      <c r="L3" s="9"/>
      <c r="M3" s="9"/>
      <c r="N3" s="9"/>
      <c r="O3" s="3"/>
      <c r="P3" s="3"/>
      <c r="Q3" s="3"/>
      <c r="R3" s="9"/>
      <c r="S3" s="9"/>
      <c r="T3" s="3"/>
      <c r="U3" s="3"/>
      <c r="V3" s="3"/>
      <c r="W3" s="3"/>
      <c r="X3" s="3"/>
      <c r="Y3" s="3"/>
      <c r="Z3" s="9"/>
      <c r="AA3" s="9"/>
      <c r="AB3" s="9"/>
      <c r="AC3" s="13"/>
      <c r="AD3" s="27" t="s">
        <v>70</v>
      </c>
      <c r="AE3" s="28"/>
    </row>
    <row r="4" spans="1:33" x14ac:dyDescent="0.3">
      <c r="A4" s="3">
        <v>3</v>
      </c>
      <c r="B4" s="3" t="s">
        <v>17</v>
      </c>
      <c r="C4" s="3" t="s">
        <v>18</v>
      </c>
      <c r="D4" s="3" t="s">
        <v>19</v>
      </c>
      <c r="E4" s="3" t="s">
        <v>15</v>
      </c>
      <c r="F4" s="3" t="s">
        <v>20</v>
      </c>
      <c r="G4" s="9">
        <v>11250</v>
      </c>
      <c r="H4" s="9"/>
      <c r="I4" s="9"/>
      <c r="J4" s="9"/>
      <c r="K4" s="9"/>
      <c r="L4" s="9"/>
      <c r="M4" s="9"/>
      <c r="N4" s="9"/>
      <c r="O4" s="3"/>
      <c r="P4" s="3"/>
      <c r="Q4" s="3"/>
      <c r="R4" s="9"/>
      <c r="S4" s="9"/>
      <c r="T4" s="3"/>
      <c r="U4" s="3"/>
      <c r="V4" s="3"/>
      <c r="W4" s="3"/>
      <c r="X4" s="3"/>
      <c r="Y4" s="3"/>
      <c r="Z4" s="9"/>
      <c r="AA4" s="9"/>
      <c r="AB4" s="9"/>
      <c r="AC4" s="13"/>
      <c r="AD4" s="10" t="s">
        <v>71</v>
      </c>
      <c r="AE4" s="5">
        <v>0</v>
      </c>
    </row>
    <row r="5" spans="1:33" x14ac:dyDescent="0.3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9">
        <v>10000</v>
      </c>
      <c r="H5" s="9"/>
      <c r="I5" s="9"/>
      <c r="J5" s="9"/>
      <c r="K5" s="9"/>
      <c r="L5" s="9"/>
      <c r="M5" s="9"/>
      <c r="N5" s="9"/>
      <c r="O5" s="3"/>
      <c r="P5" s="3"/>
      <c r="Q5" s="3"/>
      <c r="R5" s="9"/>
      <c r="S5" s="9"/>
      <c r="T5" s="3"/>
      <c r="U5" s="3"/>
      <c r="V5" s="3"/>
      <c r="W5" s="3"/>
      <c r="X5" s="3"/>
      <c r="Y5" s="3"/>
      <c r="Z5" s="9"/>
      <c r="AA5" s="9"/>
      <c r="AB5" s="9"/>
      <c r="AC5" s="13"/>
      <c r="AD5" s="11" t="s">
        <v>72</v>
      </c>
      <c r="AE5" s="6">
        <v>50</v>
      </c>
    </row>
    <row r="6" spans="1:33" x14ac:dyDescent="0.3">
      <c r="A6" s="3">
        <v>5</v>
      </c>
      <c r="B6" s="3" t="s">
        <v>26</v>
      </c>
      <c r="C6" s="3" t="s">
        <v>43</v>
      </c>
      <c r="D6" s="3" t="s">
        <v>14</v>
      </c>
      <c r="E6" s="3" t="s">
        <v>15</v>
      </c>
      <c r="F6" s="3" t="s">
        <v>11</v>
      </c>
      <c r="G6" s="9">
        <v>16250</v>
      </c>
      <c r="H6" s="9"/>
      <c r="I6" s="9"/>
      <c r="J6" s="9"/>
      <c r="K6" s="9"/>
      <c r="L6" s="9"/>
      <c r="M6" s="9"/>
      <c r="N6" s="9"/>
      <c r="O6" s="3"/>
      <c r="P6" s="3"/>
      <c r="Q6" s="3"/>
      <c r="R6" s="9"/>
      <c r="S6" s="9"/>
      <c r="T6" s="3"/>
      <c r="U6" s="3"/>
      <c r="V6" s="3"/>
      <c r="W6" s="3"/>
      <c r="X6" s="3"/>
      <c r="Y6" s="3"/>
      <c r="Z6" s="9"/>
      <c r="AA6" s="9"/>
      <c r="AB6" s="9"/>
      <c r="AC6" s="13"/>
      <c r="AD6" s="11" t="s">
        <v>73</v>
      </c>
      <c r="AE6" s="6">
        <v>100</v>
      </c>
    </row>
    <row r="7" spans="1:33" x14ac:dyDescent="0.3">
      <c r="A7" s="3">
        <v>6</v>
      </c>
      <c r="B7" s="3" t="s">
        <v>27</v>
      </c>
      <c r="C7" s="3" t="s">
        <v>28</v>
      </c>
      <c r="D7" s="3" t="s">
        <v>29</v>
      </c>
      <c r="E7" s="3" t="s">
        <v>10</v>
      </c>
      <c r="F7" s="3" t="s">
        <v>16</v>
      </c>
      <c r="G7" s="9">
        <v>6400</v>
      </c>
      <c r="H7" s="9"/>
      <c r="I7" s="9"/>
      <c r="J7" s="9"/>
      <c r="K7" s="9"/>
      <c r="L7" s="9"/>
      <c r="M7" s="9"/>
      <c r="N7" s="9"/>
      <c r="O7" s="3"/>
      <c r="P7" s="3"/>
      <c r="Q7" s="3"/>
      <c r="R7" s="9"/>
      <c r="S7" s="9"/>
      <c r="T7" s="3"/>
      <c r="U7" s="3"/>
      <c r="V7" s="3"/>
      <c r="W7" s="3"/>
      <c r="X7" s="3"/>
      <c r="Y7" s="3"/>
      <c r="Z7" s="9"/>
      <c r="AA7" s="9"/>
      <c r="AB7" s="9"/>
      <c r="AC7" s="13"/>
      <c r="AD7" s="11" t="s">
        <v>74</v>
      </c>
      <c r="AE7" s="6">
        <v>150</v>
      </c>
    </row>
    <row r="8" spans="1:33" ht="15" thickBot="1" x14ac:dyDescent="0.35">
      <c r="A8" s="3">
        <v>7</v>
      </c>
      <c r="B8" s="3" t="s">
        <v>31</v>
      </c>
      <c r="C8" s="3" t="s">
        <v>32</v>
      </c>
      <c r="D8" s="3" t="s">
        <v>33</v>
      </c>
      <c r="E8" s="3" t="s">
        <v>30</v>
      </c>
      <c r="F8" s="3" t="s">
        <v>20</v>
      </c>
      <c r="G8" s="9">
        <v>4500</v>
      </c>
      <c r="H8" s="9"/>
      <c r="I8" s="9"/>
      <c r="J8" s="9"/>
      <c r="K8" s="9"/>
      <c r="L8" s="9"/>
      <c r="M8" s="9"/>
      <c r="N8" s="9"/>
      <c r="O8" s="3"/>
      <c r="P8" s="3"/>
      <c r="Q8" s="3"/>
      <c r="R8" s="9"/>
      <c r="S8" s="9"/>
      <c r="T8" s="3"/>
      <c r="U8" s="3"/>
      <c r="V8" s="3"/>
      <c r="W8" s="3"/>
      <c r="X8" s="3"/>
      <c r="Y8" s="3"/>
      <c r="Z8" s="9"/>
      <c r="AA8" s="9"/>
      <c r="AB8" s="9"/>
      <c r="AC8" s="13"/>
      <c r="AD8" s="12" t="s">
        <v>75</v>
      </c>
      <c r="AE8" s="7">
        <v>200</v>
      </c>
    </row>
    <row r="9" spans="1:33" x14ac:dyDescent="0.3">
      <c r="A9" s="3">
        <v>8</v>
      </c>
      <c r="B9" s="3" t="s">
        <v>34</v>
      </c>
      <c r="C9" s="3" t="s">
        <v>35</v>
      </c>
      <c r="D9" s="3" t="s">
        <v>33</v>
      </c>
      <c r="E9" s="3" t="s">
        <v>30</v>
      </c>
      <c r="F9" s="3" t="s">
        <v>25</v>
      </c>
      <c r="G9" s="9">
        <v>6275</v>
      </c>
      <c r="H9" s="9"/>
      <c r="I9" s="9"/>
      <c r="J9" s="9"/>
      <c r="K9" s="9"/>
      <c r="L9" s="9"/>
      <c r="M9" s="9"/>
      <c r="N9" s="9"/>
      <c r="O9" s="3"/>
      <c r="P9" s="3"/>
      <c r="Q9" s="3"/>
      <c r="R9" s="9"/>
      <c r="S9" s="9"/>
      <c r="T9" s="3"/>
      <c r="U9" s="3"/>
      <c r="V9" s="3"/>
      <c r="W9" s="3"/>
      <c r="X9" s="3"/>
      <c r="Y9" s="3"/>
      <c r="Z9" s="9"/>
      <c r="AA9" s="9"/>
      <c r="AB9" s="9"/>
      <c r="AC9" s="13"/>
    </row>
    <row r="10" spans="1:33" ht="15" thickBot="1" x14ac:dyDescent="0.35">
      <c r="A10" s="3">
        <v>9</v>
      </c>
      <c r="B10" s="3" t="s">
        <v>36</v>
      </c>
      <c r="C10" s="3" t="s">
        <v>37</v>
      </c>
      <c r="D10" s="3" t="s">
        <v>9</v>
      </c>
      <c r="E10" s="3" t="s">
        <v>10</v>
      </c>
      <c r="F10" s="3" t="s">
        <v>11</v>
      </c>
      <c r="G10" s="9">
        <v>9500</v>
      </c>
      <c r="H10" s="9"/>
      <c r="I10" s="9"/>
      <c r="J10" s="9"/>
      <c r="K10" s="9"/>
      <c r="L10" s="9"/>
      <c r="M10" s="9"/>
      <c r="N10" s="9"/>
      <c r="O10" s="3"/>
      <c r="P10" s="3"/>
      <c r="Q10" s="3"/>
      <c r="R10" s="9"/>
      <c r="S10" s="9"/>
      <c r="T10" s="3"/>
      <c r="U10" s="3"/>
      <c r="V10" s="3"/>
      <c r="W10" s="3"/>
      <c r="X10" s="3"/>
      <c r="Y10" s="3"/>
      <c r="Z10" s="9"/>
      <c r="AA10" s="9"/>
      <c r="AB10" s="9"/>
      <c r="AC10" s="13"/>
    </row>
    <row r="11" spans="1:33" x14ac:dyDescent="0.3">
      <c r="A11" s="3">
        <v>10</v>
      </c>
      <c r="B11" s="3" t="s">
        <v>38</v>
      </c>
      <c r="C11" s="3" t="s">
        <v>49</v>
      </c>
      <c r="D11" s="3" t="s">
        <v>39</v>
      </c>
      <c r="E11" s="3" t="s">
        <v>24</v>
      </c>
      <c r="F11" s="3" t="s">
        <v>16</v>
      </c>
      <c r="G11" s="9">
        <v>8750</v>
      </c>
      <c r="H11" s="9"/>
      <c r="I11" s="9"/>
      <c r="J11" s="9"/>
      <c r="K11" s="9"/>
      <c r="L11" s="9"/>
      <c r="M11" s="9"/>
      <c r="N11" s="9"/>
      <c r="O11" s="3"/>
      <c r="P11" s="3"/>
      <c r="Q11" s="3"/>
      <c r="R11" s="9"/>
      <c r="S11" s="9"/>
      <c r="T11" s="3"/>
      <c r="U11" s="3"/>
      <c r="V11" s="3"/>
      <c r="W11" s="3"/>
      <c r="X11" s="3"/>
      <c r="Y11" s="3"/>
      <c r="Z11" s="9"/>
      <c r="AA11" s="9"/>
      <c r="AB11" s="9"/>
      <c r="AC11" s="13"/>
      <c r="AD11" s="10" t="s">
        <v>11</v>
      </c>
      <c r="AE11" s="5" t="s">
        <v>10</v>
      </c>
      <c r="AF11" s="29" t="s">
        <v>76</v>
      </c>
      <c r="AG11" s="29">
        <v>0</v>
      </c>
    </row>
    <row r="12" spans="1:33" x14ac:dyDescent="0.3">
      <c r="A12" s="3">
        <v>11</v>
      </c>
      <c r="B12" s="3" t="s">
        <v>88</v>
      </c>
      <c r="C12" s="3" t="s">
        <v>41</v>
      </c>
      <c r="D12" s="3" t="s">
        <v>39</v>
      </c>
      <c r="E12" s="3" t="s">
        <v>24</v>
      </c>
      <c r="F12" s="3" t="s">
        <v>20</v>
      </c>
      <c r="G12" s="9">
        <v>11250</v>
      </c>
      <c r="H12" s="9"/>
      <c r="I12" s="9"/>
      <c r="J12" s="9"/>
      <c r="K12" s="9"/>
      <c r="L12" s="9"/>
      <c r="M12" s="9"/>
      <c r="N12" s="9"/>
      <c r="O12" s="3"/>
      <c r="P12" s="3"/>
      <c r="Q12" s="3"/>
      <c r="R12" s="9"/>
      <c r="S12" s="9"/>
      <c r="T12" s="3"/>
      <c r="U12" s="3"/>
      <c r="V12" s="3"/>
      <c r="W12" s="3"/>
      <c r="X12" s="3"/>
      <c r="Y12" s="3"/>
      <c r="Z12" s="9"/>
      <c r="AA12" s="9"/>
      <c r="AB12" s="9"/>
      <c r="AC12" s="13"/>
      <c r="AD12" s="11" t="s">
        <v>25</v>
      </c>
      <c r="AE12" s="6" t="s">
        <v>24</v>
      </c>
      <c r="AF12" s="30"/>
      <c r="AG12" s="30"/>
    </row>
    <row r="13" spans="1:33" x14ac:dyDescent="0.3">
      <c r="A13" s="3">
        <v>12</v>
      </c>
      <c r="B13" s="3" t="s">
        <v>42</v>
      </c>
      <c r="C13" s="3" t="s">
        <v>43</v>
      </c>
      <c r="D13" s="3" t="s">
        <v>44</v>
      </c>
      <c r="E13" s="3" t="s">
        <v>24</v>
      </c>
      <c r="F13" s="3" t="s">
        <v>25</v>
      </c>
      <c r="G13" s="9">
        <v>10000</v>
      </c>
      <c r="H13" s="9"/>
      <c r="I13" s="9"/>
      <c r="J13" s="9"/>
      <c r="K13" s="9"/>
      <c r="L13" s="9"/>
      <c r="M13" s="9"/>
      <c r="N13" s="9"/>
      <c r="O13" s="3"/>
      <c r="P13" s="3"/>
      <c r="Q13" s="3"/>
      <c r="R13" s="9"/>
      <c r="S13" s="9"/>
      <c r="T13" s="3"/>
      <c r="U13" s="3"/>
      <c r="V13" s="3"/>
      <c r="W13" s="3"/>
      <c r="X13" s="3"/>
      <c r="Y13" s="3"/>
      <c r="Z13" s="9"/>
      <c r="AA13" s="9"/>
      <c r="AB13" s="9"/>
      <c r="AC13" s="13"/>
      <c r="AD13" s="11" t="s">
        <v>20</v>
      </c>
      <c r="AE13" s="6" t="s">
        <v>15</v>
      </c>
      <c r="AF13" s="30"/>
      <c r="AG13" s="30"/>
    </row>
    <row r="14" spans="1:33" ht="15" thickBot="1" x14ac:dyDescent="0.35">
      <c r="A14" s="3">
        <v>13</v>
      </c>
      <c r="B14" s="3" t="s">
        <v>45</v>
      </c>
      <c r="C14" s="3" t="s">
        <v>13</v>
      </c>
      <c r="D14" s="3" t="s">
        <v>46</v>
      </c>
      <c r="E14" s="3" t="s">
        <v>24</v>
      </c>
      <c r="F14" s="3" t="s">
        <v>11</v>
      </c>
      <c r="G14" s="9">
        <v>16250</v>
      </c>
      <c r="H14" s="9"/>
      <c r="I14" s="9"/>
      <c r="J14" s="9"/>
      <c r="K14" s="9"/>
      <c r="L14" s="9"/>
      <c r="M14" s="9"/>
      <c r="N14" s="9"/>
      <c r="O14" s="3"/>
      <c r="P14" s="3"/>
      <c r="Q14" s="3"/>
      <c r="R14" s="9"/>
      <c r="S14" s="9"/>
      <c r="T14" s="3"/>
      <c r="U14" s="3"/>
      <c r="V14" s="3"/>
      <c r="W14" s="3"/>
      <c r="X14" s="3"/>
      <c r="Y14" s="3"/>
      <c r="Z14" s="9"/>
      <c r="AA14" s="9"/>
      <c r="AB14" s="9"/>
      <c r="AC14" s="13"/>
      <c r="AD14" s="12" t="s">
        <v>16</v>
      </c>
      <c r="AE14" s="7" t="s">
        <v>30</v>
      </c>
      <c r="AF14" s="31"/>
      <c r="AG14" s="31"/>
    </row>
    <row r="15" spans="1:33" x14ac:dyDescent="0.3">
      <c r="A15" s="3">
        <v>14</v>
      </c>
      <c r="B15" s="3" t="s">
        <v>87</v>
      </c>
      <c r="C15" s="3" t="s">
        <v>18</v>
      </c>
      <c r="D15" s="3" t="s">
        <v>44</v>
      </c>
      <c r="E15" s="3" t="s">
        <v>24</v>
      </c>
      <c r="F15" s="3" t="s">
        <v>16</v>
      </c>
      <c r="G15" s="9">
        <v>6400</v>
      </c>
      <c r="H15" s="9"/>
      <c r="I15" s="9"/>
      <c r="J15" s="9"/>
      <c r="K15" s="9"/>
      <c r="L15" s="9"/>
      <c r="M15" s="9"/>
      <c r="N15" s="9"/>
      <c r="O15" s="3"/>
      <c r="P15" s="3"/>
      <c r="Q15" s="3"/>
      <c r="R15" s="9"/>
      <c r="S15" s="9"/>
      <c r="T15" s="3"/>
      <c r="U15" s="3"/>
      <c r="V15" s="3"/>
      <c r="W15" s="3"/>
      <c r="X15" s="3"/>
      <c r="Y15" s="3"/>
      <c r="Z15" s="9"/>
      <c r="AA15" s="9"/>
      <c r="AB15" s="9"/>
      <c r="AC15" s="13"/>
    </row>
    <row r="16" spans="1:33" x14ac:dyDescent="0.3">
      <c r="A16" s="3">
        <v>15</v>
      </c>
      <c r="B16" s="3" t="s">
        <v>48</v>
      </c>
      <c r="C16" s="3" t="s">
        <v>49</v>
      </c>
      <c r="D16" s="3" t="s">
        <v>14</v>
      </c>
      <c r="E16" s="3" t="s">
        <v>15</v>
      </c>
      <c r="F16" s="3" t="s">
        <v>20</v>
      </c>
      <c r="G16" s="9">
        <v>4500</v>
      </c>
      <c r="H16" s="9"/>
      <c r="I16" s="9"/>
      <c r="J16" s="9"/>
      <c r="K16" s="9"/>
      <c r="L16" s="9"/>
      <c r="M16" s="9"/>
      <c r="N16" s="9"/>
      <c r="O16" s="3"/>
      <c r="P16" s="3"/>
      <c r="Q16" s="3"/>
      <c r="R16" s="9"/>
      <c r="S16" s="9"/>
      <c r="T16" s="3"/>
      <c r="U16" s="3"/>
      <c r="V16" s="3"/>
      <c r="W16" s="3"/>
      <c r="X16" s="3"/>
      <c r="Y16" s="3"/>
      <c r="Z16" s="9"/>
      <c r="AA16" s="9"/>
      <c r="AB16" s="9"/>
      <c r="AC16" s="13"/>
    </row>
    <row r="17" spans="1:30" x14ac:dyDescent="0.3">
      <c r="A17" s="3">
        <v>16</v>
      </c>
      <c r="B17" s="3" t="s">
        <v>50</v>
      </c>
      <c r="C17" s="3" t="s">
        <v>49</v>
      </c>
      <c r="D17" s="3" t="s">
        <v>44</v>
      </c>
      <c r="E17" s="3" t="s">
        <v>24</v>
      </c>
      <c r="F17" s="3" t="s">
        <v>25</v>
      </c>
      <c r="G17" s="9">
        <v>6275</v>
      </c>
      <c r="H17" s="9"/>
      <c r="I17" s="9"/>
      <c r="J17" s="9"/>
      <c r="K17" s="9"/>
      <c r="L17" s="9"/>
      <c r="M17" s="9"/>
      <c r="N17" s="9"/>
      <c r="O17" s="3"/>
      <c r="P17" s="3"/>
      <c r="Q17" s="3"/>
      <c r="R17" s="9"/>
      <c r="S17" s="9"/>
      <c r="T17" s="3"/>
      <c r="U17" s="3"/>
      <c r="V17" s="3"/>
      <c r="W17" s="3"/>
      <c r="X17" s="3"/>
      <c r="Y17" s="3"/>
      <c r="Z17" s="9"/>
      <c r="AA17" s="9"/>
      <c r="AB17" s="9"/>
      <c r="AC17" s="13"/>
    </row>
    <row r="18" spans="1:30" x14ac:dyDescent="0.3">
      <c r="A18" s="3">
        <v>17</v>
      </c>
      <c r="B18" s="3" t="s">
        <v>51</v>
      </c>
      <c r="C18" s="3" t="s">
        <v>52</v>
      </c>
      <c r="D18" s="3" t="s">
        <v>9</v>
      </c>
      <c r="E18" s="3" t="s">
        <v>10</v>
      </c>
      <c r="F18" s="3" t="s">
        <v>53</v>
      </c>
      <c r="G18" s="9">
        <v>6250</v>
      </c>
      <c r="H18" s="9"/>
      <c r="I18" s="9"/>
      <c r="J18" s="9"/>
      <c r="K18" s="9"/>
      <c r="L18" s="9"/>
      <c r="M18" s="9"/>
      <c r="N18" s="9"/>
      <c r="O18" s="3"/>
      <c r="P18" s="3"/>
      <c r="Q18" s="3"/>
      <c r="R18" s="9"/>
      <c r="S18" s="9"/>
      <c r="T18" s="3"/>
      <c r="U18" s="3"/>
      <c r="V18" s="3"/>
      <c r="W18" s="3"/>
      <c r="X18" s="3"/>
      <c r="Y18" s="3"/>
      <c r="Z18" s="9"/>
      <c r="AA18" s="9"/>
      <c r="AB18" s="9"/>
      <c r="AC18" s="13"/>
      <c r="AD18" s="14"/>
    </row>
    <row r="19" spans="1:30" x14ac:dyDescent="0.3">
      <c r="A19" s="3">
        <v>18</v>
      </c>
      <c r="B19" s="3" t="s">
        <v>54</v>
      </c>
      <c r="C19" s="3" t="s">
        <v>55</v>
      </c>
      <c r="D19" s="3" t="s">
        <v>9</v>
      </c>
      <c r="E19" s="3" t="s">
        <v>10</v>
      </c>
      <c r="F19" s="3" t="s">
        <v>25</v>
      </c>
      <c r="G19" s="9">
        <v>8750</v>
      </c>
      <c r="H19" s="9"/>
      <c r="I19" s="9"/>
      <c r="J19" s="9"/>
      <c r="K19" s="9"/>
      <c r="L19" s="9"/>
      <c r="M19" s="9"/>
      <c r="N19" s="9"/>
      <c r="O19" s="3"/>
      <c r="P19" s="3"/>
      <c r="Q19" s="3"/>
      <c r="R19" s="9"/>
      <c r="S19" s="9"/>
      <c r="T19" s="3"/>
      <c r="U19" s="3"/>
      <c r="V19" s="3"/>
      <c r="W19" s="3"/>
      <c r="X19" s="3"/>
      <c r="Y19" s="3"/>
      <c r="Z19" s="9"/>
      <c r="AA19" s="9"/>
      <c r="AB19" s="9"/>
      <c r="AC19" s="13"/>
    </row>
    <row r="20" spans="1:30" x14ac:dyDescent="0.3">
      <c r="A20" s="3">
        <v>19</v>
      </c>
      <c r="B20" s="3" t="s">
        <v>56</v>
      </c>
      <c r="C20" s="3" t="s">
        <v>57</v>
      </c>
      <c r="D20" s="3" t="s">
        <v>58</v>
      </c>
      <c r="E20" s="3" t="s">
        <v>10</v>
      </c>
      <c r="F20" s="3" t="s">
        <v>53</v>
      </c>
      <c r="G20" s="9">
        <v>11250</v>
      </c>
      <c r="H20" s="9"/>
      <c r="I20" s="9"/>
      <c r="J20" s="9"/>
      <c r="K20" s="9"/>
      <c r="L20" s="9"/>
      <c r="M20" s="9"/>
      <c r="N20" s="9"/>
      <c r="O20" s="3"/>
      <c r="P20" s="3"/>
      <c r="Q20" s="3"/>
      <c r="R20" s="9"/>
      <c r="S20" s="9"/>
      <c r="T20" s="3"/>
      <c r="U20" s="3"/>
      <c r="V20" s="3"/>
      <c r="W20" s="3"/>
      <c r="X20" s="3"/>
      <c r="Y20" s="3"/>
      <c r="Z20" s="9"/>
      <c r="AA20" s="9"/>
      <c r="AB20" s="9"/>
      <c r="AC20" s="13"/>
    </row>
    <row r="21" spans="1:30" x14ac:dyDescent="0.3">
      <c r="A21" s="3">
        <v>20</v>
      </c>
      <c r="B21" s="3" t="s">
        <v>59</v>
      </c>
      <c r="C21" s="3" t="s">
        <v>60</v>
      </c>
      <c r="D21" s="3" t="s">
        <v>19</v>
      </c>
      <c r="E21" s="3" t="s">
        <v>15</v>
      </c>
      <c r="F21" s="3" t="s">
        <v>11</v>
      </c>
      <c r="G21" s="9">
        <v>10000</v>
      </c>
      <c r="H21" s="9"/>
      <c r="I21" s="9"/>
      <c r="J21" s="9"/>
      <c r="K21" s="9"/>
      <c r="L21" s="9"/>
      <c r="M21" s="9"/>
      <c r="N21" s="9"/>
      <c r="O21" s="3"/>
      <c r="P21" s="3"/>
      <c r="Q21" s="3"/>
      <c r="R21" s="9"/>
      <c r="S21" s="9"/>
      <c r="T21" s="3"/>
      <c r="U21" s="3"/>
      <c r="V21" s="3"/>
      <c r="W21" s="3"/>
      <c r="X21" s="3"/>
      <c r="Y21" s="3"/>
      <c r="Z21" s="9"/>
      <c r="AA21" s="9"/>
      <c r="AB21" s="9"/>
      <c r="AC21" s="13"/>
      <c r="AD21" s="14"/>
    </row>
    <row r="22" spans="1:30" x14ac:dyDescent="0.3">
      <c r="U22"/>
    </row>
    <row r="23" spans="1:30" x14ac:dyDescent="0.3">
      <c r="L23" s="26"/>
      <c r="U23"/>
      <c r="AB23" s="26" t="e">
        <f ca="1">_xlfn.FORMULATEXT(AB2)</f>
        <v>#N/A</v>
      </c>
      <c r="AC23" s="26" t="e">
        <f ca="1">_xlfn.FORMULATEXT(AC2)</f>
        <v>#N/A</v>
      </c>
    </row>
    <row r="24" spans="1:30" x14ac:dyDescent="0.3">
      <c r="U24"/>
    </row>
    <row r="25" spans="1:30" x14ac:dyDescent="0.3">
      <c r="U25"/>
    </row>
    <row r="26" spans="1:30" x14ac:dyDescent="0.3">
      <c r="U26"/>
    </row>
    <row r="27" spans="1:30" x14ac:dyDescent="0.3">
      <c r="U27"/>
    </row>
    <row r="28" spans="1:30" x14ac:dyDescent="0.3">
      <c r="U28"/>
    </row>
    <row r="29" spans="1:30" x14ac:dyDescent="0.3">
      <c r="U29"/>
    </row>
    <row r="30" spans="1:30" x14ac:dyDescent="0.3">
      <c r="U30"/>
    </row>
    <row r="31" spans="1:30" x14ac:dyDescent="0.3">
      <c r="U31"/>
    </row>
    <row r="32" spans="1:30" x14ac:dyDescent="0.3">
      <c r="U32"/>
    </row>
    <row r="33" spans="21:21" x14ac:dyDescent="0.3">
      <c r="U33"/>
    </row>
    <row r="34" spans="21:21" x14ac:dyDescent="0.3">
      <c r="U34"/>
    </row>
    <row r="35" spans="21:21" x14ac:dyDescent="0.3">
      <c r="U35"/>
    </row>
    <row r="36" spans="21:21" x14ac:dyDescent="0.3">
      <c r="U36"/>
    </row>
    <row r="37" spans="21:21" x14ac:dyDescent="0.3">
      <c r="U37"/>
    </row>
    <row r="38" spans="21:21" x14ac:dyDescent="0.3">
      <c r="U38"/>
    </row>
    <row r="39" spans="21:21" x14ac:dyDescent="0.3">
      <c r="U39"/>
    </row>
    <row r="40" spans="21:21" x14ac:dyDescent="0.3">
      <c r="U40"/>
    </row>
  </sheetData>
  <mergeCells count="3">
    <mergeCell ref="AD3:AE3"/>
    <mergeCell ref="AF11:AF14"/>
    <mergeCell ref="AG11:AG14"/>
  </mergeCells>
  <dataValidations count="3">
    <dataValidation type="custom" allowBlank="1" showInputMessage="1" showErrorMessage="1" sqref="B1:B21" xr:uid="{00000000-0002-0000-0100-000000000000}">
      <formula1>ISTEXT(B1)</formula1>
    </dataValidation>
    <dataValidation type="custom" operator="greaterThanOrEqual" allowBlank="1" showInputMessage="1" showErrorMessage="1" sqref="G1" xr:uid="{00000000-0002-0000-0100-000001000000}">
      <formula1>ISNUMBER(G2)</formula1>
    </dataValidation>
    <dataValidation type="custom" operator="greaterThanOrEqual" allowBlank="1" showInputMessage="1" showErrorMessage="1" sqref="G2:G21" xr:uid="{00000000-0002-0000-0100-000002000000}">
      <formula1>ISNUMBER(G2)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zoomScale="120" zoomScaleNormal="120" workbookViewId="0">
      <selection activeCell="C3" sqref="C3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1.21875" bestFit="1" customWidth="1"/>
    <col min="4" max="4" width="10" customWidth="1"/>
    <col min="5" max="5" width="6.77734375" bestFit="1" customWidth="1"/>
    <col min="6" max="6" width="11.33203125" bestFit="1" customWidth="1"/>
    <col min="7" max="7" width="6" bestFit="1" customWidth="1"/>
    <col min="8" max="9" width="10.33203125" bestFit="1" customWidth="1"/>
    <col min="10" max="10" width="9.5546875" customWidth="1"/>
    <col min="11" max="11" width="14" customWidth="1"/>
    <col min="12" max="12" width="13.109375" customWidth="1"/>
    <col min="13" max="13" width="14.88671875" bestFit="1" customWidth="1"/>
    <col min="14" max="14" width="18.21875" customWidth="1"/>
    <col min="16" max="16" width="6.6640625" bestFit="1" customWidth="1"/>
    <col min="17" max="17" width="11.33203125" bestFit="1" customWidth="1"/>
    <col min="18" max="18" width="6.44140625" bestFit="1" customWidth="1"/>
    <col min="19" max="20" width="10.33203125" bestFit="1" customWidth="1"/>
    <col min="21" max="21" width="4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81</v>
      </c>
      <c r="I1" s="1" t="s">
        <v>82</v>
      </c>
      <c r="J1" s="25"/>
      <c r="K1" s="25"/>
    </row>
    <row r="2" spans="1:11" x14ac:dyDescent="0.3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4">
        <v>15500</v>
      </c>
      <c r="H2" s="15">
        <v>45469</v>
      </c>
      <c r="I2" s="15">
        <v>34700</v>
      </c>
    </row>
    <row r="3" spans="1:11" x14ac:dyDescent="0.3">
      <c r="A3" s="3">
        <v>2</v>
      </c>
      <c r="B3" s="3" t="s">
        <v>12</v>
      </c>
      <c r="C3" s="3"/>
      <c r="D3" s="3" t="s">
        <v>14</v>
      </c>
      <c r="E3" s="3" t="s">
        <v>15</v>
      </c>
      <c r="F3" s="3" t="s">
        <v>16</v>
      </c>
      <c r="G3" s="24">
        <v>8750</v>
      </c>
      <c r="H3" s="15">
        <v>45601</v>
      </c>
      <c r="I3" s="15">
        <v>36463</v>
      </c>
    </row>
    <row r="4" spans="1:11" x14ac:dyDescent="0.3">
      <c r="A4" s="3">
        <v>3</v>
      </c>
      <c r="B4" s="3" t="s">
        <v>17</v>
      </c>
      <c r="C4" s="3" t="s">
        <v>18</v>
      </c>
      <c r="D4" s="3" t="s">
        <v>19</v>
      </c>
      <c r="E4" s="3" t="s">
        <v>15</v>
      </c>
      <c r="F4" s="3" t="s">
        <v>20</v>
      </c>
      <c r="G4" s="24">
        <v>11250</v>
      </c>
      <c r="H4" s="15">
        <v>45466</v>
      </c>
      <c r="I4" s="15">
        <v>33212</v>
      </c>
    </row>
    <row r="5" spans="1:11" x14ac:dyDescent="0.3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24">
        <v>10000</v>
      </c>
      <c r="H5" s="15">
        <v>45403</v>
      </c>
      <c r="I5" s="15">
        <v>37134</v>
      </c>
    </row>
    <row r="6" spans="1:11" x14ac:dyDescent="0.3">
      <c r="A6" s="3">
        <v>5</v>
      </c>
      <c r="B6" s="3" t="s">
        <v>26</v>
      </c>
      <c r="C6" s="3"/>
      <c r="D6" s="3" t="s">
        <v>14</v>
      </c>
      <c r="E6" s="3" t="s">
        <v>15</v>
      </c>
      <c r="F6" s="3" t="s">
        <v>11</v>
      </c>
      <c r="G6" s="24">
        <v>16250</v>
      </c>
      <c r="H6" s="15">
        <v>45634</v>
      </c>
      <c r="I6" s="15">
        <v>31421</v>
      </c>
    </row>
    <row r="7" spans="1:11" x14ac:dyDescent="0.3">
      <c r="A7" s="3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16</v>
      </c>
      <c r="G7" s="24">
        <v>6400</v>
      </c>
      <c r="H7" s="15">
        <v>45519</v>
      </c>
      <c r="I7" s="15">
        <v>37626</v>
      </c>
    </row>
    <row r="8" spans="1:11" x14ac:dyDescent="0.3">
      <c r="A8" s="3">
        <v>7</v>
      </c>
      <c r="B8" s="3" t="s">
        <v>31</v>
      </c>
      <c r="C8" s="3" t="s">
        <v>32</v>
      </c>
      <c r="D8" s="3" t="s">
        <v>33</v>
      </c>
      <c r="E8" s="3" t="s">
        <v>30</v>
      </c>
      <c r="F8" s="3" t="s">
        <v>20</v>
      </c>
      <c r="G8" s="24">
        <v>4500</v>
      </c>
      <c r="H8" s="15">
        <v>45371</v>
      </c>
      <c r="I8" s="15">
        <v>35073</v>
      </c>
    </row>
    <row r="9" spans="1:11" x14ac:dyDescent="0.3">
      <c r="A9" s="3">
        <v>8</v>
      </c>
      <c r="B9" s="3" t="s">
        <v>34</v>
      </c>
      <c r="C9" s="3" t="s">
        <v>91</v>
      </c>
      <c r="D9" s="3" t="s">
        <v>33</v>
      </c>
      <c r="E9" s="3" t="s">
        <v>30</v>
      </c>
      <c r="F9" s="3" t="s">
        <v>25</v>
      </c>
      <c r="G9" s="24">
        <v>12500</v>
      </c>
      <c r="H9" s="15">
        <v>45594</v>
      </c>
      <c r="I9" s="15">
        <v>31376</v>
      </c>
    </row>
    <row r="10" spans="1:11" x14ac:dyDescent="0.3">
      <c r="A10" s="3">
        <v>9</v>
      </c>
      <c r="B10" s="3" t="s">
        <v>36</v>
      </c>
      <c r="C10" s="3" t="s">
        <v>37</v>
      </c>
      <c r="D10" s="3" t="s">
        <v>9</v>
      </c>
      <c r="E10" s="3" t="s">
        <v>10</v>
      </c>
      <c r="F10" s="3" t="s">
        <v>11</v>
      </c>
      <c r="G10" s="24">
        <v>6250</v>
      </c>
      <c r="H10" s="15">
        <v>45450</v>
      </c>
      <c r="I10" s="15">
        <v>34880</v>
      </c>
    </row>
    <row r="11" spans="1:11" x14ac:dyDescent="0.3">
      <c r="A11" s="3">
        <v>10</v>
      </c>
      <c r="B11" s="3" t="s">
        <v>38</v>
      </c>
      <c r="C11" s="3"/>
      <c r="D11" s="3" t="s">
        <v>39</v>
      </c>
      <c r="E11" s="3" t="s">
        <v>24</v>
      </c>
      <c r="F11" s="3" t="s">
        <v>16</v>
      </c>
      <c r="G11" s="24">
        <v>8750</v>
      </c>
      <c r="H11" s="15">
        <v>45389</v>
      </c>
      <c r="I11" s="15">
        <v>33654</v>
      </c>
    </row>
    <row r="12" spans="1:11" x14ac:dyDescent="0.3">
      <c r="A12" s="3">
        <v>11</v>
      </c>
      <c r="B12" s="3" t="s">
        <v>40</v>
      </c>
      <c r="C12" s="3" t="s">
        <v>41</v>
      </c>
      <c r="D12" s="3" t="s">
        <v>39</v>
      </c>
      <c r="E12" s="3" t="s">
        <v>24</v>
      </c>
      <c r="F12" s="3" t="s">
        <v>20</v>
      </c>
      <c r="G12" s="24">
        <v>11250</v>
      </c>
      <c r="H12" s="15">
        <v>45403</v>
      </c>
      <c r="I12" s="15">
        <v>36130</v>
      </c>
    </row>
    <row r="13" spans="1:11" x14ac:dyDescent="0.3">
      <c r="A13" s="3">
        <v>12</v>
      </c>
      <c r="B13" s="3" t="s">
        <v>42</v>
      </c>
      <c r="C13" s="3" t="s">
        <v>43</v>
      </c>
      <c r="D13" s="3" t="s">
        <v>44</v>
      </c>
      <c r="E13" s="3" t="s">
        <v>24</v>
      </c>
      <c r="F13" s="3" t="s">
        <v>25</v>
      </c>
      <c r="G13" s="24">
        <v>10000</v>
      </c>
      <c r="H13" s="15">
        <v>45445</v>
      </c>
      <c r="I13" s="15">
        <v>32909</v>
      </c>
    </row>
    <row r="14" spans="1:11" x14ac:dyDescent="0.3">
      <c r="A14" s="3">
        <v>13</v>
      </c>
      <c r="B14" s="3" t="s">
        <v>45</v>
      </c>
      <c r="C14" s="3" t="s">
        <v>13</v>
      </c>
      <c r="D14" s="3" t="s">
        <v>46</v>
      </c>
      <c r="E14" s="3" t="s">
        <v>24</v>
      </c>
      <c r="F14" s="3" t="s">
        <v>11</v>
      </c>
      <c r="G14" s="24">
        <v>16250</v>
      </c>
      <c r="H14" s="15">
        <v>45360</v>
      </c>
      <c r="I14" s="15">
        <v>36031</v>
      </c>
    </row>
    <row r="15" spans="1:11" x14ac:dyDescent="0.3">
      <c r="A15" s="3">
        <v>14</v>
      </c>
      <c r="B15" s="3" t="s">
        <v>47</v>
      </c>
      <c r="C15" s="3" t="s">
        <v>18</v>
      </c>
      <c r="D15" s="3" t="s">
        <v>44</v>
      </c>
      <c r="E15" s="3" t="s">
        <v>24</v>
      </c>
      <c r="F15" s="3" t="s">
        <v>16</v>
      </c>
      <c r="G15" s="24">
        <v>6400</v>
      </c>
      <c r="H15" s="15">
        <v>45390</v>
      </c>
      <c r="I15" s="15">
        <v>35873</v>
      </c>
    </row>
    <row r="16" spans="1:11" x14ac:dyDescent="0.3">
      <c r="A16" s="3">
        <v>15</v>
      </c>
      <c r="B16" s="3" t="s">
        <v>48</v>
      </c>
      <c r="C16" s="3" t="s">
        <v>49</v>
      </c>
      <c r="D16" s="3" t="s">
        <v>14</v>
      </c>
      <c r="E16" s="3" t="s">
        <v>15</v>
      </c>
      <c r="F16" s="3" t="s">
        <v>20</v>
      </c>
      <c r="G16" s="24">
        <v>4500</v>
      </c>
      <c r="H16" s="15">
        <v>45481</v>
      </c>
      <c r="I16" s="15">
        <v>36513</v>
      </c>
    </row>
    <row r="17" spans="1:9" x14ac:dyDescent="0.3">
      <c r="A17" s="3">
        <v>16</v>
      </c>
      <c r="B17" s="3" t="s">
        <v>50</v>
      </c>
      <c r="C17" s="3"/>
      <c r="D17" s="3" t="s">
        <v>44</v>
      </c>
      <c r="E17" s="3" t="s">
        <v>24</v>
      </c>
      <c r="F17" s="3" t="s">
        <v>25</v>
      </c>
      <c r="G17" s="24">
        <v>6275</v>
      </c>
      <c r="H17" s="15">
        <v>45336</v>
      </c>
      <c r="I17" s="15">
        <v>35702</v>
      </c>
    </row>
    <row r="18" spans="1:9" x14ac:dyDescent="0.3">
      <c r="A18" s="3">
        <v>17</v>
      </c>
      <c r="B18" s="3" t="s">
        <v>51</v>
      </c>
      <c r="C18" s="3" t="s">
        <v>52</v>
      </c>
      <c r="D18" s="3" t="s">
        <v>9</v>
      </c>
      <c r="E18" s="3" t="s">
        <v>10</v>
      </c>
      <c r="F18" s="3" t="s">
        <v>53</v>
      </c>
      <c r="G18" s="24">
        <v>6250</v>
      </c>
      <c r="H18" s="15">
        <v>45339</v>
      </c>
      <c r="I18" s="15">
        <v>37434</v>
      </c>
    </row>
    <row r="19" spans="1:9" x14ac:dyDescent="0.3">
      <c r="A19" s="3">
        <v>18</v>
      </c>
      <c r="B19" s="3" t="s">
        <v>54</v>
      </c>
      <c r="C19" s="3" t="s">
        <v>55</v>
      </c>
      <c r="D19" s="3" t="s">
        <v>9</v>
      </c>
      <c r="E19" s="3" t="s">
        <v>10</v>
      </c>
      <c r="F19" s="3" t="s">
        <v>25</v>
      </c>
      <c r="G19" s="24">
        <v>8750</v>
      </c>
      <c r="H19" s="15">
        <v>45395</v>
      </c>
      <c r="I19" s="15">
        <v>36554</v>
      </c>
    </row>
    <row r="20" spans="1:9" x14ac:dyDescent="0.3">
      <c r="A20" s="3">
        <v>19</v>
      </c>
      <c r="B20" s="3" t="s">
        <v>56</v>
      </c>
      <c r="C20" s="3" t="s">
        <v>57</v>
      </c>
      <c r="D20" s="3" t="s">
        <v>58</v>
      </c>
      <c r="E20" s="3" t="s">
        <v>10</v>
      </c>
      <c r="F20" s="3" t="s">
        <v>53</v>
      </c>
      <c r="G20" s="24">
        <v>11250</v>
      </c>
      <c r="H20" s="15">
        <v>45544</v>
      </c>
      <c r="I20" s="15">
        <v>35763</v>
      </c>
    </row>
    <row r="21" spans="1:9" x14ac:dyDescent="0.3">
      <c r="A21" s="3">
        <v>20</v>
      </c>
      <c r="B21" s="3" t="s">
        <v>59</v>
      </c>
      <c r="C21" s="3" t="s">
        <v>60</v>
      </c>
      <c r="D21" s="3" t="s">
        <v>19</v>
      </c>
      <c r="E21" s="3" t="s">
        <v>15</v>
      </c>
      <c r="F21" s="3" t="s">
        <v>11</v>
      </c>
      <c r="G21" s="24">
        <v>10000</v>
      </c>
      <c r="H21" s="15">
        <v>45344</v>
      </c>
      <c r="I21" s="15">
        <v>33011</v>
      </c>
    </row>
  </sheetData>
  <dataValidations xWindow="1418" yWindow="299" count="1">
    <dataValidation type="custom" allowBlank="1" showInputMessage="1" showErrorMessage="1" sqref="B1:B21" xr:uid="{DFED9F78-EC18-47B5-95ED-A8B04AEDB40D}">
      <formula1>ISTEXT(B1)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"/>
  <sheetViews>
    <sheetView zoomScale="120" zoomScaleNormal="120" workbookViewId="0">
      <selection activeCell="D10" sqref="D10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3.88671875" customWidth="1"/>
    <col min="4" max="4" width="11.5546875" customWidth="1"/>
    <col min="5" max="5" width="6.6640625" bestFit="1" customWidth="1"/>
    <col min="6" max="6" width="11.33203125" bestFit="1" customWidth="1"/>
    <col min="7" max="7" width="12.21875" customWidth="1"/>
    <col min="8" max="8" width="10.33203125" bestFit="1" customWidth="1"/>
    <col min="9" max="9" width="16.5546875" customWidth="1"/>
    <col min="10" max="10" width="6.109375" customWidth="1"/>
    <col min="11" max="11" width="10.33203125" bestFit="1" customWidth="1"/>
    <col min="12" max="12" width="17.21875" customWidth="1"/>
    <col min="13" max="13" width="10.88671875" customWidth="1"/>
    <col min="14" max="14" width="11.33203125" bestFit="1" customWidth="1"/>
    <col min="18" max="18" width="11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82</v>
      </c>
      <c r="I1" s="2" t="s">
        <v>6</v>
      </c>
      <c r="J1" s="1" t="s">
        <v>83</v>
      </c>
      <c r="R1" s="1" t="s">
        <v>5</v>
      </c>
    </row>
    <row r="2" spans="1:18" x14ac:dyDescent="0.3">
      <c r="A2" s="3">
        <v>1</v>
      </c>
      <c r="B2" s="3" t="s">
        <v>7</v>
      </c>
      <c r="C2" s="3" t="s">
        <v>8</v>
      </c>
      <c r="D2" s="3" t="s">
        <v>90</v>
      </c>
      <c r="E2" s="3" t="s">
        <v>10</v>
      </c>
      <c r="F2" s="3" t="s">
        <v>11</v>
      </c>
      <c r="G2" s="15">
        <v>45631</v>
      </c>
      <c r="H2" s="15">
        <v>34700</v>
      </c>
      <c r="I2" s="24">
        <v>6500</v>
      </c>
      <c r="J2" s="3">
        <v>29</v>
      </c>
      <c r="K2" s="14"/>
      <c r="R2" s="3" t="s">
        <v>11</v>
      </c>
    </row>
    <row r="3" spans="1:18" x14ac:dyDescent="0.3">
      <c r="A3" s="3">
        <v>2</v>
      </c>
      <c r="B3" s="3" t="s">
        <v>12</v>
      </c>
      <c r="C3" s="3"/>
      <c r="D3" s="3" t="s">
        <v>14</v>
      </c>
      <c r="E3" s="3" t="s">
        <v>15</v>
      </c>
      <c r="F3" s="3" t="s">
        <v>16</v>
      </c>
      <c r="G3" s="15">
        <v>45617</v>
      </c>
      <c r="H3" s="15">
        <v>36463</v>
      </c>
      <c r="I3" s="24">
        <v>8750</v>
      </c>
      <c r="J3" s="3">
        <v>24</v>
      </c>
      <c r="R3" s="3" t="s">
        <v>16</v>
      </c>
    </row>
    <row r="4" spans="1:18" x14ac:dyDescent="0.3">
      <c r="A4" s="3">
        <v>3</v>
      </c>
      <c r="B4" s="3" t="s">
        <v>17</v>
      </c>
      <c r="C4" s="3" t="s">
        <v>18</v>
      </c>
      <c r="D4" s="3" t="s">
        <v>19</v>
      </c>
      <c r="E4" s="3" t="s">
        <v>15</v>
      </c>
      <c r="F4" s="3" t="s">
        <v>20</v>
      </c>
      <c r="G4" s="15">
        <v>45544</v>
      </c>
      <c r="H4" s="15">
        <v>33212</v>
      </c>
      <c r="I4" s="24">
        <v>11250</v>
      </c>
      <c r="J4" s="3">
        <v>33</v>
      </c>
      <c r="K4" s="14"/>
      <c r="R4" s="3" t="s">
        <v>20</v>
      </c>
    </row>
    <row r="5" spans="1:18" x14ac:dyDescent="0.3">
      <c r="A5" s="3">
        <v>4</v>
      </c>
      <c r="B5" s="3" t="s">
        <v>21</v>
      </c>
      <c r="C5" s="3" t="e">
        <f>10/0</f>
        <v>#DIV/0!</v>
      </c>
      <c r="D5" s="3" t="s">
        <v>23</v>
      </c>
      <c r="E5" s="3" t="s">
        <v>24</v>
      </c>
      <c r="F5" s="3" t="s">
        <v>25</v>
      </c>
      <c r="G5" s="15">
        <v>45620</v>
      </c>
      <c r="H5" s="15">
        <v>37134</v>
      </c>
      <c r="I5" s="24">
        <v>10000</v>
      </c>
      <c r="J5" s="3">
        <v>22</v>
      </c>
      <c r="K5" s="14"/>
      <c r="R5" s="3" t="s">
        <v>25</v>
      </c>
    </row>
    <row r="6" spans="1:18" x14ac:dyDescent="0.3">
      <c r="A6" s="3">
        <v>5</v>
      </c>
      <c r="B6" s="3" t="s">
        <v>26</v>
      </c>
      <c r="C6" s="3" t="s">
        <v>43</v>
      </c>
      <c r="D6" s="3" t="s">
        <v>14</v>
      </c>
      <c r="E6" s="3" t="s">
        <v>15</v>
      </c>
      <c r="F6" s="3" t="s">
        <v>11</v>
      </c>
      <c r="G6" s="15">
        <v>45609</v>
      </c>
      <c r="H6" s="15">
        <v>31421</v>
      </c>
      <c r="I6" s="24">
        <v>16250</v>
      </c>
      <c r="J6" s="3">
        <v>38</v>
      </c>
      <c r="K6" s="14"/>
      <c r="R6" s="3" t="s">
        <v>53</v>
      </c>
    </row>
    <row r="7" spans="1:18" x14ac:dyDescent="0.3">
      <c r="A7" s="3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16</v>
      </c>
      <c r="G7" s="15">
        <v>45554</v>
      </c>
      <c r="H7" s="15">
        <v>37626</v>
      </c>
      <c r="I7" s="24">
        <v>6400</v>
      </c>
      <c r="J7" s="3">
        <v>21</v>
      </c>
      <c r="K7" s="14"/>
    </row>
    <row r="8" spans="1:18" x14ac:dyDescent="0.3">
      <c r="A8" s="3">
        <v>7</v>
      </c>
      <c r="B8" s="3" t="s">
        <v>31</v>
      </c>
      <c r="C8" s="3" t="s">
        <v>32</v>
      </c>
      <c r="D8" s="3" t="s">
        <v>33</v>
      </c>
      <c r="E8" s="3" t="s">
        <v>30</v>
      </c>
      <c r="F8" s="3" t="s">
        <v>20</v>
      </c>
      <c r="G8" s="15">
        <v>45552</v>
      </c>
      <c r="H8" s="15">
        <v>35073</v>
      </c>
      <c r="I8" s="24">
        <v>4500</v>
      </c>
      <c r="J8" s="3">
        <v>28</v>
      </c>
      <c r="K8" s="14"/>
    </row>
    <row r="9" spans="1:18" x14ac:dyDescent="0.3">
      <c r="A9" s="3">
        <v>8</v>
      </c>
      <c r="B9" s="3" t="s">
        <v>34</v>
      </c>
      <c r="C9" s="3" t="s">
        <v>35</v>
      </c>
      <c r="D9" s="3" t="s">
        <v>33</v>
      </c>
      <c r="E9" s="3" t="s">
        <v>30</v>
      </c>
      <c r="F9" s="3" t="s">
        <v>25</v>
      </c>
      <c r="G9" s="15">
        <v>45629</v>
      </c>
      <c r="H9" s="15">
        <v>31376</v>
      </c>
      <c r="I9" s="24">
        <v>6275</v>
      </c>
      <c r="J9" s="3">
        <v>38</v>
      </c>
      <c r="K9" s="14"/>
    </row>
    <row r="10" spans="1:18" x14ac:dyDescent="0.3">
      <c r="A10" s="3">
        <v>9</v>
      </c>
      <c r="B10" s="3" t="s">
        <v>36</v>
      </c>
      <c r="C10" s="3" t="e" cm="1">
        <f t="array" ref="C10">total/10</f>
        <v>#NAME?</v>
      </c>
      <c r="D10" s="3" t="s">
        <v>9</v>
      </c>
      <c r="E10" s="3" t="s">
        <v>10</v>
      </c>
      <c r="F10" s="3" t="s">
        <v>11</v>
      </c>
      <c r="G10" s="15">
        <v>45603</v>
      </c>
      <c r="H10" s="15">
        <v>34880</v>
      </c>
      <c r="I10" s="24">
        <v>6250</v>
      </c>
      <c r="J10" s="3">
        <v>29</v>
      </c>
      <c r="K10" s="14"/>
    </row>
    <row r="11" spans="1:18" x14ac:dyDescent="0.3">
      <c r="A11" s="3">
        <v>10</v>
      </c>
      <c r="B11" s="3" t="s">
        <v>38</v>
      </c>
      <c r="C11" s="3" t="s">
        <v>49</v>
      </c>
      <c r="D11" s="3" t="s">
        <v>39</v>
      </c>
      <c r="E11" s="3" t="s">
        <v>24</v>
      </c>
      <c r="F11" s="3" t="s">
        <v>16</v>
      </c>
      <c r="G11" s="15">
        <v>45578</v>
      </c>
      <c r="H11" s="15">
        <v>33654</v>
      </c>
      <c r="I11" s="24">
        <v>8750</v>
      </c>
      <c r="J11" s="3">
        <v>32</v>
      </c>
      <c r="K11" s="14"/>
    </row>
    <row r="12" spans="1:18" x14ac:dyDescent="0.3">
      <c r="A12" s="3">
        <v>11</v>
      </c>
      <c r="B12" s="3" t="s">
        <v>88</v>
      </c>
      <c r="C12" s="3" t="s">
        <v>41</v>
      </c>
      <c r="D12" s="3" t="s">
        <v>39</v>
      </c>
      <c r="E12" s="3" t="s">
        <v>24</v>
      </c>
      <c r="F12" s="3" t="s">
        <v>20</v>
      </c>
      <c r="G12" s="15">
        <v>45607</v>
      </c>
      <c r="H12" s="15">
        <v>36130</v>
      </c>
      <c r="I12" s="24">
        <v>11250</v>
      </c>
      <c r="J12" s="3">
        <v>25</v>
      </c>
      <c r="K12" s="14"/>
    </row>
    <row r="13" spans="1:18" x14ac:dyDescent="0.3">
      <c r="A13" s="3">
        <v>12</v>
      </c>
      <c r="B13" s="3" t="s">
        <v>42</v>
      </c>
      <c r="C13" s="3"/>
      <c r="D13" s="3" t="s">
        <v>44</v>
      </c>
      <c r="E13" s="3" t="s">
        <v>24</v>
      </c>
      <c r="F13" s="3" t="s">
        <v>25</v>
      </c>
      <c r="G13" s="15">
        <v>45547</v>
      </c>
      <c r="H13" s="15">
        <v>32909</v>
      </c>
      <c r="I13" s="24">
        <v>10000</v>
      </c>
      <c r="J13" s="3">
        <v>34</v>
      </c>
      <c r="K13" s="14"/>
    </row>
    <row r="14" spans="1:18" x14ac:dyDescent="0.3">
      <c r="A14" s="3">
        <v>13</v>
      </c>
      <c r="B14" s="3" t="s">
        <v>45</v>
      </c>
      <c r="C14" s="3" t="s">
        <v>13</v>
      </c>
      <c r="D14" s="3" t="s">
        <v>46</v>
      </c>
      <c r="E14" s="3" t="s">
        <v>24</v>
      </c>
      <c r="F14" s="3" t="s">
        <v>11</v>
      </c>
      <c r="G14" s="15">
        <v>45552</v>
      </c>
      <c r="H14" s="15">
        <v>36031</v>
      </c>
      <c r="I14" s="24">
        <v>16250</v>
      </c>
      <c r="J14" s="3">
        <v>25</v>
      </c>
      <c r="K14" s="14"/>
    </row>
    <row r="15" spans="1:18" x14ac:dyDescent="0.3">
      <c r="A15" s="3">
        <v>14</v>
      </c>
      <c r="B15" s="3" t="s">
        <v>87</v>
      </c>
      <c r="C15" s="3" t="e">
        <f>ISEVEN("Hello")</f>
        <v>#VALUE!</v>
      </c>
      <c r="D15" s="3" t="s">
        <v>44</v>
      </c>
      <c r="E15" s="3" t="s">
        <v>24</v>
      </c>
      <c r="F15" s="3" t="s">
        <v>16</v>
      </c>
      <c r="G15" s="15">
        <v>45602</v>
      </c>
      <c r="H15" s="15">
        <v>35873</v>
      </c>
      <c r="I15" s="24">
        <v>6400</v>
      </c>
      <c r="J15" s="3">
        <v>26</v>
      </c>
      <c r="K15" s="14"/>
    </row>
    <row r="16" spans="1:18" x14ac:dyDescent="0.3">
      <c r="A16" s="3">
        <v>15</v>
      </c>
      <c r="B16" s="3" t="s">
        <v>48</v>
      </c>
      <c r="C16" s="3" t="s">
        <v>49</v>
      </c>
      <c r="D16" s="3" t="s">
        <v>14</v>
      </c>
      <c r="E16" s="3" t="s">
        <v>15</v>
      </c>
      <c r="F16" s="3" t="s">
        <v>20</v>
      </c>
      <c r="G16" s="15">
        <v>45621</v>
      </c>
      <c r="H16" s="15">
        <v>36513</v>
      </c>
      <c r="I16" s="24">
        <v>4500</v>
      </c>
      <c r="J16" s="3">
        <v>25</v>
      </c>
      <c r="K16" s="14"/>
    </row>
    <row r="17" spans="1:11" x14ac:dyDescent="0.3">
      <c r="A17" s="3">
        <v>16</v>
      </c>
      <c r="B17" s="3" t="s">
        <v>50</v>
      </c>
      <c r="C17" s="3" t="s">
        <v>49</v>
      </c>
      <c r="D17" s="3" t="s">
        <v>44</v>
      </c>
      <c r="E17" s="3" t="s">
        <v>24</v>
      </c>
      <c r="F17" s="3" t="s">
        <v>25</v>
      </c>
      <c r="G17" s="15">
        <v>45630</v>
      </c>
      <c r="H17" s="15">
        <v>35702</v>
      </c>
      <c r="I17" s="24">
        <v>6275</v>
      </c>
      <c r="J17" s="3">
        <v>26</v>
      </c>
      <c r="K17" s="14"/>
    </row>
    <row r="18" spans="1:11" x14ac:dyDescent="0.3">
      <c r="A18" s="3">
        <v>17</v>
      </c>
      <c r="B18" s="3" t="s">
        <v>51</v>
      </c>
      <c r="C18" s="3" t="s">
        <v>52</v>
      </c>
      <c r="D18" s="3" t="s">
        <v>9</v>
      </c>
      <c r="E18" s="3" t="s">
        <v>10</v>
      </c>
      <c r="F18" s="3" t="s">
        <v>53</v>
      </c>
      <c r="G18" s="15">
        <v>45585</v>
      </c>
      <c r="H18" s="15">
        <v>37434</v>
      </c>
      <c r="I18" s="24">
        <v>6250</v>
      </c>
      <c r="J18" s="3">
        <v>22</v>
      </c>
      <c r="K18" s="14"/>
    </row>
    <row r="19" spans="1:11" x14ac:dyDescent="0.3">
      <c r="A19" s="3">
        <v>18</v>
      </c>
      <c r="B19" s="3" t="s">
        <v>54</v>
      </c>
      <c r="C19" s="3"/>
      <c r="D19" s="3" t="s">
        <v>9</v>
      </c>
      <c r="E19" s="3" t="s">
        <v>10</v>
      </c>
      <c r="F19" s="3" t="s">
        <v>25</v>
      </c>
      <c r="G19" s="15">
        <v>45590</v>
      </c>
      <c r="H19" s="15">
        <v>36554</v>
      </c>
      <c r="I19" s="24">
        <v>8750</v>
      </c>
      <c r="J19" s="3">
        <v>24</v>
      </c>
      <c r="K19" s="14"/>
    </row>
    <row r="20" spans="1:11" x14ac:dyDescent="0.3">
      <c r="A20" s="3">
        <v>19</v>
      </c>
      <c r="B20" s="3" t="s">
        <v>56</v>
      </c>
      <c r="C20" s="3" t="s">
        <v>57</v>
      </c>
      <c r="D20" s="3" t="s">
        <v>58</v>
      </c>
      <c r="E20" s="3" t="s">
        <v>10</v>
      </c>
      <c r="F20" s="3" t="s">
        <v>53</v>
      </c>
      <c r="G20" s="15">
        <v>45570</v>
      </c>
      <c r="H20" s="15">
        <v>35763</v>
      </c>
      <c r="I20" s="24">
        <v>11250</v>
      </c>
      <c r="J20" s="3">
        <v>26</v>
      </c>
      <c r="K20" s="14"/>
    </row>
    <row r="21" spans="1:11" x14ac:dyDescent="0.3">
      <c r="A21" s="3">
        <v>20</v>
      </c>
      <c r="B21" s="3" t="s">
        <v>59</v>
      </c>
      <c r="C21" s="3" t="s">
        <v>60</v>
      </c>
      <c r="D21" s="3" t="s">
        <v>19</v>
      </c>
      <c r="E21" s="3" t="s">
        <v>15</v>
      </c>
      <c r="F21" s="3" t="s">
        <v>11</v>
      </c>
      <c r="G21" s="15">
        <v>45634</v>
      </c>
      <c r="H21" s="15">
        <v>33011</v>
      </c>
      <c r="I21" s="24">
        <v>10000</v>
      </c>
      <c r="J21" s="3">
        <v>34</v>
      </c>
      <c r="K21" s="14"/>
    </row>
  </sheetData>
  <dataValidations count="3">
    <dataValidation type="custom" operator="greaterThanOrEqual" allowBlank="1" showInputMessage="1" showErrorMessage="1" sqref="I2:I21" xr:uid="{00000000-0002-0000-0300-000000000000}">
      <formula1>ISNUMBER(I2)</formula1>
    </dataValidation>
    <dataValidation type="custom" allowBlank="1" showInputMessage="1" showErrorMessage="1" sqref="B1:B21" xr:uid="{00000000-0002-0000-0300-000001000000}">
      <formula1>ISTEXT(B1)</formula1>
    </dataValidation>
    <dataValidation type="custom" operator="greaterThanOrEqual" allowBlank="1" showInputMessage="1" showErrorMessage="1" sqref="I1" xr:uid="{00000000-0002-0000-0300-000002000000}">
      <formula1>ISNUMBER(I2)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54DA-EA8A-4938-96CD-BD2948DFAC72}">
  <dimension ref="A1:K21"/>
  <sheetViews>
    <sheetView zoomScale="120" zoomScaleNormal="120" workbookViewId="0">
      <selection activeCell="C26" sqref="C26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6" customWidth="1"/>
    <col min="4" max="4" width="9.33203125" bestFit="1" customWidth="1"/>
    <col min="5" max="5" width="6.77734375" bestFit="1" customWidth="1"/>
    <col min="6" max="6" width="7.109375" bestFit="1" customWidth="1"/>
    <col min="7" max="7" width="11.33203125" bestFit="1" customWidth="1"/>
    <col min="8" max="8" width="6" bestFit="1" customWidth="1"/>
    <col min="9" max="10" width="10.33203125" bestFit="1" customWidth="1"/>
    <col min="11" max="11" width="4.21875" bestFit="1" customWidth="1"/>
    <col min="13" max="13" width="9.5546875" bestFit="1" customWidth="1"/>
    <col min="14" max="14" width="14.88671875" bestFit="1" customWidth="1"/>
    <col min="15" max="15" width="11.21875" bestFit="1" customWidth="1"/>
    <col min="16" max="16" width="10" bestFit="1" customWidth="1"/>
    <col min="21" max="22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2" t="s">
        <v>6</v>
      </c>
      <c r="I1" s="2" t="s">
        <v>81</v>
      </c>
      <c r="J1" s="1" t="s">
        <v>82</v>
      </c>
      <c r="K1" s="1" t="s">
        <v>83</v>
      </c>
    </row>
    <row r="2" spans="1:11" x14ac:dyDescent="0.3">
      <c r="A2" s="3">
        <v>1</v>
      </c>
      <c r="B2" s="3" t="s">
        <v>7</v>
      </c>
      <c r="C2" s="3" t="s">
        <v>8</v>
      </c>
      <c r="D2" s="3" t="s">
        <v>89</v>
      </c>
      <c r="E2" s="3" t="s">
        <v>10</v>
      </c>
      <c r="F2" s="3" t="s">
        <v>85</v>
      </c>
      <c r="G2" s="3" t="s">
        <v>11</v>
      </c>
      <c r="H2" s="22">
        <v>6500</v>
      </c>
      <c r="I2" s="15">
        <v>45652</v>
      </c>
      <c r="J2" s="15">
        <v>29221</v>
      </c>
      <c r="K2" s="3">
        <v>29</v>
      </c>
    </row>
    <row r="3" spans="1:11" x14ac:dyDescent="0.3">
      <c r="A3" s="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86</v>
      </c>
      <c r="G3" s="3" t="s">
        <v>16</v>
      </c>
      <c r="H3" s="22">
        <v>8750</v>
      </c>
      <c r="I3" s="15">
        <v>45509</v>
      </c>
      <c r="J3" s="15">
        <v>36463</v>
      </c>
      <c r="K3" s="3">
        <v>24</v>
      </c>
    </row>
    <row r="4" spans="1:11" x14ac:dyDescent="0.3">
      <c r="A4" s="3">
        <v>3</v>
      </c>
      <c r="B4" s="3" t="s">
        <v>17</v>
      </c>
      <c r="C4" s="3" t="s">
        <v>18</v>
      </c>
      <c r="D4" s="3" t="s">
        <v>19</v>
      </c>
      <c r="E4" s="3" t="s">
        <v>15</v>
      </c>
      <c r="F4" s="3" t="s">
        <v>86</v>
      </c>
      <c r="G4" s="3" t="s">
        <v>20</v>
      </c>
      <c r="H4" s="22">
        <v>11250</v>
      </c>
      <c r="I4" s="15">
        <v>45466</v>
      </c>
      <c r="J4" s="15">
        <v>33212</v>
      </c>
      <c r="K4" s="3">
        <v>33</v>
      </c>
    </row>
    <row r="5" spans="1:11" x14ac:dyDescent="0.3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85</v>
      </c>
      <c r="G5" s="3" t="s">
        <v>25</v>
      </c>
      <c r="H5" s="22">
        <v>10000</v>
      </c>
      <c r="I5" s="15">
        <v>45647</v>
      </c>
      <c r="J5" s="15">
        <v>37134</v>
      </c>
      <c r="K5" s="3">
        <v>22</v>
      </c>
    </row>
    <row r="6" spans="1:11" x14ac:dyDescent="0.3">
      <c r="A6" s="3">
        <v>5</v>
      </c>
      <c r="B6" s="3" t="s">
        <v>26</v>
      </c>
      <c r="C6" s="3" t="s">
        <v>43</v>
      </c>
      <c r="D6" s="3" t="s">
        <v>14</v>
      </c>
      <c r="E6" s="3" t="s">
        <v>15</v>
      </c>
      <c r="F6" s="3" t="s">
        <v>85</v>
      </c>
      <c r="G6" s="3" t="s">
        <v>11</v>
      </c>
      <c r="H6" s="22">
        <v>16250</v>
      </c>
      <c r="I6" s="15">
        <v>45543</v>
      </c>
      <c r="J6" s="15">
        <v>31421</v>
      </c>
      <c r="K6" s="3">
        <v>38</v>
      </c>
    </row>
    <row r="7" spans="1:11" x14ac:dyDescent="0.3">
      <c r="A7" s="3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86</v>
      </c>
      <c r="G7" s="3" t="s">
        <v>16</v>
      </c>
      <c r="H7" s="22">
        <v>6400</v>
      </c>
      <c r="I7" s="15">
        <v>45519</v>
      </c>
      <c r="J7" s="15">
        <v>37626</v>
      </c>
      <c r="K7" s="3">
        <v>21</v>
      </c>
    </row>
    <row r="8" spans="1:11" x14ac:dyDescent="0.3">
      <c r="A8" s="3">
        <v>7</v>
      </c>
      <c r="B8" s="3" t="s">
        <v>31</v>
      </c>
      <c r="C8" s="3" t="s">
        <v>32</v>
      </c>
      <c r="D8" s="3" t="s">
        <v>33</v>
      </c>
      <c r="E8" s="3" t="s">
        <v>30</v>
      </c>
      <c r="F8" s="3" t="s">
        <v>85</v>
      </c>
      <c r="G8" s="3" t="s">
        <v>20</v>
      </c>
      <c r="H8" s="22">
        <v>4500</v>
      </c>
      <c r="I8" s="15">
        <v>45371</v>
      </c>
      <c r="J8" s="15">
        <v>35073</v>
      </c>
      <c r="K8" s="3">
        <v>28</v>
      </c>
    </row>
    <row r="9" spans="1:11" x14ac:dyDescent="0.3">
      <c r="A9" s="3">
        <v>8</v>
      </c>
      <c r="B9" s="3" t="s">
        <v>34</v>
      </c>
      <c r="C9" s="3" t="s">
        <v>35</v>
      </c>
      <c r="D9" s="3" t="s">
        <v>33</v>
      </c>
      <c r="E9" s="3" t="s">
        <v>30</v>
      </c>
      <c r="F9" s="3" t="s">
        <v>86</v>
      </c>
      <c r="G9" s="3" t="s">
        <v>25</v>
      </c>
      <c r="H9" s="22">
        <v>6275</v>
      </c>
      <c r="I9" s="15">
        <v>45411</v>
      </c>
      <c r="J9" s="15">
        <v>31376</v>
      </c>
      <c r="K9" s="3">
        <v>38</v>
      </c>
    </row>
    <row r="10" spans="1:11" x14ac:dyDescent="0.3">
      <c r="A10" s="3">
        <v>9</v>
      </c>
      <c r="B10" s="3" t="s">
        <v>36</v>
      </c>
      <c r="C10" s="3" t="s">
        <v>37</v>
      </c>
      <c r="D10" s="3" t="s">
        <v>9</v>
      </c>
      <c r="E10" s="3" t="s">
        <v>10</v>
      </c>
      <c r="F10" s="3" t="s">
        <v>85</v>
      </c>
      <c r="G10" s="3" t="s">
        <v>11</v>
      </c>
      <c r="H10" s="22">
        <v>6250</v>
      </c>
      <c r="I10" s="15">
        <v>45450</v>
      </c>
      <c r="J10" s="15">
        <v>34880</v>
      </c>
      <c r="K10" s="3">
        <v>29</v>
      </c>
    </row>
    <row r="11" spans="1:11" x14ac:dyDescent="0.3">
      <c r="A11" s="3">
        <v>10</v>
      </c>
      <c r="B11" s="3" t="s">
        <v>38</v>
      </c>
      <c r="C11" s="3" t="s">
        <v>49</v>
      </c>
      <c r="D11" s="3" t="s">
        <v>39</v>
      </c>
      <c r="E11" s="3" t="s">
        <v>24</v>
      </c>
      <c r="F11" s="3" t="s">
        <v>85</v>
      </c>
      <c r="G11" s="3" t="s">
        <v>16</v>
      </c>
      <c r="H11" s="22">
        <v>8750</v>
      </c>
      <c r="I11" s="15">
        <v>45389</v>
      </c>
      <c r="J11" s="15">
        <v>33654</v>
      </c>
      <c r="K11" s="3">
        <v>32</v>
      </c>
    </row>
    <row r="12" spans="1:11" x14ac:dyDescent="0.3">
      <c r="A12" s="3">
        <v>11</v>
      </c>
      <c r="B12" s="3" t="s">
        <v>88</v>
      </c>
      <c r="C12" s="3" t="s">
        <v>41</v>
      </c>
      <c r="D12" s="3" t="s">
        <v>39</v>
      </c>
      <c r="E12" s="3" t="s">
        <v>24</v>
      </c>
      <c r="F12" s="3" t="s">
        <v>85</v>
      </c>
      <c r="G12" s="3" t="s">
        <v>20</v>
      </c>
      <c r="H12" s="22">
        <v>11250</v>
      </c>
      <c r="I12" s="15">
        <v>45403</v>
      </c>
      <c r="J12" s="15">
        <v>36130</v>
      </c>
      <c r="K12" s="3">
        <v>25</v>
      </c>
    </row>
    <row r="13" spans="1:11" x14ac:dyDescent="0.3">
      <c r="A13" s="3">
        <v>12</v>
      </c>
      <c r="B13" s="3" t="s">
        <v>42</v>
      </c>
      <c r="C13" s="3" t="s">
        <v>43</v>
      </c>
      <c r="D13" s="3" t="s">
        <v>44</v>
      </c>
      <c r="E13" s="3" t="s">
        <v>24</v>
      </c>
      <c r="F13" s="3" t="s">
        <v>85</v>
      </c>
      <c r="G13" s="3" t="s">
        <v>25</v>
      </c>
      <c r="H13" s="22">
        <v>10000</v>
      </c>
      <c r="I13" s="15">
        <v>45445</v>
      </c>
      <c r="J13" s="15">
        <v>32909</v>
      </c>
      <c r="K13" s="3">
        <v>34</v>
      </c>
    </row>
    <row r="14" spans="1:11" x14ac:dyDescent="0.3">
      <c r="A14" s="3">
        <v>13</v>
      </c>
      <c r="B14" s="3" t="s">
        <v>45</v>
      </c>
      <c r="C14" s="3" t="s">
        <v>13</v>
      </c>
      <c r="D14" s="3" t="s">
        <v>46</v>
      </c>
      <c r="E14" s="3" t="s">
        <v>24</v>
      </c>
      <c r="F14" s="3" t="s">
        <v>85</v>
      </c>
      <c r="G14" s="3" t="s">
        <v>11</v>
      </c>
      <c r="H14" s="22">
        <v>16250</v>
      </c>
      <c r="I14" s="15">
        <v>45360</v>
      </c>
      <c r="J14" s="15">
        <v>36031</v>
      </c>
      <c r="K14" s="3">
        <v>25</v>
      </c>
    </row>
    <row r="15" spans="1:11" x14ac:dyDescent="0.3">
      <c r="A15" s="3">
        <v>14</v>
      </c>
      <c r="B15" s="3" t="s">
        <v>87</v>
      </c>
      <c r="C15" s="3" t="s">
        <v>18</v>
      </c>
      <c r="D15" s="3" t="s">
        <v>44</v>
      </c>
      <c r="E15" s="3" t="s">
        <v>24</v>
      </c>
      <c r="F15" s="3" t="s">
        <v>86</v>
      </c>
      <c r="G15" s="3" t="s">
        <v>16</v>
      </c>
      <c r="H15" s="22">
        <v>6400</v>
      </c>
      <c r="I15" s="15">
        <v>45573</v>
      </c>
      <c r="J15" s="15">
        <v>35873</v>
      </c>
      <c r="K15" s="3">
        <v>26</v>
      </c>
    </row>
    <row r="16" spans="1:11" x14ac:dyDescent="0.3">
      <c r="A16" s="3">
        <v>15</v>
      </c>
      <c r="B16" s="3" t="s">
        <v>48</v>
      </c>
      <c r="C16" s="3" t="s">
        <v>49</v>
      </c>
      <c r="D16" s="3" t="s">
        <v>14</v>
      </c>
      <c r="E16" s="3" t="s">
        <v>15</v>
      </c>
      <c r="F16" s="3" t="s">
        <v>85</v>
      </c>
      <c r="G16" s="3" t="s">
        <v>20</v>
      </c>
      <c r="H16" s="22">
        <v>4500</v>
      </c>
      <c r="I16" s="15">
        <v>45481</v>
      </c>
      <c r="J16" s="15">
        <v>36513</v>
      </c>
      <c r="K16" s="3">
        <v>24</v>
      </c>
    </row>
    <row r="17" spans="1:11" x14ac:dyDescent="0.3">
      <c r="A17" s="3">
        <v>16</v>
      </c>
      <c r="B17" s="3" t="s">
        <v>50</v>
      </c>
      <c r="C17" s="3" t="s">
        <v>49</v>
      </c>
      <c r="D17" s="3" t="s">
        <v>44</v>
      </c>
      <c r="E17" s="3" t="s">
        <v>24</v>
      </c>
      <c r="F17" s="3" t="s">
        <v>86</v>
      </c>
      <c r="G17" s="3" t="s">
        <v>25</v>
      </c>
      <c r="H17" s="22">
        <v>6275</v>
      </c>
      <c r="I17" s="15">
        <v>45336</v>
      </c>
      <c r="J17" s="15">
        <v>35702</v>
      </c>
      <c r="K17" s="3">
        <v>26</v>
      </c>
    </row>
    <row r="18" spans="1:11" x14ac:dyDescent="0.3">
      <c r="A18" s="3">
        <v>17</v>
      </c>
      <c r="B18" s="3" t="s">
        <v>51</v>
      </c>
      <c r="C18" s="3" t="s">
        <v>52</v>
      </c>
      <c r="D18" s="3" t="s">
        <v>89</v>
      </c>
      <c r="E18" s="3" t="s">
        <v>10</v>
      </c>
      <c r="F18" s="3" t="s">
        <v>85</v>
      </c>
      <c r="G18" s="3" t="s">
        <v>53</v>
      </c>
      <c r="H18" s="22">
        <v>6250</v>
      </c>
      <c r="I18" s="15">
        <v>45339</v>
      </c>
      <c r="J18" s="15">
        <v>37434</v>
      </c>
      <c r="K18" s="3">
        <v>22</v>
      </c>
    </row>
    <row r="19" spans="1:11" x14ac:dyDescent="0.3">
      <c r="A19" s="3">
        <v>18</v>
      </c>
      <c r="B19" s="3" t="s">
        <v>54</v>
      </c>
      <c r="C19" s="3" t="s">
        <v>55</v>
      </c>
      <c r="D19" s="3" t="s">
        <v>89</v>
      </c>
      <c r="E19" s="3" t="s">
        <v>10</v>
      </c>
      <c r="F19" s="3" t="s">
        <v>86</v>
      </c>
      <c r="G19" s="3" t="s">
        <v>25</v>
      </c>
      <c r="H19" s="22">
        <v>8750</v>
      </c>
      <c r="I19" s="15">
        <v>45395</v>
      </c>
      <c r="J19" s="15">
        <v>36554</v>
      </c>
      <c r="K19" s="3">
        <v>24</v>
      </c>
    </row>
    <row r="20" spans="1:11" x14ac:dyDescent="0.3">
      <c r="A20" s="3">
        <v>19</v>
      </c>
      <c r="B20" s="3" t="s">
        <v>56</v>
      </c>
      <c r="C20" s="3" t="s">
        <v>57</v>
      </c>
      <c r="D20" s="3" t="s">
        <v>58</v>
      </c>
      <c r="E20" s="3" t="s">
        <v>10</v>
      </c>
      <c r="F20" s="3" t="s">
        <v>85</v>
      </c>
      <c r="G20" s="3" t="s">
        <v>53</v>
      </c>
      <c r="H20" s="22">
        <v>11250</v>
      </c>
      <c r="I20" s="15">
        <v>45544</v>
      </c>
      <c r="J20" s="15">
        <v>35763</v>
      </c>
      <c r="K20" s="3">
        <v>26</v>
      </c>
    </row>
    <row r="21" spans="1:11" x14ac:dyDescent="0.3">
      <c r="A21" s="3">
        <v>20</v>
      </c>
      <c r="B21" s="3" t="s">
        <v>59</v>
      </c>
      <c r="C21" s="3" t="s">
        <v>60</v>
      </c>
      <c r="D21" s="3" t="s">
        <v>19</v>
      </c>
      <c r="E21" s="3" t="s">
        <v>15</v>
      </c>
      <c r="F21" s="3" t="s">
        <v>85</v>
      </c>
      <c r="G21" s="3" t="s">
        <v>11</v>
      </c>
      <c r="H21" s="22">
        <v>10000</v>
      </c>
      <c r="I21" s="15">
        <v>45344</v>
      </c>
      <c r="J21" s="15">
        <v>33011</v>
      </c>
      <c r="K21" s="3">
        <v>34</v>
      </c>
    </row>
  </sheetData>
  <dataValidations count="2">
    <dataValidation type="custom" operator="greaterThanOrEqual" allowBlank="1" showInputMessage="1" showErrorMessage="1" sqref="H1:I1" xr:uid="{CA79B315-7881-4025-8042-0DCEC6182FB1}">
      <formula1>ISNUMBER(H2)</formula1>
    </dataValidation>
    <dataValidation type="custom" allowBlank="1" showInputMessage="1" showErrorMessage="1" sqref="B1" xr:uid="{9983C388-E57D-4696-8C4E-9843A81B342F}">
      <formula1>ISTEXT(B1)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1"/>
  <sheetViews>
    <sheetView topLeftCell="B1" zoomScale="120" zoomScaleNormal="120" workbookViewId="0">
      <selection activeCell="B1" sqref="B1:U11"/>
    </sheetView>
  </sheetViews>
  <sheetFormatPr defaultRowHeight="14.4" x14ac:dyDescent="0.3"/>
  <cols>
    <col min="1" max="1" width="14.88671875" bestFit="1" customWidth="1"/>
    <col min="2" max="2" width="12.33203125" bestFit="1" customWidth="1"/>
    <col min="3" max="4" width="10.33203125" bestFit="1" customWidth="1"/>
    <col min="5" max="5" width="12.109375" bestFit="1" customWidth="1"/>
    <col min="6" max="6" width="14" bestFit="1" customWidth="1"/>
    <col min="7" max="7" width="13.21875" bestFit="1" customWidth="1"/>
    <col min="8" max="8" width="10.44140625" bestFit="1" customWidth="1"/>
    <col min="9" max="9" width="14.5546875" bestFit="1" customWidth="1"/>
    <col min="10" max="10" width="10.33203125" bestFit="1" customWidth="1"/>
    <col min="11" max="11" width="13.77734375" bestFit="1" customWidth="1"/>
    <col min="12" max="12" width="11.109375" bestFit="1" customWidth="1"/>
    <col min="13" max="13" width="12.77734375" bestFit="1" customWidth="1"/>
    <col min="14" max="14" width="11.21875" bestFit="1" customWidth="1"/>
    <col min="15" max="15" width="10.33203125" bestFit="1" customWidth="1"/>
    <col min="16" max="16" width="12.109375" bestFit="1" customWidth="1"/>
    <col min="17" max="17" width="12.33203125" bestFit="1" customWidth="1"/>
    <col min="18" max="18" width="11.44140625" bestFit="1" customWidth="1"/>
    <col min="19" max="19" width="13.5546875" bestFit="1" customWidth="1"/>
    <col min="20" max="20" width="12.109375" bestFit="1" customWidth="1"/>
    <col min="21" max="21" width="13.33203125" bestFit="1" customWidth="1"/>
  </cols>
  <sheetData>
    <row r="1" spans="1:21" x14ac:dyDescent="0.3">
      <c r="A1" s="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</row>
    <row r="2" spans="1:21" x14ac:dyDescent="0.3">
      <c r="A2" s="1" t="s">
        <v>1</v>
      </c>
      <c r="B2" s="3" t="s">
        <v>7</v>
      </c>
      <c r="C2" s="3" t="s">
        <v>12</v>
      </c>
      <c r="D2" s="3" t="s">
        <v>17</v>
      </c>
      <c r="E2" s="3" t="s">
        <v>21</v>
      </c>
      <c r="F2" s="3" t="s">
        <v>26</v>
      </c>
      <c r="G2" s="3" t="s">
        <v>27</v>
      </c>
      <c r="H2" s="3" t="s">
        <v>31</v>
      </c>
      <c r="I2" s="3" t="s">
        <v>34</v>
      </c>
      <c r="J2" s="3" t="s">
        <v>36</v>
      </c>
      <c r="K2" s="3" t="s">
        <v>38</v>
      </c>
      <c r="L2" s="3" t="s">
        <v>88</v>
      </c>
      <c r="M2" s="3" t="s">
        <v>42</v>
      </c>
      <c r="N2" s="3" t="s">
        <v>45</v>
      </c>
      <c r="O2" s="3" t="s">
        <v>87</v>
      </c>
      <c r="P2" s="3" t="s">
        <v>48</v>
      </c>
      <c r="Q2" s="3" t="s">
        <v>50</v>
      </c>
      <c r="R2" s="3" t="s">
        <v>51</v>
      </c>
      <c r="S2" s="3" t="s">
        <v>54</v>
      </c>
      <c r="T2" s="3" t="s">
        <v>56</v>
      </c>
      <c r="U2" s="3" t="s">
        <v>59</v>
      </c>
    </row>
    <row r="3" spans="1:21" x14ac:dyDescent="0.3">
      <c r="A3" s="1" t="s">
        <v>2</v>
      </c>
      <c r="B3" s="3" t="s">
        <v>8</v>
      </c>
      <c r="C3" s="3" t="s">
        <v>13</v>
      </c>
      <c r="D3" s="3" t="s">
        <v>18</v>
      </c>
      <c r="E3" s="3" t="s">
        <v>22</v>
      </c>
      <c r="F3" s="3" t="s">
        <v>43</v>
      </c>
      <c r="G3" s="3" t="s">
        <v>28</v>
      </c>
      <c r="H3" s="3" t="s">
        <v>32</v>
      </c>
      <c r="I3" s="3" t="s">
        <v>35</v>
      </c>
      <c r="J3" s="3" t="s">
        <v>37</v>
      </c>
      <c r="K3" s="3" t="s">
        <v>49</v>
      </c>
      <c r="L3" s="3" t="s">
        <v>41</v>
      </c>
      <c r="M3" s="3" t="s">
        <v>43</v>
      </c>
      <c r="N3" s="3" t="s">
        <v>13</v>
      </c>
      <c r="O3" s="3" t="s">
        <v>18</v>
      </c>
      <c r="P3" s="3" t="s">
        <v>49</v>
      </c>
      <c r="Q3" s="3" t="s">
        <v>49</v>
      </c>
      <c r="R3" s="3" t="s">
        <v>52</v>
      </c>
      <c r="S3" s="3" t="s">
        <v>55</v>
      </c>
      <c r="T3" s="3" t="s">
        <v>57</v>
      </c>
      <c r="U3" s="3" t="s">
        <v>60</v>
      </c>
    </row>
    <row r="4" spans="1:21" x14ac:dyDescent="0.3">
      <c r="A4" s="1" t="s">
        <v>3</v>
      </c>
      <c r="B4" s="3" t="s">
        <v>89</v>
      </c>
      <c r="C4" s="3" t="s">
        <v>14</v>
      </c>
      <c r="D4" s="3" t="s">
        <v>19</v>
      </c>
      <c r="E4" s="3" t="s">
        <v>23</v>
      </c>
      <c r="F4" s="3" t="s">
        <v>14</v>
      </c>
      <c r="G4" s="3" t="s">
        <v>29</v>
      </c>
      <c r="H4" s="3" t="s">
        <v>33</v>
      </c>
      <c r="I4" s="3" t="s">
        <v>33</v>
      </c>
      <c r="J4" s="3" t="s">
        <v>9</v>
      </c>
      <c r="K4" s="3" t="s">
        <v>39</v>
      </c>
      <c r="L4" s="3" t="s">
        <v>39</v>
      </c>
      <c r="M4" s="3" t="s">
        <v>44</v>
      </c>
      <c r="N4" s="3" t="s">
        <v>46</v>
      </c>
      <c r="O4" s="3" t="s">
        <v>44</v>
      </c>
      <c r="P4" s="3" t="s">
        <v>14</v>
      </c>
      <c r="Q4" s="3" t="s">
        <v>44</v>
      </c>
      <c r="R4" s="3" t="s">
        <v>89</v>
      </c>
      <c r="S4" s="3" t="s">
        <v>89</v>
      </c>
      <c r="T4" s="3" t="s">
        <v>58</v>
      </c>
      <c r="U4" s="3" t="s">
        <v>19</v>
      </c>
    </row>
    <row r="5" spans="1:21" x14ac:dyDescent="0.3">
      <c r="A5" s="1" t="s">
        <v>4</v>
      </c>
      <c r="B5" s="3" t="s">
        <v>10</v>
      </c>
      <c r="C5" s="3" t="s">
        <v>15</v>
      </c>
      <c r="D5" s="3" t="s">
        <v>15</v>
      </c>
      <c r="E5" s="3" t="s">
        <v>24</v>
      </c>
      <c r="F5" s="3" t="s">
        <v>15</v>
      </c>
      <c r="G5" s="3" t="s">
        <v>30</v>
      </c>
      <c r="H5" s="3" t="s">
        <v>30</v>
      </c>
      <c r="I5" s="3" t="s">
        <v>30</v>
      </c>
      <c r="J5" s="3" t="s">
        <v>10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  <c r="P5" s="3" t="s">
        <v>15</v>
      </c>
      <c r="Q5" s="3" t="s">
        <v>24</v>
      </c>
      <c r="R5" s="3" t="s">
        <v>10</v>
      </c>
      <c r="S5" s="3" t="s">
        <v>10</v>
      </c>
      <c r="T5" s="3" t="s">
        <v>10</v>
      </c>
      <c r="U5" s="3" t="s">
        <v>15</v>
      </c>
    </row>
    <row r="6" spans="1:21" x14ac:dyDescent="0.3">
      <c r="A6" s="1" t="s">
        <v>84</v>
      </c>
      <c r="B6" s="3" t="s">
        <v>85</v>
      </c>
      <c r="C6" s="3" t="s">
        <v>86</v>
      </c>
      <c r="D6" s="3" t="s">
        <v>86</v>
      </c>
      <c r="E6" s="3" t="s">
        <v>85</v>
      </c>
      <c r="F6" s="3" t="s">
        <v>85</v>
      </c>
      <c r="G6" s="3" t="s">
        <v>86</v>
      </c>
      <c r="H6" s="3" t="s">
        <v>85</v>
      </c>
      <c r="I6" s="3" t="s">
        <v>86</v>
      </c>
      <c r="J6" s="3" t="s">
        <v>85</v>
      </c>
      <c r="K6" s="3" t="s">
        <v>85</v>
      </c>
      <c r="L6" s="3" t="s">
        <v>85</v>
      </c>
      <c r="M6" s="3" t="s">
        <v>85</v>
      </c>
      <c r="N6" s="3" t="s">
        <v>85</v>
      </c>
      <c r="O6" s="3" t="s">
        <v>86</v>
      </c>
      <c r="P6" s="3" t="s">
        <v>85</v>
      </c>
      <c r="Q6" s="3" t="s">
        <v>86</v>
      </c>
      <c r="R6" s="3" t="s">
        <v>85</v>
      </c>
      <c r="S6" s="3" t="s">
        <v>86</v>
      </c>
      <c r="T6" s="3" t="s">
        <v>85</v>
      </c>
      <c r="U6" s="3" t="s">
        <v>85</v>
      </c>
    </row>
    <row r="7" spans="1:21" x14ac:dyDescent="0.3">
      <c r="A7" s="1" t="s">
        <v>5</v>
      </c>
      <c r="B7" s="3" t="s">
        <v>11</v>
      </c>
      <c r="C7" s="3" t="s">
        <v>16</v>
      </c>
      <c r="D7" s="3" t="s">
        <v>20</v>
      </c>
      <c r="E7" s="3" t="s">
        <v>25</v>
      </c>
      <c r="F7" s="3" t="s">
        <v>11</v>
      </c>
      <c r="G7" s="3" t="s">
        <v>16</v>
      </c>
      <c r="H7" s="3" t="s">
        <v>20</v>
      </c>
      <c r="I7" s="3" t="s">
        <v>25</v>
      </c>
      <c r="J7" s="3" t="s">
        <v>11</v>
      </c>
      <c r="K7" s="3" t="s">
        <v>16</v>
      </c>
      <c r="L7" s="3" t="s">
        <v>20</v>
      </c>
      <c r="M7" s="3" t="s">
        <v>25</v>
      </c>
      <c r="N7" s="3" t="s">
        <v>11</v>
      </c>
      <c r="O7" s="3" t="s">
        <v>16</v>
      </c>
      <c r="P7" s="3" t="s">
        <v>20</v>
      </c>
      <c r="Q7" s="3" t="s">
        <v>25</v>
      </c>
      <c r="R7" s="3" t="s">
        <v>53</v>
      </c>
      <c r="S7" s="3" t="s">
        <v>25</v>
      </c>
      <c r="T7" s="3" t="s">
        <v>53</v>
      </c>
      <c r="U7" s="3" t="s">
        <v>11</v>
      </c>
    </row>
    <row r="8" spans="1:21" x14ac:dyDescent="0.3">
      <c r="A8" s="2" t="s">
        <v>6</v>
      </c>
      <c r="B8" s="9">
        <v>6500</v>
      </c>
      <c r="C8" s="9">
        <v>8750</v>
      </c>
      <c r="D8" s="9">
        <v>11250</v>
      </c>
      <c r="E8" s="9">
        <v>10000</v>
      </c>
      <c r="F8" s="9">
        <v>16250</v>
      </c>
      <c r="G8" s="9">
        <v>6400</v>
      </c>
      <c r="H8" s="9">
        <v>4500</v>
      </c>
      <c r="I8" s="9">
        <v>6275</v>
      </c>
      <c r="J8" s="9">
        <v>6250</v>
      </c>
      <c r="K8" s="9">
        <v>8750</v>
      </c>
      <c r="L8" s="9">
        <v>11250</v>
      </c>
      <c r="M8" s="9">
        <v>10000</v>
      </c>
      <c r="N8" s="9">
        <v>16250</v>
      </c>
      <c r="O8" s="9">
        <v>6400</v>
      </c>
      <c r="P8" s="9">
        <v>4500</v>
      </c>
      <c r="Q8" s="9">
        <v>6275</v>
      </c>
      <c r="R8" s="9">
        <v>6250</v>
      </c>
      <c r="S8" s="9">
        <v>8750</v>
      </c>
      <c r="T8" s="9">
        <v>11250</v>
      </c>
      <c r="U8" s="9">
        <v>10000</v>
      </c>
    </row>
    <row r="9" spans="1:21" x14ac:dyDescent="0.3">
      <c r="A9" s="2" t="s">
        <v>81</v>
      </c>
      <c r="B9" s="15">
        <v>45469</v>
      </c>
      <c r="C9" s="15">
        <v>45509</v>
      </c>
      <c r="D9" s="15">
        <v>45466</v>
      </c>
      <c r="E9" s="15">
        <v>45403</v>
      </c>
      <c r="F9" s="15">
        <v>45543</v>
      </c>
      <c r="G9" s="15">
        <v>45519</v>
      </c>
      <c r="H9" s="15">
        <v>45371</v>
      </c>
      <c r="I9" s="15">
        <v>45411</v>
      </c>
      <c r="J9" s="15">
        <v>45450</v>
      </c>
      <c r="K9" s="15">
        <v>45389</v>
      </c>
      <c r="L9" s="15">
        <v>45403</v>
      </c>
      <c r="M9" s="15">
        <v>45445</v>
      </c>
      <c r="N9" s="15">
        <v>45360</v>
      </c>
      <c r="O9" s="15">
        <v>45390</v>
      </c>
      <c r="P9" s="15">
        <v>45481</v>
      </c>
      <c r="Q9" s="15">
        <v>45336</v>
      </c>
      <c r="R9" s="15">
        <v>45339</v>
      </c>
      <c r="S9" s="15">
        <v>45395</v>
      </c>
      <c r="T9" s="15">
        <v>45544</v>
      </c>
      <c r="U9" s="15">
        <v>45344</v>
      </c>
    </row>
    <row r="10" spans="1:21" x14ac:dyDescent="0.3">
      <c r="A10" s="1" t="s">
        <v>82</v>
      </c>
      <c r="B10" s="15">
        <v>34700</v>
      </c>
      <c r="C10" s="15">
        <v>36463</v>
      </c>
      <c r="D10" s="15">
        <v>33212</v>
      </c>
      <c r="E10" s="15">
        <v>37134</v>
      </c>
      <c r="F10" s="15">
        <v>31421</v>
      </c>
      <c r="G10" s="15">
        <v>37626</v>
      </c>
      <c r="H10" s="15">
        <v>35073</v>
      </c>
      <c r="I10" s="15">
        <v>31376</v>
      </c>
      <c r="J10" s="15">
        <v>34880</v>
      </c>
      <c r="K10" s="15">
        <v>33654</v>
      </c>
      <c r="L10" s="15">
        <v>36130</v>
      </c>
      <c r="M10" s="15">
        <v>32909</v>
      </c>
      <c r="N10" s="15">
        <v>36031</v>
      </c>
      <c r="O10" s="15">
        <v>35873</v>
      </c>
      <c r="P10" s="15">
        <v>36513</v>
      </c>
      <c r="Q10" s="15">
        <v>35702</v>
      </c>
      <c r="R10" s="15">
        <v>37434</v>
      </c>
      <c r="S10" s="15">
        <v>36554</v>
      </c>
      <c r="T10" s="15">
        <v>35763</v>
      </c>
      <c r="U10" s="15">
        <v>33011</v>
      </c>
    </row>
    <row r="11" spans="1:21" x14ac:dyDescent="0.3">
      <c r="A11" s="1" t="s">
        <v>83</v>
      </c>
      <c r="B11" s="3">
        <v>29</v>
      </c>
      <c r="C11" s="3">
        <v>24</v>
      </c>
      <c r="D11" s="3">
        <v>33</v>
      </c>
      <c r="E11" s="3">
        <v>22</v>
      </c>
      <c r="F11" s="3">
        <v>38</v>
      </c>
      <c r="G11" s="3">
        <v>21</v>
      </c>
      <c r="H11" s="3">
        <v>28</v>
      </c>
      <c r="I11" s="3">
        <v>38</v>
      </c>
      <c r="J11" s="3">
        <v>29</v>
      </c>
      <c r="K11" s="3">
        <v>32</v>
      </c>
      <c r="L11" s="3">
        <v>25</v>
      </c>
      <c r="M11" s="3">
        <v>34</v>
      </c>
      <c r="N11" s="3">
        <v>25</v>
      </c>
      <c r="O11" s="3">
        <v>26</v>
      </c>
      <c r="P11" s="3">
        <v>24</v>
      </c>
      <c r="Q11" s="3">
        <v>26</v>
      </c>
      <c r="R11" s="3">
        <v>22</v>
      </c>
      <c r="S11" s="3">
        <v>24</v>
      </c>
      <c r="T11" s="3">
        <v>26</v>
      </c>
      <c r="U11" s="3">
        <v>34</v>
      </c>
    </row>
  </sheetData>
  <sortState xmlns:xlrd2="http://schemas.microsoft.com/office/spreadsheetml/2017/richdata2" columnSort="1" ref="B1:U11">
    <sortCondition ref="B1:U1"/>
  </sortState>
  <dataValidations count="3">
    <dataValidation type="custom" operator="greaterThanOrEqual" allowBlank="1" showInputMessage="1" showErrorMessage="1" sqref="A8:A9" xr:uid="{00000000-0002-0000-0500-000000000000}">
      <formula1>ISNUMBER(A9)</formula1>
    </dataValidation>
    <dataValidation type="custom" allowBlank="1" showInputMessage="1" showErrorMessage="1" sqref="A2:U2" xr:uid="{00000000-0002-0000-0500-000001000000}">
      <formula1>ISTEXT(A2)</formula1>
    </dataValidation>
    <dataValidation type="custom" operator="greaterThanOrEqual" allowBlank="1" showInputMessage="1" showErrorMessage="1" sqref="B8:U9" xr:uid="{00000000-0002-0000-0500-000002000000}">
      <formula1>ISNUMBER(B8)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K23"/>
  <sheetViews>
    <sheetView topLeftCell="A3" zoomScale="120" zoomScaleNormal="120" workbookViewId="0">
      <selection activeCell="L13" sqref="L13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4.33203125" customWidth="1"/>
    <col min="4" max="4" width="10" bestFit="1" customWidth="1"/>
    <col min="5" max="5" width="6.6640625" bestFit="1" customWidth="1"/>
    <col min="6" max="6" width="9.88671875" customWidth="1"/>
    <col min="7" max="7" width="11.33203125" bestFit="1" customWidth="1"/>
    <col min="8" max="8" width="14.6640625" customWidth="1"/>
    <col min="9" max="10" width="10.33203125" bestFit="1" customWidth="1"/>
    <col min="11" max="11" width="4.33203125" bestFit="1" customWidth="1"/>
    <col min="12" max="12" width="13.88671875" customWidth="1"/>
    <col min="13" max="13" width="9.5546875" bestFit="1" customWidth="1"/>
    <col min="14" max="14" width="14.88671875" bestFit="1" customWidth="1"/>
    <col min="15" max="15" width="10.5546875" bestFit="1" customWidth="1"/>
    <col min="16" max="16" width="10" bestFit="1" customWidth="1"/>
    <col min="17" max="17" width="6.6640625" bestFit="1" customWidth="1"/>
    <col min="18" max="18" width="11.33203125" bestFit="1" customWidth="1"/>
    <col min="19" max="19" width="6.44140625" bestFit="1" customWidth="1"/>
    <col min="20" max="21" width="10.33203125" bestFit="1" customWidth="1"/>
    <col min="22" max="22" width="4.33203125" bestFit="1" customWidth="1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84</v>
      </c>
      <c r="G3" s="1" t="s">
        <v>5</v>
      </c>
      <c r="H3" s="2" t="s">
        <v>6</v>
      </c>
      <c r="I3" s="2" t="s">
        <v>81</v>
      </c>
      <c r="J3" s="1" t="s">
        <v>82</v>
      </c>
      <c r="K3" s="1" t="s">
        <v>83</v>
      </c>
    </row>
    <row r="4" spans="1:11" x14ac:dyDescent="0.3">
      <c r="A4" s="3">
        <v>1</v>
      </c>
      <c r="B4" s="3" t="s">
        <v>7</v>
      </c>
      <c r="C4" s="3" t="s">
        <v>8</v>
      </c>
      <c r="D4" s="3" t="s">
        <v>9</v>
      </c>
      <c r="E4" s="23" t="s">
        <v>10</v>
      </c>
      <c r="F4" s="3" t="s">
        <v>85</v>
      </c>
      <c r="G4" s="3" t="s">
        <v>11</v>
      </c>
      <c r="H4" s="9">
        <v>6500</v>
      </c>
      <c r="I4" s="15">
        <v>45469</v>
      </c>
      <c r="J4" s="15">
        <v>34700</v>
      </c>
      <c r="K4" s="3">
        <v>29</v>
      </c>
    </row>
    <row r="5" spans="1:11" x14ac:dyDescent="0.3">
      <c r="A5" s="3">
        <v>2</v>
      </c>
      <c r="B5" s="3" t="s">
        <v>12</v>
      </c>
      <c r="C5" s="3" t="s">
        <v>13</v>
      </c>
      <c r="D5" s="19" t="s">
        <v>14</v>
      </c>
      <c r="E5" s="17" t="s">
        <v>15</v>
      </c>
      <c r="F5" s="3" t="s">
        <v>86</v>
      </c>
      <c r="G5" s="3" t="s">
        <v>16</v>
      </c>
      <c r="H5" s="9">
        <v>8750</v>
      </c>
      <c r="I5" s="15">
        <v>45509</v>
      </c>
      <c r="J5" s="15">
        <v>36463</v>
      </c>
      <c r="K5" s="3">
        <v>24</v>
      </c>
    </row>
    <row r="6" spans="1:11" x14ac:dyDescent="0.3">
      <c r="A6" s="3">
        <v>3</v>
      </c>
      <c r="B6" s="3" t="s">
        <v>17</v>
      </c>
      <c r="C6" s="3" t="s">
        <v>18</v>
      </c>
      <c r="D6" s="20" t="s">
        <v>19</v>
      </c>
      <c r="E6" s="16" t="s">
        <v>15</v>
      </c>
      <c r="F6" s="3" t="s">
        <v>86</v>
      </c>
      <c r="G6" s="3" t="s">
        <v>20</v>
      </c>
      <c r="H6" s="9">
        <v>11250</v>
      </c>
      <c r="I6" s="15">
        <v>45466</v>
      </c>
      <c r="J6" s="15">
        <v>33212</v>
      </c>
      <c r="K6" s="3">
        <v>33</v>
      </c>
    </row>
    <row r="7" spans="1:11" x14ac:dyDescent="0.3">
      <c r="A7" s="3">
        <v>4</v>
      </c>
      <c r="B7" s="3" t="s">
        <v>21</v>
      </c>
      <c r="C7" s="3" t="s">
        <v>22</v>
      </c>
      <c r="D7" s="3" t="s">
        <v>23</v>
      </c>
      <c r="E7" s="23" t="s">
        <v>24</v>
      </c>
      <c r="F7" s="3" t="s">
        <v>85</v>
      </c>
      <c r="G7" s="3" t="s">
        <v>25</v>
      </c>
      <c r="H7" s="9">
        <v>10000</v>
      </c>
      <c r="I7" s="15">
        <v>45403</v>
      </c>
      <c r="J7" s="15">
        <v>37134</v>
      </c>
      <c r="K7" s="3">
        <v>22</v>
      </c>
    </row>
    <row r="8" spans="1:11" x14ac:dyDescent="0.3">
      <c r="A8" s="3">
        <v>5</v>
      </c>
      <c r="B8" s="3" t="s">
        <v>26</v>
      </c>
      <c r="C8" s="3" t="s">
        <v>43</v>
      </c>
      <c r="D8" s="21" t="s">
        <v>14</v>
      </c>
      <c r="E8" s="18" t="s">
        <v>15</v>
      </c>
      <c r="F8" s="3" t="s">
        <v>85</v>
      </c>
      <c r="G8" s="3" t="s">
        <v>11</v>
      </c>
      <c r="H8" s="9">
        <v>16250</v>
      </c>
      <c r="I8" s="15">
        <v>45543</v>
      </c>
      <c r="J8" s="15">
        <v>31421</v>
      </c>
      <c r="K8" s="3">
        <v>38</v>
      </c>
    </row>
    <row r="9" spans="1:11" x14ac:dyDescent="0.3">
      <c r="A9" s="3">
        <v>6</v>
      </c>
      <c r="B9" s="3" t="s">
        <v>27</v>
      </c>
      <c r="C9" s="3" t="s">
        <v>28</v>
      </c>
      <c r="D9" s="3" t="s">
        <v>29</v>
      </c>
      <c r="E9" s="18" t="s">
        <v>30</v>
      </c>
      <c r="F9" s="3" t="s">
        <v>86</v>
      </c>
      <c r="G9" s="3" t="s">
        <v>16</v>
      </c>
      <c r="H9" s="9">
        <v>6400</v>
      </c>
      <c r="I9" s="15">
        <v>45519</v>
      </c>
      <c r="J9" s="15">
        <v>37626</v>
      </c>
      <c r="K9" s="3">
        <v>21</v>
      </c>
    </row>
    <row r="10" spans="1:11" x14ac:dyDescent="0.3">
      <c r="A10" s="3">
        <v>7</v>
      </c>
      <c r="B10" s="3" t="s">
        <v>31</v>
      </c>
      <c r="C10" s="3" t="s">
        <v>32</v>
      </c>
      <c r="D10" s="3" t="s">
        <v>33</v>
      </c>
      <c r="E10" s="16" t="s">
        <v>30</v>
      </c>
      <c r="F10" s="3" t="s">
        <v>85</v>
      </c>
      <c r="G10" s="3" t="s">
        <v>20</v>
      </c>
      <c r="H10" s="9">
        <v>4500</v>
      </c>
      <c r="I10" s="15">
        <v>45371</v>
      </c>
      <c r="J10" s="15">
        <v>35073</v>
      </c>
      <c r="K10" s="3">
        <v>28</v>
      </c>
    </row>
    <row r="11" spans="1:11" x14ac:dyDescent="0.3">
      <c r="A11" s="3">
        <v>8</v>
      </c>
      <c r="B11" s="3" t="s">
        <v>34</v>
      </c>
      <c r="C11" s="3" t="s">
        <v>35</v>
      </c>
      <c r="D11" s="3" t="s">
        <v>33</v>
      </c>
      <c r="E11" s="17" t="s">
        <v>30</v>
      </c>
      <c r="F11" s="3" t="s">
        <v>86</v>
      </c>
      <c r="G11" s="3" t="s">
        <v>25</v>
      </c>
      <c r="H11" s="9">
        <v>6275</v>
      </c>
      <c r="I11" s="15">
        <v>45411</v>
      </c>
      <c r="J11" s="15">
        <v>31376</v>
      </c>
      <c r="K11" s="3">
        <v>38</v>
      </c>
    </row>
    <row r="12" spans="1:11" x14ac:dyDescent="0.3">
      <c r="A12" s="3">
        <v>9</v>
      </c>
      <c r="B12" s="3" t="s">
        <v>36</v>
      </c>
      <c r="C12" s="3" t="s">
        <v>37</v>
      </c>
      <c r="D12" s="3" t="s">
        <v>9</v>
      </c>
      <c r="E12" s="23" t="s">
        <v>10</v>
      </c>
      <c r="F12" s="3" t="s">
        <v>85</v>
      </c>
      <c r="G12" s="3" t="s">
        <v>11</v>
      </c>
      <c r="H12" s="9">
        <v>6250</v>
      </c>
      <c r="I12" s="15">
        <v>45450</v>
      </c>
      <c r="J12" s="15">
        <v>34880</v>
      </c>
      <c r="K12" s="3">
        <v>29</v>
      </c>
    </row>
    <row r="13" spans="1:11" x14ac:dyDescent="0.3">
      <c r="A13" s="3">
        <v>10</v>
      </c>
      <c r="B13" s="3" t="s">
        <v>38</v>
      </c>
      <c r="C13" s="3" t="s">
        <v>49</v>
      </c>
      <c r="D13" s="19" t="s">
        <v>39</v>
      </c>
      <c r="E13" s="18" t="s">
        <v>24</v>
      </c>
      <c r="F13" s="3" t="s">
        <v>85</v>
      </c>
      <c r="G13" s="3" t="s">
        <v>16</v>
      </c>
      <c r="H13" s="9">
        <v>8750</v>
      </c>
      <c r="I13" s="15">
        <v>45389</v>
      </c>
      <c r="J13" s="15">
        <v>33654</v>
      </c>
      <c r="K13" s="3">
        <v>32</v>
      </c>
    </row>
    <row r="14" spans="1:11" x14ac:dyDescent="0.3">
      <c r="A14" s="3">
        <v>11</v>
      </c>
      <c r="B14" s="3" t="s">
        <v>88</v>
      </c>
      <c r="C14" s="3" t="s">
        <v>41</v>
      </c>
      <c r="D14" s="20" t="s">
        <v>39</v>
      </c>
      <c r="E14" s="16" t="s">
        <v>24</v>
      </c>
      <c r="F14" s="3" t="s">
        <v>85</v>
      </c>
      <c r="G14" s="3" t="s">
        <v>20</v>
      </c>
      <c r="H14" s="9">
        <v>11250</v>
      </c>
      <c r="I14" s="15">
        <v>45403</v>
      </c>
      <c r="J14" s="15">
        <v>36130</v>
      </c>
      <c r="K14" s="3">
        <v>25</v>
      </c>
    </row>
    <row r="15" spans="1:11" x14ac:dyDescent="0.3">
      <c r="A15" s="3">
        <v>12</v>
      </c>
      <c r="B15" s="3" t="s">
        <v>42</v>
      </c>
      <c r="C15" s="3" t="s">
        <v>43</v>
      </c>
      <c r="D15" s="21" t="s">
        <v>44</v>
      </c>
      <c r="E15" s="17" t="s">
        <v>24</v>
      </c>
      <c r="F15" s="3" t="s">
        <v>85</v>
      </c>
      <c r="G15" s="3" t="s">
        <v>25</v>
      </c>
      <c r="H15" s="9">
        <v>10000</v>
      </c>
      <c r="I15" s="15">
        <v>45445</v>
      </c>
      <c r="J15" s="15">
        <v>32909</v>
      </c>
      <c r="K15" s="3">
        <v>34</v>
      </c>
    </row>
    <row r="16" spans="1:11" x14ac:dyDescent="0.3">
      <c r="A16" s="3">
        <v>13</v>
      </c>
      <c r="B16" s="3" t="s">
        <v>45</v>
      </c>
      <c r="C16" s="3" t="s">
        <v>13</v>
      </c>
      <c r="D16" s="19" t="s">
        <v>46</v>
      </c>
      <c r="E16" s="23" t="s">
        <v>24</v>
      </c>
      <c r="F16" s="3" t="s">
        <v>85</v>
      </c>
      <c r="G16" s="3" t="s">
        <v>11</v>
      </c>
      <c r="H16" s="9">
        <v>16250</v>
      </c>
      <c r="I16" s="15">
        <v>45360</v>
      </c>
      <c r="J16" s="15">
        <v>36031</v>
      </c>
      <c r="K16" s="3">
        <v>25</v>
      </c>
    </row>
    <row r="17" spans="1:11" x14ac:dyDescent="0.3">
      <c r="A17" s="3">
        <v>14</v>
      </c>
      <c r="B17" s="3" t="s">
        <v>87</v>
      </c>
      <c r="C17" s="3" t="s">
        <v>18</v>
      </c>
      <c r="D17" s="3" t="s">
        <v>44</v>
      </c>
      <c r="E17" s="23" t="s">
        <v>24</v>
      </c>
      <c r="F17" s="3" t="s">
        <v>86</v>
      </c>
      <c r="G17" s="3" t="s">
        <v>16</v>
      </c>
      <c r="H17" s="9">
        <v>6400</v>
      </c>
      <c r="I17" s="15">
        <v>45390</v>
      </c>
      <c r="J17" s="15">
        <v>35873</v>
      </c>
      <c r="K17" s="3">
        <v>26</v>
      </c>
    </row>
    <row r="18" spans="1:11" x14ac:dyDescent="0.3">
      <c r="A18" s="3">
        <v>15</v>
      </c>
      <c r="B18" s="3" t="s">
        <v>48</v>
      </c>
      <c r="C18" s="3" t="s">
        <v>49</v>
      </c>
      <c r="D18" s="20" t="s">
        <v>14</v>
      </c>
      <c r="E18" s="23" t="s">
        <v>15</v>
      </c>
      <c r="F18" s="3" t="s">
        <v>85</v>
      </c>
      <c r="G18" s="3" t="s">
        <v>20</v>
      </c>
      <c r="H18" s="9">
        <v>4500</v>
      </c>
      <c r="I18" s="15">
        <v>45481</v>
      </c>
      <c r="J18" s="15">
        <v>36513</v>
      </c>
      <c r="K18" s="3">
        <v>24</v>
      </c>
    </row>
    <row r="19" spans="1:11" x14ac:dyDescent="0.3">
      <c r="A19" s="3">
        <v>16</v>
      </c>
      <c r="B19" s="3" t="s">
        <v>50</v>
      </c>
      <c r="C19" s="3" t="s">
        <v>49</v>
      </c>
      <c r="D19" s="3" t="s">
        <v>44</v>
      </c>
      <c r="E19" s="23" t="s">
        <v>24</v>
      </c>
      <c r="F19" s="3" t="s">
        <v>86</v>
      </c>
      <c r="G19" s="3" t="s">
        <v>25</v>
      </c>
      <c r="H19" s="9">
        <v>6275</v>
      </c>
      <c r="I19" s="15">
        <v>45336</v>
      </c>
      <c r="J19" s="15">
        <v>35702</v>
      </c>
      <c r="K19" s="3">
        <v>26</v>
      </c>
    </row>
    <row r="20" spans="1:11" x14ac:dyDescent="0.3">
      <c r="A20" s="3">
        <v>17</v>
      </c>
      <c r="B20" s="3" t="s">
        <v>51</v>
      </c>
      <c r="C20" s="3" t="s">
        <v>52</v>
      </c>
      <c r="D20" s="21" t="s">
        <v>9</v>
      </c>
      <c r="E20" s="16" t="s">
        <v>10</v>
      </c>
      <c r="F20" s="3" t="s">
        <v>85</v>
      </c>
      <c r="G20" s="3" t="s">
        <v>53</v>
      </c>
      <c r="H20" s="9">
        <v>6250</v>
      </c>
      <c r="I20" s="15">
        <v>45339</v>
      </c>
      <c r="J20" s="15">
        <v>37434</v>
      </c>
      <c r="K20" s="3">
        <v>22</v>
      </c>
    </row>
    <row r="21" spans="1:11" x14ac:dyDescent="0.3">
      <c r="A21" s="3">
        <v>18</v>
      </c>
      <c r="B21" s="3" t="s">
        <v>54</v>
      </c>
      <c r="C21" s="3" t="s">
        <v>55</v>
      </c>
      <c r="D21" s="19" t="s">
        <v>9</v>
      </c>
      <c r="E21" s="17" t="s">
        <v>10</v>
      </c>
      <c r="F21" s="3" t="s">
        <v>86</v>
      </c>
      <c r="G21" s="3" t="s">
        <v>25</v>
      </c>
      <c r="H21" s="9">
        <v>8750</v>
      </c>
      <c r="I21" s="15">
        <v>45395</v>
      </c>
      <c r="J21" s="15">
        <v>36554</v>
      </c>
      <c r="K21" s="3">
        <v>24</v>
      </c>
    </row>
    <row r="22" spans="1:11" x14ac:dyDescent="0.3">
      <c r="A22" s="3">
        <v>19</v>
      </c>
      <c r="B22" s="3" t="s">
        <v>56</v>
      </c>
      <c r="C22" s="3" t="s">
        <v>57</v>
      </c>
      <c r="D22" s="20" t="s">
        <v>58</v>
      </c>
      <c r="E22" s="18" t="s">
        <v>10</v>
      </c>
      <c r="F22" s="3" t="s">
        <v>85</v>
      </c>
      <c r="G22" s="3" t="s">
        <v>53</v>
      </c>
      <c r="H22" s="9">
        <v>11250</v>
      </c>
      <c r="I22" s="15">
        <v>45544</v>
      </c>
      <c r="J22" s="15">
        <v>35763</v>
      </c>
      <c r="K22" s="3">
        <v>26</v>
      </c>
    </row>
    <row r="23" spans="1:11" x14ac:dyDescent="0.3">
      <c r="A23" s="3">
        <v>20</v>
      </c>
      <c r="B23" s="3" t="s">
        <v>59</v>
      </c>
      <c r="C23" s="3" t="s">
        <v>60</v>
      </c>
      <c r="D23" s="3" t="s">
        <v>19</v>
      </c>
      <c r="E23" s="23" t="s">
        <v>15</v>
      </c>
      <c r="F23" s="3" t="s">
        <v>85</v>
      </c>
      <c r="G23" s="3" t="s">
        <v>11</v>
      </c>
      <c r="H23" s="9">
        <v>10000</v>
      </c>
      <c r="I23" s="15">
        <v>45344</v>
      </c>
      <c r="J23" s="15">
        <v>33011</v>
      </c>
      <c r="K23" s="3">
        <v>34</v>
      </c>
    </row>
  </sheetData>
  <sortState xmlns:xlrd2="http://schemas.microsoft.com/office/spreadsheetml/2017/richdata2" ref="A4:K23">
    <sortCondition ref="A3:A23"/>
  </sortState>
  <conditionalFormatting sqref="H4:H23">
    <cfRule type="iconSet" priority="1">
      <iconSet iconSet="3Arrows">
        <cfvo type="percent" val="0"/>
        <cfvo type="percent" val="33"/>
        <cfvo type="percent" val="67"/>
      </iconSet>
    </cfRule>
  </conditionalFormatting>
  <dataValidations count="3">
    <dataValidation type="custom" operator="greaterThanOrEqual" allowBlank="1" showInputMessage="1" showErrorMessage="1" sqref="H3:I3" xr:uid="{00000000-0002-0000-0600-000000000000}">
      <formula1>ISNUMBER(H4)</formula1>
    </dataValidation>
    <dataValidation type="custom" allowBlank="1" showInputMessage="1" showErrorMessage="1" sqref="B3:B23" xr:uid="{00000000-0002-0000-0600-000001000000}">
      <formula1>ISTEXT(B3)</formula1>
    </dataValidation>
    <dataValidation type="custom" operator="greaterThanOrEqual" allowBlank="1" showInputMessage="1" showErrorMessage="1" sqref="H4:I23" xr:uid="{00000000-0002-0000-0600-000002000000}">
      <formula1>ISNUMBER(H4)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"/>
  <sheetViews>
    <sheetView zoomScale="110" zoomScaleNormal="110" workbookViewId="0">
      <selection activeCell="I8" sqref="I8"/>
    </sheetView>
  </sheetViews>
  <sheetFormatPr defaultRowHeight="14.4" x14ac:dyDescent="0.3"/>
  <cols>
    <col min="2" max="2" width="14.88671875" bestFit="1" customWidth="1"/>
    <col min="3" max="3" width="10.5546875" bestFit="1" customWidth="1"/>
    <col min="6" max="6" width="15.33203125" customWidth="1"/>
    <col min="7" max="7" width="11.88671875" customWidth="1"/>
    <col min="8" max="8" width="10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10000</v>
      </c>
    </row>
    <row r="3" spans="1:7" x14ac:dyDescent="0.3">
      <c r="A3" s="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>
        <v>12000</v>
      </c>
    </row>
    <row r="4" spans="1:7" x14ac:dyDescent="0.3">
      <c r="A4" s="3">
        <v>3</v>
      </c>
      <c r="B4" s="3" t="s">
        <v>17</v>
      </c>
      <c r="C4" s="3" t="s">
        <v>18</v>
      </c>
      <c r="D4" s="3" t="s">
        <v>19</v>
      </c>
      <c r="E4" s="3" t="s">
        <v>15</v>
      </c>
      <c r="F4" s="3" t="s">
        <v>20</v>
      </c>
      <c r="G4" s="4">
        <v>11250</v>
      </c>
    </row>
    <row r="5" spans="1:7" x14ac:dyDescent="0.3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4">
        <v>12000</v>
      </c>
    </row>
    <row r="6" spans="1:7" x14ac:dyDescent="0.3">
      <c r="A6" s="3">
        <v>5</v>
      </c>
      <c r="B6" s="3" t="s">
        <v>26</v>
      </c>
      <c r="C6" s="3" t="s">
        <v>57</v>
      </c>
      <c r="D6" s="3" t="s">
        <v>14</v>
      </c>
      <c r="E6" s="3" t="s">
        <v>15</v>
      </c>
      <c r="F6" s="3" t="s">
        <v>11</v>
      </c>
      <c r="G6" s="4">
        <v>16250</v>
      </c>
    </row>
    <row r="7" spans="1:7" x14ac:dyDescent="0.3">
      <c r="A7" s="3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16</v>
      </c>
      <c r="G7" s="4">
        <v>6400</v>
      </c>
    </row>
    <row r="8" spans="1:7" x14ac:dyDescent="0.3">
      <c r="A8" s="3">
        <v>7</v>
      </c>
      <c r="B8" s="3" t="s">
        <v>31</v>
      </c>
      <c r="C8" s="3" t="s">
        <v>32</v>
      </c>
      <c r="D8" s="3" t="s">
        <v>33</v>
      </c>
      <c r="E8" s="3" t="s">
        <v>30</v>
      </c>
      <c r="F8" s="3" t="s">
        <v>20</v>
      </c>
      <c r="G8" s="4">
        <v>4500</v>
      </c>
    </row>
    <row r="9" spans="1:7" x14ac:dyDescent="0.3">
      <c r="A9" s="3">
        <v>8</v>
      </c>
      <c r="B9" s="3" t="s">
        <v>34</v>
      </c>
      <c r="C9" s="3" t="s">
        <v>35</v>
      </c>
      <c r="D9" s="3" t="s">
        <v>33</v>
      </c>
      <c r="E9" s="3" t="s">
        <v>30</v>
      </c>
      <c r="F9" s="3" t="s">
        <v>25</v>
      </c>
      <c r="G9" s="4">
        <v>6275</v>
      </c>
    </row>
    <row r="10" spans="1:7" x14ac:dyDescent="0.3">
      <c r="A10" s="3">
        <v>9</v>
      </c>
      <c r="B10" s="3" t="s">
        <v>36</v>
      </c>
      <c r="C10" s="3" t="s">
        <v>37</v>
      </c>
      <c r="D10" s="3" t="s">
        <v>9</v>
      </c>
      <c r="E10" s="3" t="s">
        <v>10</v>
      </c>
      <c r="F10" s="3" t="s">
        <v>11</v>
      </c>
      <c r="G10" s="4">
        <v>6250</v>
      </c>
    </row>
    <row r="11" spans="1:7" x14ac:dyDescent="0.3">
      <c r="A11" s="3">
        <v>10</v>
      </c>
      <c r="B11" s="3" t="s">
        <v>38</v>
      </c>
      <c r="C11" s="3" t="s">
        <v>57</v>
      </c>
      <c r="D11" s="3" t="s">
        <v>39</v>
      </c>
      <c r="E11" s="3" t="s">
        <v>24</v>
      </c>
      <c r="F11" s="3" t="s">
        <v>16</v>
      </c>
      <c r="G11" s="4">
        <v>8750</v>
      </c>
    </row>
    <row r="12" spans="1:7" x14ac:dyDescent="0.3">
      <c r="A12" s="3">
        <v>11</v>
      </c>
      <c r="B12" s="3" t="s">
        <v>40</v>
      </c>
      <c r="C12" s="3" t="s">
        <v>41</v>
      </c>
      <c r="D12" s="3" t="s">
        <v>39</v>
      </c>
      <c r="E12" s="3" t="s">
        <v>24</v>
      </c>
      <c r="F12" s="3" t="s">
        <v>20</v>
      </c>
      <c r="G12" s="4">
        <v>11250</v>
      </c>
    </row>
    <row r="13" spans="1:7" x14ac:dyDescent="0.3">
      <c r="A13" s="3">
        <v>12</v>
      </c>
      <c r="B13" s="3" t="s">
        <v>42</v>
      </c>
      <c r="C13" s="3" t="s">
        <v>43</v>
      </c>
      <c r="D13" s="3" t="s">
        <v>44</v>
      </c>
      <c r="E13" s="3" t="s">
        <v>24</v>
      </c>
      <c r="F13" s="3" t="s">
        <v>25</v>
      </c>
      <c r="G13" s="4">
        <v>10000</v>
      </c>
    </row>
    <row r="14" spans="1:7" x14ac:dyDescent="0.3">
      <c r="A14" s="3">
        <v>13</v>
      </c>
      <c r="B14" s="3" t="s">
        <v>45</v>
      </c>
      <c r="C14" s="3" t="s">
        <v>13</v>
      </c>
      <c r="D14" s="3" t="s">
        <v>46</v>
      </c>
      <c r="E14" s="3" t="s">
        <v>24</v>
      </c>
      <c r="F14" s="3" t="s">
        <v>11</v>
      </c>
      <c r="G14" s="4">
        <v>16250</v>
      </c>
    </row>
    <row r="15" spans="1:7" x14ac:dyDescent="0.3">
      <c r="A15" s="3">
        <v>14</v>
      </c>
      <c r="B15" s="3" t="s">
        <v>47</v>
      </c>
      <c r="C15" s="3" t="s">
        <v>18</v>
      </c>
      <c r="D15" s="3" t="s">
        <v>44</v>
      </c>
      <c r="E15" s="3" t="s">
        <v>24</v>
      </c>
      <c r="F15" s="3" t="s">
        <v>16</v>
      </c>
      <c r="G15" s="4">
        <v>6400</v>
      </c>
    </row>
    <row r="16" spans="1:7" x14ac:dyDescent="0.3">
      <c r="A16" s="3">
        <v>15</v>
      </c>
      <c r="B16" s="3" t="s">
        <v>48</v>
      </c>
      <c r="C16" s="3" t="s">
        <v>49</v>
      </c>
      <c r="D16" s="3" t="s">
        <v>14</v>
      </c>
      <c r="E16" s="3" t="s">
        <v>15</v>
      </c>
      <c r="F16" s="3" t="s">
        <v>20</v>
      </c>
      <c r="G16" s="4">
        <v>4500</v>
      </c>
    </row>
    <row r="17" spans="1:7" x14ac:dyDescent="0.3">
      <c r="A17" s="3">
        <v>16</v>
      </c>
      <c r="B17" s="3" t="s">
        <v>50</v>
      </c>
      <c r="C17" s="3" t="s">
        <v>57</v>
      </c>
      <c r="D17" s="3" t="s">
        <v>44</v>
      </c>
      <c r="E17" s="3" t="s">
        <v>24</v>
      </c>
      <c r="F17" s="3" t="s">
        <v>25</v>
      </c>
      <c r="G17" s="4">
        <v>6275</v>
      </c>
    </row>
    <row r="18" spans="1:7" x14ac:dyDescent="0.3">
      <c r="A18" s="3">
        <v>17</v>
      </c>
      <c r="B18" s="3" t="s">
        <v>51</v>
      </c>
      <c r="C18" s="3" t="s">
        <v>52</v>
      </c>
      <c r="D18" s="3" t="s">
        <v>9</v>
      </c>
      <c r="E18" s="3" t="s">
        <v>10</v>
      </c>
      <c r="F18" s="3" t="s">
        <v>53</v>
      </c>
      <c r="G18" s="4">
        <v>6250</v>
      </c>
    </row>
    <row r="19" spans="1:7" x14ac:dyDescent="0.3">
      <c r="A19" s="3">
        <v>18</v>
      </c>
      <c r="B19" s="3" t="s">
        <v>54</v>
      </c>
      <c r="C19" s="3" t="s">
        <v>55</v>
      </c>
      <c r="D19" s="3" t="s">
        <v>9</v>
      </c>
      <c r="E19" s="3" t="s">
        <v>10</v>
      </c>
      <c r="F19" s="3" t="s">
        <v>25</v>
      </c>
      <c r="G19" s="4">
        <v>8750</v>
      </c>
    </row>
    <row r="20" spans="1:7" x14ac:dyDescent="0.3">
      <c r="A20" s="3">
        <v>19</v>
      </c>
      <c r="B20" s="3" t="s">
        <v>56</v>
      </c>
      <c r="C20" s="3" t="s">
        <v>57</v>
      </c>
      <c r="D20" s="3" t="s">
        <v>58</v>
      </c>
      <c r="E20" s="3" t="s">
        <v>10</v>
      </c>
      <c r="F20" s="3" t="s">
        <v>53</v>
      </c>
      <c r="G20" s="4">
        <v>11250</v>
      </c>
    </row>
    <row r="21" spans="1:7" x14ac:dyDescent="0.3">
      <c r="A21" s="3">
        <v>20</v>
      </c>
      <c r="B21" s="3" t="s">
        <v>59</v>
      </c>
      <c r="C21" s="3" t="s">
        <v>60</v>
      </c>
      <c r="D21" s="3" t="s">
        <v>19</v>
      </c>
      <c r="E21" s="3" t="s">
        <v>15</v>
      </c>
      <c r="F21" s="3" t="s">
        <v>11</v>
      </c>
      <c r="G21" s="4">
        <v>10000</v>
      </c>
    </row>
  </sheetData>
  <dataValidations count="3">
    <dataValidation type="custom" operator="greaterThanOrEqual" allowBlank="1" showInputMessage="1" showErrorMessage="1" sqref="G2:G21" xr:uid="{00000000-0002-0000-0800-000000000000}">
      <formula1>ISNUMBER(G2)</formula1>
    </dataValidation>
    <dataValidation type="custom" operator="greaterThanOrEqual" allowBlank="1" showInputMessage="1" showErrorMessage="1" sqref="G1" xr:uid="{00000000-0002-0000-0800-000001000000}">
      <formula1>ISNUMBER(G2)</formula1>
    </dataValidation>
    <dataValidation type="custom" allowBlank="1" showInputMessage="1" showErrorMessage="1" sqref="B1:B21" xr:uid="{00000000-0002-0000-0800-000002000000}">
      <formula1>ISTEXT(B1)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Logical</vt:lpstr>
      <vt:lpstr>DATA Validation</vt:lpstr>
      <vt:lpstr>Conditional Formatting</vt:lpstr>
      <vt:lpstr>Sort &amp; Filter</vt:lpstr>
      <vt:lpstr>Horizontal Sorting</vt:lpstr>
      <vt:lpstr>Sort &amp; Filter BY Color</vt:lpstr>
      <vt:lpstr>Sheet2</vt:lpstr>
      <vt:lpstr>'Sort &amp; Filter'!Criteria</vt:lpstr>
      <vt:lpstr>'Sort &amp; Filter'!Extract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</dc:creator>
  <cp:lastModifiedBy>Anand training</cp:lastModifiedBy>
  <dcterms:created xsi:type="dcterms:W3CDTF">2023-08-24T01:25:30Z</dcterms:created>
  <dcterms:modified xsi:type="dcterms:W3CDTF">2025-01-23T04:22:51Z</dcterms:modified>
</cp:coreProperties>
</file>