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onish\"/>
    </mc:Choice>
  </mc:AlternateContent>
  <xr:revisionPtr revIDLastSave="0" documentId="8_{B02F9854-7AB7-4939-9380-7E48B071D6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<sst xmlns="http://schemas.openxmlformats.org/spreadsheetml/2006/main" count="243" uniqueCount="102">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</sst>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11" workbookViewId="0">
      <selection activeCell="G24" sqref="G24:N24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b">
        <f>IF(AND(E10="female",H10&lt;50000),"Eligible for Gift")</f>
        <v>0</v>
      </c>
      <c r="K10" s="11">
        <f>IF(AND(H21&lt;30000,G10="CCD"),H10+9000,H10)</f>
        <v>85000</v>
      </c>
      <c r="L10" s="11" t="str">
        <f>IF(YEAR(D10)&lt;1980,"Retired","Not retired")</f>
        <v>Retired</v>
      </c>
      <c r="M10" s="11">
        <f>IF(OR(G10="Sales ",G10="Marketing"),IF(H10&lt;45000,H10+25000),H10)</f>
        <v>85000</v>
      </c>
      <c r="N10" s="11">
        <f>IF(OR(G10="ceo",G10="director"),"No Gift",1500)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b">
        <f t="shared" ref="J11:J47" si="0">IF(AND(E11="female",H11&lt;50000),"Eligible for Gift")</f>
        <v>0</v>
      </c>
      <c r="K11" s="11">
        <f t="shared" ref="K11:K47" si="1">IF(AND(H22&lt;30000,G11="CCD"),H11+9000,H11)</f>
        <v>22000</v>
      </c>
      <c r="L11" s="11" t="str">
        <f t="shared" ref="L11:L47" si="2">IF(YEAR(D11)&lt;1980,"Retired","Not retired")</f>
        <v>Retired</v>
      </c>
      <c r="M11" s="11">
        <f t="shared" ref="M11:M47" si="3">IF(OR(G11="Sales ",G11="Marketing"),IF(H11&lt;45000,H11+25000),H11)</f>
        <v>47000</v>
      </c>
      <c r="N11" s="11">
        <f t="shared" ref="N11:N47" si="4">IF(OR(G11="ceo",G11="director"),"No Gift",1500)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35000</v>
      </c>
      <c r="L12" s="11" t="str">
        <f t="shared" si="2"/>
        <v>Retired</v>
      </c>
      <c r="M12" s="11">
        <f t="shared" si="3"/>
        <v>35000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b">
        <f t="shared" si="0"/>
        <v>0</v>
      </c>
      <c r="K13" s="11">
        <f t="shared" si="1"/>
        <v>67000</v>
      </c>
      <c r="L13" s="11" t="str">
        <f t="shared" si="2"/>
        <v>Retired</v>
      </c>
      <c r="M13" s="11">
        <f t="shared" si="3"/>
        <v>67000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b">
        <f t="shared" si="0"/>
        <v>0</v>
      </c>
      <c r="K14" s="11">
        <f t="shared" si="1"/>
        <v>81000</v>
      </c>
      <c r="L14" s="11" t="str">
        <f t="shared" si="2"/>
        <v>Retired</v>
      </c>
      <c r="M14" s="11">
        <f t="shared" si="3"/>
        <v>81000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b">
        <f t="shared" si="0"/>
        <v>0</v>
      </c>
      <c r="K15" s="11">
        <f t="shared" si="1"/>
        <v>91000</v>
      </c>
      <c r="L15" s="11" t="str">
        <f t="shared" si="2"/>
        <v>Retired</v>
      </c>
      <c r="M15" s="11">
        <f t="shared" si="3"/>
        <v>91000</v>
      </c>
      <c r="N15" s="11" t="str">
        <f t="shared" si="4"/>
        <v>No Gift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b">
        <f t="shared" si="0"/>
        <v>0</v>
      </c>
      <c r="K16" s="11">
        <f t="shared" si="1"/>
        <v>50000</v>
      </c>
      <c r="L16" s="11" t="str">
        <f t="shared" si="2"/>
        <v>Retired</v>
      </c>
      <c r="M16" s="11">
        <f t="shared" si="3"/>
        <v>50000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b">
        <f t="shared" si="0"/>
        <v>0</v>
      </c>
      <c r="K17" s="11">
        <f t="shared" si="1"/>
        <v>26000</v>
      </c>
      <c r="L17" s="11" t="str">
        <f t="shared" si="2"/>
        <v>Not retired</v>
      </c>
      <c r="M17" s="11">
        <f t="shared" si="3"/>
        <v>26000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b">
        <f t="shared" si="0"/>
        <v>0</v>
      </c>
      <c r="K18" s="11">
        <f t="shared" si="1"/>
        <v>52000</v>
      </c>
      <c r="L18" s="11" t="str">
        <f t="shared" si="2"/>
        <v>Retired</v>
      </c>
      <c r="M18" s="11">
        <f t="shared" si="3"/>
        <v>52000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48000</v>
      </c>
      <c r="L19" s="11" t="str">
        <f t="shared" si="2"/>
        <v>Not retired</v>
      </c>
      <c r="M19" s="11">
        <f t="shared" si="3"/>
        <v>48000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20000</v>
      </c>
      <c r="L20" s="11" t="str">
        <f t="shared" si="2"/>
        <v>Retired</v>
      </c>
      <c r="M20" s="11">
        <f t="shared" si="3"/>
        <v>20000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b">
        <f t="shared" si="0"/>
        <v>0</v>
      </c>
      <c r="K21" s="11">
        <f t="shared" si="1"/>
        <v>47000</v>
      </c>
      <c r="L21" s="11" t="str">
        <f t="shared" si="2"/>
        <v>Not retired</v>
      </c>
      <c r="M21" s="11">
        <f t="shared" si="3"/>
        <v>47000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b">
        <f t="shared" si="0"/>
        <v>0</v>
      </c>
      <c r="K22" s="11">
        <f t="shared" si="1"/>
        <v>75000</v>
      </c>
      <c r="L22" s="11" t="str">
        <f t="shared" si="2"/>
        <v>Not retired</v>
      </c>
      <c r="M22" s="11">
        <f t="shared" si="3"/>
        <v>75000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b">
        <f t="shared" si="0"/>
        <v>0</v>
      </c>
      <c r="K23" s="11">
        <f t="shared" si="1"/>
        <v>43000</v>
      </c>
      <c r="L23" s="11" t="str">
        <f t="shared" si="2"/>
        <v>Not retired</v>
      </c>
      <c r="M23" s="11">
        <f t="shared" si="3"/>
        <v>34000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b">
        <f t="shared" si="0"/>
        <v>0</v>
      </c>
      <c r="K24" s="11">
        <f t="shared" si="1"/>
        <v>90000</v>
      </c>
      <c r="L24" s="11" t="str">
        <f t="shared" si="2"/>
        <v>Not retired</v>
      </c>
      <c r="M24" s="11">
        <f t="shared" si="3"/>
        <v>90000</v>
      </c>
      <c r="N24" s="11" t="str">
        <f t="shared" si="4"/>
        <v>No Gift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49000</v>
      </c>
      <c r="L25" s="11" t="str">
        <f t="shared" si="2"/>
        <v>Retired</v>
      </c>
      <c r="M25" s="11">
        <f t="shared" si="3"/>
        <v>49000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27000</v>
      </c>
      <c r="L26" s="11" t="str">
        <f t="shared" si="2"/>
        <v>Not retired</v>
      </c>
      <c r="M26" s="11">
        <f t="shared" si="3"/>
        <v>52000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b">
        <f t="shared" si="0"/>
        <v>0</v>
      </c>
      <c r="K27" s="11">
        <f t="shared" si="1"/>
        <v>92000</v>
      </c>
      <c r="L27" s="11" t="str">
        <f t="shared" si="2"/>
        <v>Not retired</v>
      </c>
      <c r="M27" s="11">
        <f t="shared" si="3"/>
        <v>92000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b">
        <f t="shared" si="0"/>
        <v>0</v>
      </c>
      <c r="K28" s="11">
        <f t="shared" si="1"/>
        <v>43000</v>
      </c>
      <c r="L28" s="11" t="str">
        <f t="shared" si="2"/>
        <v>Not retired</v>
      </c>
      <c r="M28" s="11">
        <f t="shared" si="3"/>
        <v>43000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b">
        <f t="shared" si="0"/>
        <v>0</v>
      </c>
      <c r="K29" s="11">
        <f t="shared" si="1"/>
        <v>67000</v>
      </c>
      <c r="L29" s="11" t="str">
        <f t="shared" si="2"/>
        <v>Not retired</v>
      </c>
      <c r="M29" s="11">
        <f t="shared" si="3"/>
        <v>67000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b">
        <f t="shared" si="0"/>
        <v>0</v>
      </c>
      <c r="K30" s="11">
        <f t="shared" si="1"/>
        <v>50000</v>
      </c>
      <c r="L30" s="11" t="str">
        <f t="shared" si="2"/>
        <v>Not retired</v>
      </c>
      <c r="M30" s="11">
        <f t="shared" si="3"/>
        <v>50000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b">
        <f t="shared" si="0"/>
        <v>0</v>
      </c>
      <c r="K31" s="11">
        <f t="shared" si="1"/>
        <v>53000</v>
      </c>
      <c r="L31" s="11" t="str">
        <f t="shared" si="2"/>
        <v>Not retired</v>
      </c>
      <c r="M31" s="11">
        <f t="shared" si="3"/>
        <v>53000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b">
        <f t="shared" si="0"/>
        <v>0</v>
      </c>
      <c r="K32" s="11">
        <f t="shared" si="1"/>
        <v>62000</v>
      </c>
      <c r="L32" s="11" t="str">
        <f t="shared" si="2"/>
        <v>Not retired</v>
      </c>
      <c r="M32" s="11">
        <f t="shared" si="3"/>
        <v>62000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b">
        <f t="shared" si="0"/>
        <v>0</v>
      </c>
      <c r="K33" s="11">
        <f t="shared" si="1"/>
        <v>81000</v>
      </c>
      <c r="L33" s="11" t="str">
        <f t="shared" si="2"/>
        <v>Not retired</v>
      </c>
      <c r="M33" s="11">
        <f t="shared" si="3"/>
        <v>81000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b">
        <f t="shared" si="0"/>
        <v>0</v>
      </c>
      <c r="K34" s="11">
        <f t="shared" si="1"/>
        <v>19000</v>
      </c>
      <c r="L34" s="11" t="str">
        <f t="shared" si="2"/>
        <v>Not retired</v>
      </c>
      <c r="M34" s="11">
        <f t="shared" si="3"/>
        <v>19000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b">
        <f t="shared" si="0"/>
        <v>0</v>
      </c>
      <c r="K35" s="11">
        <f t="shared" si="1"/>
        <v>58000</v>
      </c>
      <c r="L35" s="11" t="str">
        <f t="shared" si="2"/>
        <v>Retired</v>
      </c>
      <c r="M35" s="11" t="b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b">
        <f t="shared" si="0"/>
        <v>0</v>
      </c>
      <c r="K36" s="11">
        <f t="shared" si="1"/>
        <v>82000</v>
      </c>
      <c r="L36" s="11" t="str">
        <f t="shared" si="2"/>
        <v>Not retired</v>
      </c>
      <c r="M36" s="11">
        <f t="shared" si="3"/>
        <v>82000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b">
        <f t="shared" si="0"/>
        <v>0</v>
      </c>
      <c r="K37" s="11">
        <f t="shared" si="1"/>
        <v>37000</v>
      </c>
      <c r="L37" s="11" t="str">
        <f t="shared" si="2"/>
        <v>Retired</v>
      </c>
      <c r="M37" s="11">
        <f t="shared" si="3"/>
        <v>37000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b">
        <f t="shared" si="0"/>
        <v>0</v>
      </c>
      <c r="K38" s="11">
        <f t="shared" si="1"/>
        <v>87000</v>
      </c>
      <c r="L38" s="11" t="str">
        <f t="shared" si="2"/>
        <v>Retired</v>
      </c>
      <c r="M38" s="11">
        <f t="shared" si="3"/>
        <v>87000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b">
        <f t="shared" si="0"/>
        <v>0</v>
      </c>
      <c r="K39" s="11">
        <f t="shared" si="1"/>
        <v>94000</v>
      </c>
      <c r="L39" s="11" t="str">
        <f t="shared" si="2"/>
        <v>Not retired</v>
      </c>
      <c r="M39" s="11">
        <f t="shared" si="3"/>
        <v>85000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b">
        <f t="shared" si="0"/>
        <v>0</v>
      </c>
      <c r="K40" s="11">
        <f t="shared" si="1"/>
        <v>57000</v>
      </c>
      <c r="L40" s="11" t="str">
        <f t="shared" si="2"/>
        <v>Not retired</v>
      </c>
      <c r="M40" s="11">
        <f t="shared" si="3"/>
        <v>57000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b">
        <f t="shared" si="0"/>
        <v>0</v>
      </c>
      <c r="K41" s="11">
        <f t="shared" si="1"/>
        <v>87000</v>
      </c>
      <c r="L41" s="11" t="str">
        <f t="shared" si="2"/>
        <v>Not retired</v>
      </c>
      <c r="M41" s="11">
        <f t="shared" si="3"/>
        <v>87000</v>
      </c>
      <c r="N41" s="11" t="str">
        <f t="shared" si="4"/>
        <v>No Gift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b">
        <f t="shared" si="0"/>
        <v>0</v>
      </c>
      <c r="K42" s="11">
        <f t="shared" si="1"/>
        <v>65000</v>
      </c>
      <c r="L42" s="11" t="str">
        <f t="shared" si="2"/>
        <v>Not retired</v>
      </c>
      <c r="M42" s="11">
        <f t="shared" si="3"/>
        <v>65000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b">
        <f t="shared" si="0"/>
        <v>0</v>
      </c>
      <c r="K43" s="11">
        <f t="shared" si="1"/>
        <v>83000</v>
      </c>
      <c r="L43" s="11" t="str">
        <f t="shared" si="2"/>
        <v>Not retired</v>
      </c>
      <c r="M43" s="11">
        <f t="shared" si="3"/>
        <v>83000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b">
        <f t="shared" si="0"/>
        <v>0</v>
      </c>
      <c r="K44" s="11">
        <f t="shared" si="1"/>
        <v>47000</v>
      </c>
      <c r="L44" s="11" t="str">
        <f t="shared" si="2"/>
        <v>Not retired</v>
      </c>
      <c r="M44" s="11" t="b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b">
        <f t="shared" si="0"/>
        <v>0</v>
      </c>
      <c r="K45" s="11">
        <f t="shared" si="1"/>
        <v>45000</v>
      </c>
      <c r="L45" s="11" t="str">
        <f t="shared" si="2"/>
        <v>Not retired</v>
      </c>
      <c r="M45" s="11">
        <f t="shared" si="3"/>
        <v>45000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b">
        <f t="shared" si="0"/>
        <v>0</v>
      </c>
      <c r="K46" s="11">
        <f t="shared" si="1"/>
        <v>77000</v>
      </c>
      <c r="L46" s="11" t="str">
        <f t="shared" si="2"/>
        <v>Not retired</v>
      </c>
      <c r="M46" s="11">
        <f t="shared" si="3"/>
        <v>77000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b">
        <f t="shared" si="0"/>
        <v>0</v>
      </c>
      <c r="K47" s="11">
        <f t="shared" si="1"/>
        <v>15000</v>
      </c>
      <c r="L47" s="11" t="str">
        <f t="shared" si="2"/>
        <v>Not retired</v>
      </c>
      <c r="M47" s="11">
        <f t="shared" si="3"/>
        <v>15000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PRAVEEN KUMAR</cp:lastModifiedBy>
  <dcterms:created xsi:type="dcterms:W3CDTF">2020-05-11T11:02:27Z</dcterms:created>
  <dcterms:modified xsi:type="dcterms:W3CDTF">2025-04-23T06:31:24Z</dcterms:modified>
</cp:coreProperties>
</file>