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24226"/>
  <mc:AlternateContent xmlns:mc="http://schemas.openxmlformats.org/markup-compatibility/2006">
    <mc:Choice Requires="x15">
      <x15ac:absPath xmlns:x15ac="http://schemas.microsoft.com/office/spreadsheetml/2010/11/ac" url="C:\Users\Lenovo\Downloads\"/>
    </mc:Choice>
  </mc:AlternateContent>
  <xr:revisionPtr revIDLastSave="0" documentId="13_ncr:1_{905B2B95-EA72-440A-A011-E2B241E84898}" xr6:coauthVersionLast="47" xr6:coauthVersionMax="47" xr10:uidLastSave="{00000000-0000-0000-0000-000000000000}"/>
  <bookViews>
    <workbookView xWindow="-108" yWindow="-108" windowWidth="23256" windowHeight="12456" activeTab="4" xr2:uid="{00000000-000D-0000-FFFF-FFFF00000000}"/>
  </bookViews>
  <sheets>
    <sheet name="Sheet4" sheetId="5" r:id="rId1"/>
    <sheet name="Sheet5" sheetId="6" r:id="rId2"/>
    <sheet name="Sheet6" sheetId="7" r:id="rId3"/>
    <sheet name="Sheet1" sheetId="1" r:id="rId4"/>
    <sheet name="Product_sale_dashbord" sheetId="3" r:id="rId5"/>
  </sheets>
  <definedNames>
    <definedName name="Slicer_Category">#N/A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4" i="5" l="1"/>
  <c r="B18" i="5"/>
  <c r="B12" i="5"/>
  <c r="B6" i="5"/>
</calcChain>
</file>

<file path=xl/sharedStrings.xml><?xml version="1.0" encoding="utf-8"?>
<sst xmlns="http://schemas.openxmlformats.org/spreadsheetml/2006/main" count="4027" uniqueCount="69">
  <si>
    <t>ProductID</t>
  </si>
  <si>
    <t>ProductName</t>
  </si>
  <si>
    <t>Category</t>
  </si>
  <si>
    <t>Region</t>
  </si>
  <si>
    <t>Date</t>
  </si>
  <si>
    <t>UnitsSold</t>
  </si>
  <si>
    <t>Price</t>
  </si>
  <si>
    <t>Discount</t>
  </si>
  <si>
    <t>GrossSales</t>
  </si>
  <si>
    <t>DiscountAmount</t>
  </si>
  <si>
    <t>NetSales</t>
  </si>
  <si>
    <t>COGS</t>
  </si>
  <si>
    <t>Profit</t>
  </si>
  <si>
    <t>P0007</t>
  </si>
  <si>
    <t>P0020</t>
  </si>
  <si>
    <t>P0015</t>
  </si>
  <si>
    <t>P0011</t>
  </si>
  <si>
    <t>P0008</t>
  </si>
  <si>
    <t>P0019</t>
  </si>
  <si>
    <t>P0004</t>
  </si>
  <si>
    <t>P0003</t>
  </si>
  <si>
    <t>P0002</t>
  </si>
  <si>
    <t>P0012</t>
  </si>
  <si>
    <t>P0006</t>
  </si>
  <si>
    <t>P0001</t>
  </si>
  <si>
    <t>P0017</t>
  </si>
  <si>
    <t>P0010</t>
  </si>
  <si>
    <t>P0016</t>
  </si>
  <si>
    <t>P0005</t>
  </si>
  <si>
    <t>P0009</t>
  </si>
  <si>
    <t>P0018</t>
  </si>
  <si>
    <t>P0014</t>
  </si>
  <si>
    <t>P0013</t>
  </si>
  <si>
    <t>Product_7</t>
  </si>
  <si>
    <t>Product_18</t>
  </si>
  <si>
    <t>Product_2</t>
  </si>
  <si>
    <t>Product_17</t>
  </si>
  <si>
    <t>Product_11</t>
  </si>
  <si>
    <t>Product_12</t>
  </si>
  <si>
    <t>Product_19</t>
  </si>
  <si>
    <t>Product_20</t>
  </si>
  <si>
    <t>Product_6</t>
  </si>
  <si>
    <t>Product_1</t>
  </si>
  <si>
    <t>Product_9</t>
  </si>
  <si>
    <t>Product_8</t>
  </si>
  <si>
    <t>Product_13</t>
  </si>
  <si>
    <t>Product_16</t>
  </si>
  <si>
    <t>Product_14</t>
  </si>
  <si>
    <t>Product_15</t>
  </si>
  <si>
    <t>Product_4</t>
  </si>
  <si>
    <t>Product_3</t>
  </si>
  <si>
    <t>Product_10</t>
  </si>
  <si>
    <t>Product_5</t>
  </si>
  <si>
    <t>Food</t>
  </si>
  <si>
    <t>Clothing</t>
  </si>
  <si>
    <t>Toys</t>
  </si>
  <si>
    <t>Electronics</t>
  </si>
  <si>
    <t>Furniture</t>
  </si>
  <si>
    <t>South</t>
  </si>
  <si>
    <t>East</t>
  </si>
  <si>
    <t>West</t>
  </si>
  <si>
    <t>North</t>
  </si>
  <si>
    <t>Row Labels</t>
  </si>
  <si>
    <t>Grand Total</t>
  </si>
  <si>
    <t>Sum of Profit</t>
  </si>
  <si>
    <t>Sum of DiscountAmount</t>
  </si>
  <si>
    <t>Sum of Price</t>
  </si>
  <si>
    <t>Sum of NetSales</t>
  </si>
  <si>
    <t>Sum of Discount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</si>
</sst>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 x14ac:knownFonts="1">
    <font>
      <sz val="11"/>
      <color theme="1"/>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164" fontId="0" fillId="0" borderId="0" xfId="0" applyNumberFormat="1"/>
    <xf numFmtId="0" fontId="0" fillId="0" borderId="1" xfId="0" applyFont="1" applyBorder="1" applyAlignment="1">
      <alignment horizontal="center" vertical="top"/>
    </xf>
    <xf numFmtId="0" fontId="0" fillId="0" borderId="0" xfId="0" applyNumberFormat="1"/>
    <xf numFmtId="3" fontId="0" fillId="0" borderId="0" xfId="0" pivotButton="1" applyNumberFormat="1"/>
    <xf numFmtId="3" fontId="0" fillId="0" borderId="0" xfId="0" applyNumberFormat="1"/>
    <xf numFmtId="3" fontId="0" fillId="0" borderId="0" xfId="0" applyNumberFormat="1" applyAlignment="1">
      <alignment horizontal="left"/>
    </xf>
    <xf numFmtId="0" fontId="0" fillId="2" borderId="0" xfId="0" applyFill="1"/>
  </cellXfs>
  <cellStyles count="1">
    <cellStyle name="Normal" xfId="0" builtinId="0"/>
  </cellStyles>
  <dxfs count="330">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s>
  <tableStyles count="0" defaultTableStyle="TableStyleMedium9" defaultPivotStyle="PivotStyleLight16"/>
  <colors>
    <mruColors>
      <color rgb="FFABE9FF"/>
      <color rgb="FFEFA4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 vs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C46-468E-8819-7A6EA6CA1E4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C46-468E-8819-7A6EA6CA1E4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C46-468E-8819-7A6EA6CA1E4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C46-468E-8819-7A6EA6CA1E4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C46-468E-8819-7A6EA6CA1E4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5"/>
              <c:pt idx="0">
                <c:v>Clothing</c:v>
              </c:pt>
              <c:pt idx="1">
                <c:v>Electronics</c:v>
              </c:pt>
              <c:pt idx="2">
                <c:v>Food</c:v>
              </c:pt>
              <c:pt idx="3">
                <c:v>Furniture</c:v>
              </c:pt>
              <c:pt idx="4">
                <c:v>Toys</c:v>
              </c:pt>
            </c:strLit>
          </c:cat>
          <c:val>
            <c:numLit>
              <c:formatCode>General</c:formatCode>
              <c:ptCount val="5"/>
              <c:pt idx="0">
                <c:v>2295257</c:v>
              </c:pt>
              <c:pt idx="1">
                <c:v>2817643</c:v>
              </c:pt>
              <c:pt idx="2">
                <c:v>3025779</c:v>
              </c:pt>
              <c:pt idx="3">
                <c:v>2346253</c:v>
              </c:pt>
              <c:pt idx="4">
                <c:v>2711118</c:v>
              </c:pt>
            </c:numLit>
          </c:val>
          <c:extLst>
            <c:ext xmlns:c16="http://schemas.microsoft.com/office/drawing/2014/chart" uri="{C3380CC4-5D6E-409C-BE32-E72D297353CC}">
              <c16:uniqueId val="{0000000D-1D9E-458A-BD28-39C8F6B5547B}"/>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alpha val="3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 vs Discount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Clothing</c:v>
              </c:pt>
              <c:pt idx="1">
                <c:v>Electronics</c:v>
              </c:pt>
              <c:pt idx="2">
                <c:v>Food</c:v>
              </c:pt>
              <c:pt idx="3">
                <c:v>Furniture</c:v>
              </c:pt>
              <c:pt idx="4">
                <c:v>Toys</c:v>
              </c:pt>
            </c:strLit>
          </c:cat>
          <c:val>
            <c:numLit>
              <c:formatCode>General</c:formatCode>
              <c:ptCount val="5"/>
              <c:pt idx="0">
                <c:v>2295257</c:v>
              </c:pt>
              <c:pt idx="1">
                <c:v>2817643</c:v>
              </c:pt>
              <c:pt idx="2">
                <c:v>3025779</c:v>
              </c:pt>
              <c:pt idx="3">
                <c:v>2346253</c:v>
              </c:pt>
              <c:pt idx="4">
                <c:v>2711118</c:v>
              </c:pt>
            </c:numLit>
          </c:val>
          <c:extLst>
            <c:ext xmlns:c16="http://schemas.microsoft.com/office/drawing/2014/chart" uri="{C3380CC4-5D6E-409C-BE32-E72D297353CC}">
              <c16:uniqueId val="{00000001-9189-4105-8CF0-A7BAFB176B9E}"/>
            </c:ext>
          </c:extLst>
        </c:ser>
        <c:dLbls>
          <c:dLblPos val="outEnd"/>
          <c:showLegendKey val="0"/>
          <c:showVal val="1"/>
          <c:showCatName val="0"/>
          <c:showSerName val="0"/>
          <c:showPercent val="0"/>
          <c:showBubbleSize val="0"/>
        </c:dLbls>
        <c:gapWidth val="219"/>
        <c:overlap val="-27"/>
        <c:axId val="1317029583"/>
        <c:axId val="1317029103"/>
      </c:barChart>
      <c:catAx>
        <c:axId val="131702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317029103"/>
        <c:crosses val="autoZero"/>
        <c:auto val="1"/>
        <c:lblAlgn val="ctr"/>
        <c:lblOffset val="100"/>
        <c:noMultiLvlLbl val="0"/>
      </c:catAx>
      <c:valAx>
        <c:axId val="1317029103"/>
        <c:scaling>
          <c:orientation val="minMax"/>
        </c:scaling>
        <c:delete val="1"/>
        <c:axPos val="l"/>
        <c:numFmt formatCode="General" sourceLinked="1"/>
        <c:majorTickMark val="none"/>
        <c:minorTickMark val="none"/>
        <c:tickLblPos val="nextTo"/>
        <c:crossAx val="1317029583"/>
        <c:crosses val="autoZero"/>
        <c:crossBetween val="between"/>
      </c:valAx>
      <c:spPr>
        <a:noFill/>
        <a:ln>
          <a:solidFill>
            <a:srgbClr val="ABE9FF">
              <a:alpha val="30000"/>
            </a:srgb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alpha val="3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 vs GrossSale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Clothing</c:v>
              </c:pt>
              <c:pt idx="1">
                <c:v>Electronics</c:v>
              </c:pt>
              <c:pt idx="2">
                <c:v>Food</c:v>
              </c:pt>
              <c:pt idx="3">
                <c:v>Furniture</c:v>
              </c:pt>
              <c:pt idx="4">
                <c:v>Toys</c:v>
              </c:pt>
            </c:strLit>
          </c:cat>
          <c:val>
            <c:numLit>
              <c:formatCode>General</c:formatCode>
              <c:ptCount val="5"/>
              <c:pt idx="0">
                <c:v>2295257</c:v>
              </c:pt>
              <c:pt idx="1">
                <c:v>2817643</c:v>
              </c:pt>
              <c:pt idx="2">
                <c:v>3025779</c:v>
              </c:pt>
              <c:pt idx="3">
                <c:v>2346253</c:v>
              </c:pt>
              <c:pt idx="4">
                <c:v>2711118</c:v>
              </c:pt>
            </c:numLit>
          </c:val>
          <c:extLst>
            <c:ext xmlns:c16="http://schemas.microsoft.com/office/drawing/2014/chart" uri="{C3380CC4-5D6E-409C-BE32-E72D297353CC}">
              <c16:uniqueId val="{00000000-41EC-45F0-8133-FAF2F8DEBD65}"/>
            </c:ext>
          </c:extLst>
        </c:ser>
        <c:dLbls>
          <c:dLblPos val="outEnd"/>
          <c:showLegendKey val="0"/>
          <c:showVal val="1"/>
          <c:showCatName val="0"/>
          <c:showSerName val="0"/>
          <c:showPercent val="0"/>
          <c:showBubbleSize val="0"/>
        </c:dLbls>
        <c:gapWidth val="182"/>
        <c:axId val="1067596847"/>
        <c:axId val="1067597327"/>
      </c:barChart>
      <c:catAx>
        <c:axId val="1067596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067597327"/>
        <c:crosses val="autoZero"/>
        <c:auto val="1"/>
        <c:lblAlgn val="ctr"/>
        <c:lblOffset val="100"/>
        <c:noMultiLvlLbl val="0"/>
      </c:catAx>
      <c:valAx>
        <c:axId val="1067597327"/>
        <c:scaling>
          <c:orientation val="minMax"/>
        </c:scaling>
        <c:delete val="1"/>
        <c:axPos val="b"/>
        <c:numFmt formatCode="General" sourceLinked="1"/>
        <c:majorTickMark val="none"/>
        <c:minorTickMark val="none"/>
        <c:tickLblPos val="nextTo"/>
        <c:crossAx val="1067596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alpha val="3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[product_sales_dataset.xlsx]Sheet5!PivotTable7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vs UnitsSold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Sheet5!$A$4:$A$8</c:f>
              <c:strCache>
                <c:ptCount val="4"/>
                <c:pt idx="0">
                  <c:v>East</c:v>
                </c:pt>
                <c:pt idx="1">
                  <c:v>North</c:v>
                </c:pt>
                <c:pt idx="2">
                  <c:v>South</c:v>
                </c:pt>
                <c:pt idx="3">
                  <c:v>West</c:v>
                </c:pt>
              </c:strCache>
            </c:strRef>
          </c:cat>
          <c:val>
            <c:numRef>
              <c:f>Sheet5!$B$4:$B$8</c:f>
              <c:numCache>
                <c:formatCode>#,##0</c:formatCode>
                <c:ptCount val="4"/>
                <c:pt idx="0">
                  <c:v>2910288.3000000007</c:v>
                </c:pt>
                <c:pt idx="1">
                  <c:v>3079908.9999999995</c:v>
                </c:pt>
                <c:pt idx="2">
                  <c:v>2817701</c:v>
                </c:pt>
                <c:pt idx="3">
                  <c:v>3082879.8000000007</c:v>
                </c:pt>
              </c:numCache>
            </c:numRef>
          </c:val>
          <c:smooth val="0"/>
          <c:extLst>
            <c:ext xmlns:c16="http://schemas.microsoft.com/office/drawing/2014/chart" uri="{C3380CC4-5D6E-409C-BE32-E72D297353CC}">
              <c16:uniqueId val="{00000003-354D-47A8-B5FE-61495440D5E8}"/>
            </c:ext>
          </c:extLst>
        </c:ser>
        <c:dLbls>
          <c:dLblPos val="t"/>
          <c:showLegendKey val="0"/>
          <c:showVal val="1"/>
          <c:showCatName val="0"/>
          <c:showSerName val="0"/>
          <c:showPercent val="0"/>
          <c:showBubbleSize val="0"/>
        </c:dLbls>
        <c:marker val="1"/>
        <c:smooth val="0"/>
        <c:axId val="33724927"/>
        <c:axId val="33726847"/>
      </c:lineChart>
      <c:catAx>
        <c:axId val="33724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26847"/>
        <c:crosses val="autoZero"/>
        <c:auto val="1"/>
        <c:lblAlgn val="ctr"/>
        <c:lblOffset val="100"/>
        <c:noMultiLvlLbl val="0"/>
      </c:catAx>
      <c:valAx>
        <c:axId val="33726847"/>
        <c:scaling>
          <c:orientation val="minMax"/>
        </c:scaling>
        <c:delete val="1"/>
        <c:axPos val="l"/>
        <c:numFmt formatCode="#,##0" sourceLinked="1"/>
        <c:majorTickMark val="none"/>
        <c:minorTickMark val="none"/>
        <c:tickLblPos val="nextTo"/>
        <c:crossAx val="33724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alpha val="3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[product_sales_dataset.xlsx]Sheet5!PivotTable7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a:t>
            </a:r>
            <a:r>
              <a:rPr lang="en-US" baseline="0"/>
              <a:t>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Sheet5!$A$4:$A$8</c:f>
              <c:strCache>
                <c:ptCount val="4"/>
                <c:pt idx="0">
                  <c:v>East</c:v>
                </c:pt>
                <c:pt idx="1">
                  <c:v>North</c:v>
                </c:pt>
                <c:pt idx="2">
                  <c:v>South</c:v>
                </c:pt>
                <c:pt idx="3">
                  <c:v>West</c:v>
                </c:pt>
              </c:strCache>
            </c:strRef>
          </c:cat>
          <c:val>
            <c:numRef>
              <c:f>Sheet5!$B$4:$B$8</c:f>
              <c:numCache>
                <c:formatCode>#,##0</c:formatCode>
                <c:ptCount val="4"/>
                <c:pt idx="0">
                  <c:v>2910288.3000000007</c:v>
                </c:pt>
                <c:pt idx="1">
                  <c:v>3079908.9999999995</c:v>
                </c:pt>
                <c:pt idx="2">
                  <c:v>2817701</c:v>
                </c:pt>
                <c:pt idx="3">
                  <c:v>3082879.8000000007</c:v>
                </c:pt>
              </c:numCache>
            </c:numRef>
          </c:val>
          <c:extLst>
            <c:ext xmlns:c16="http://schemas.microsoft.com/office/drawing/2014/chart" uri="{C3380CC4-5D6E-409C-BE32-E72D297353CC}">
              <c16:uniqueId val="{00000001-3A79-4352-BB0D-A4B43ADFFDFB}"/>
            </c:ext>
          </c:extLst>
        </c:ser>
        <c:dLbls>
          <c:dLblPos val="outEnd"/>
          <c:showLegendKey val="0"/>
          <c:showVal val="1"/>
          <c:showCatName val="0"/>
          <c:showSerName val="0"/>
          <c:showPercent val="0"/>
          <c:showBubbleSize val="0"/>
        </c:dLbls>
        <c:gapWidth val="219"/>
        <c:overlap val="-27"/>
        <c:axId val="69383743"/>
        <c:axId val="69367423"/>
      </c:barChart>
      <c:catAx>
        <c:axId val="6938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67423"/>
        <c:crosses val="autoZero"/>
        <c:auto val="1"/>
        <c:lblAlgn val="ctr"/>
        <c:lblOffset val="100"/>
        <c:noMultiLvlLbl val="0"/>
      </c:catAx>
      <c:valAx>
        <c:axId val="69367423"/>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69383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alpha val="3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[product_sales_dataset.xlsx]Sheet5!PivotTable7</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B51-4E89-BB63-161CCE1D7E0B}"/>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CB51-4E89-BB63-161CCE1D7E0B}"/>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CB51-4E89-BB63-161CCE1D7E0B}"/>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CB51-4E89-BB63-161CCE1D7E0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Sheet5!$A$4:$A$8</c:f>
              <c:strCache>
                <c:ptCount val="4"/>
                <c:pt idx="0">
                  <c:v>East</c:v>
                </c:pt>
                <c:pt idx="1">
                  <c:v>North</c:v>
                </c:pt>
                <c:pt idx="2">
                  <c:v>South</c:v>
                </c:pt>
                <c:pt idx="3">
                  <c:v>West</c:v>
                </c:pt>
              </c:strCache>
            </c:strRef>
          </c:cat>
          <c:val>
            <c:numRef>
              <c:f>Sheet5!$B$4:$B$8</c:f>
              <c:numCache>
                <c:formatCode>#,##0</c:formatCode>
                <c:ptCount val="4"/>
                <c:pt idx="0">
                  <c:v>2910288.3000000007</c:v>
                </c:pt>
                <c:pt idx="1">
                  <c:v>3079908.9999999995</c:v>
                </c:pt>
                <c:pt idx="2">
                  <c:v>2817701</c:v>
                </c:pt>
                <c:pt idx="3">
                  <c:v>3082879.8000000007</c:v>
                </c:pt>
              </c:numCache>
            </c:numRef>
          </c:val>
          <c:extLst>
            <c:ext xmlns:c16="http://schemas.microsoft.com/office/drawing/2014/chart" uri="{C3380CC4-5D6E-409C-BE32-E72D297353CC}">
              <c16:uniqueId val="{00000008-CB51-4E89-BB63-161CCE1D7E0B}"/>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alpha val="30000"/>
      </a:schemeClr>
    </a:solidFill>
    <a:ln w="9525" cap="flat" cmpd="sng" algn="ctr">
      <a:solidFill>
        <a:schemeClr val="accent5">
          <a:alpha val="99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81412</xdr:colOff>
      <xdr:row>0</xdr:row>
      <xdr:rowOff>120316</xdr:rowOff>
    </xdr:from>
    <xdr:to>
      <xdr:col>12</xdr:col>
      <xdr:colOff>73793</xdr:colOff>
      <xdr:row>15</xdr:row>
      <xdr:rowOff>158416</xdr:rowOff>
    </xdr:to>
    <xdr:graphicFrame macro="">
      <xdr:nvGraphicFramePr>
        <xdr:cNvPr id="2" name="Chart 1">
          <a:extLst>
            <a:ext uri="{FF2B5EF4-FFF2-40B4-BE49-F238E27FC236}">
              <a16:creationId xmlns:a16="http://schemas.microsoft.com/office/drawing/2014/main" id="{947AE4FB-A575-46D3-B196-434E705D45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58556</xdr:colOff>
      <xdr:row>16</xdr:row>
      <xdr:rowOff>141973</xdr:rowOff>
    </xdr:from>
    <xdr:to>
      <xdr:col>12</xdr:col>
      <xdr:colOff>50935</xdr:colOff>
      <xdr:row>31</xdr:row>
      <xdr:rowOff>141972</xdr:rowOff>
    </xdr:to>
    <xdr:graphicFrame macro="">
      <xdr:nvGraphicFramePr>
        <xdr:cNvPr id="4" name="Chart 3">
          <a:extLst>
            <a:ext uri="{FF2B5EF4-FFF2-40B4-BE49-F238E27FC236}">
              <a16:creationId xmlns:a16="http://schemas.microsoft.com/office/drawing/2014/main" id="{69355414-C730-4567-AE4F-8A50819802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272716</xdr:colOff>
      <xdr:row>16</xdr:row>
      <xdr:rowOff>129540</xdr:rowOff>
    </xdr:from>
    <xdr:to>
      <xdr:col>24</xdr:col>
      <xdr:colOff>266700</xdr:colOff>
      <xdr:row>31</xdr:row>
      <xdr:rowOff>152400</xdr:rowOff>
    </xdr:to>
    <xdr:graphicFrame macro="">
      <xdr:nvGraphicFramePr>
        <xdr:cNvPr id="5" name="Chart 4">
          <a:extLst>
            <a:ext uri="{FF2B5EF4-FFF2-40B4-BE49-F238E27FC236}">
              <a16:creationId xmlns:a16="http://schemas.microsoft.com/office/drawing/2014/main" id="{5F906EDF-8C6A-4AD3-B74F-291E43252E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114300</xdr:colOff>
      <xdr:row>6</xdr:row>
      <xdr:rowOff>7620</xdr:rowOff>
    </xdr:from>
    <xdr:to>
      <xdr:col>2</xdr:col>
      <xdr:colOff>327660</xdr:colOff>
      <xdr:row>10</xdr:row>
      <xdr:rowOff>0</xdr:rowOff>
    </xdr:to>
    <xdr:sp macro="" textlink="Sheet4!B6">
      <xdr:nvSpPr>
        <xdr:cNvPr id="10" name="Rectangle: Rounded Corners 9">
          <a:extLst>
            <a:ext uri="{FF2B5EF4-FFF2-40B4-BE49-F238E27FC236}">
              <a16:creationId xmlns:a16="http://schemas.microsoft.com/office/drawing/2014/main" id="{3A1F619E-A99D-4B99-8E50-1F72AF76B4A4}"/>
            </a:ext>
          </a:extLst>
        </xdr:cNvPr>
        <xdr:cNvSpPr/>
      </xdr:nvSpPr>
      <xdr:spPr>
        <a:xfrm>
          <a:off x="114300" y="1104900"/>
          <a:ext cx="1432560" cy="723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6EE0F286-D2F1-4A6D-90C2-C63C0F127E6C}" type="TxLink">
            <a:rPr lang="en-US" sz="1100" b="0" i="0" u="none" strike="noStrike">
              <a:solidFill>
                <a:srgbClr val="000000"/>
              </a:solidFill>
              <a:latin typeface="Calibri"/>
              <a:ea typeface="Calibri"/>
              <a:cs typeface="Calibri"/>
            </a:rPr>
            <a:pPr algn="ctr"/>
            <a:t>46,52,244</a:t>
          </a:fld>
          <a:endParaRPr lang="en-US" sz="1100"/>
        </a:p>
      </xdr:txBody>
    </xdr:sp>
    <xdr:clientData/>
  </xdr:twoCellAnchor>
  <xdr:twoCellAnchor>
    <xdr:from>
      <xdr:col>2</xdr:col>
      <xdr:colOff>464820</xdr:colOff>
      <xdr:row>6</xdr:row>
      <xdr:rowOff>22860</xdr:rowOff>
    </xdr:from>
    <xdr:to>
      <xdr:col>5</xdr:col>
      <xdr:colOff>30480</xdr:colOff>
      <xdr:row>9</xdr:row>
      <xdr:rowOff>167640</xdr:rowOff>
    </xdr:to>
    <xdr:sp macro="" textlink="Sheet4!B12">
      <xdr:nvSpPr>
        <xdr:cNvPr id="11" name="Rectangle: Rounded Corners 10">
          <a:extLst>
            <a:ext uri="{FF2B5EF4-FFF2-40B4-BE49-F238E27FC236}">
              <a16:creationId xmlns:a16="http://schemas.microsoft.com/office/drawing/2014/main" id="{0B4E1C3F-F247-7AF6-660F-033B7329B7CF}"/>
            </a:ext>
          </a:extLst>
        </xdr:cNvPr>
        <xdr:cNvSpPr/>
      </xdr:nvSpPr>
      <xdr:spPr>
        <a:xfrm>
          <a:off x="1684020" y="1120140"/>
          <a:ext cx="1394460" cy="6934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F89D99B3-0881-4794-8762-2EDF2FCAD7F4}" type="TxLink">
            <a:rPr lang="en-US" sz="1100" b="0" i="0" u="none" strike="noStrike">
              <a:solidFill>
                <a:srgbClr val="000000"/>
              </a:solidFill>
              <a:latin typeface="Calibri"/>
              <a:ea typeface="Calibri"/>
              <a:cs typeface="Calibri"/>
            </a:rPr>
            <a:pPr algn="ctr"/>
            <a:t>13,05,272</a:t>
          </a:fld>
          <a:endParaRPr lang="en-US" sz="1100"/>
        </a:p>
      </xdr:txBody>
    </xdr:sp>
    <xdr:clientData/>
  </xdr:twoCellAnchor>
  <xdr:twoCellAnchor>
    <xdr:from>
      <xdr:col>0</xdr:col>
      <xdr:colOff>121920</xdr:colOff>
      <xdr:row>11</xdr:row>
      <xdr:rowOff>15240</xdr:rowOff>
    </xdr:from>
    <xdr:to>
      <xdr:col>2</xdr:col>
      <xdr:colOff>297180</xdr:colOff>
      <xdr:row>14</xdr:row>
      <xdr:rowOff>160020</xdr:rowOff>
    </xdr:to>
    <xdr:sp macro="" textlink="Sheet4!B18">
      <xdr:nvSpPr>
        <xdr:cNvPr id="13" name="Rectangle: Rounded Corners 12">
          <a:extLst>
            <a:ext uri="{FF2B5EF4-FFF2-40B4-BE49-F238E27FC236}">
              <a16:creationId xmlns:a16="http://schemas.microsoft.com/office/drawing/2014/main" id="{BDC02EE4-E91E-437B-9D48-93989C80A67E}"/>
            </a:ext>
          </a:extLst>
        </xdr:cNvPr>
        <xdr:cNvSpPr/>
      </xdr:nvSpPr>
      <xdr:spPr>
        <a:xfrm>
          <a:off x="121920" y="2026920"/>
          <a:ext cx="1394460" cy="6934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B6D3EB27-5293-4CF7-A4C8-B2B2AF54E46F}" type="TxLink">
            <a:rPr lang="en-US" sz="1100" b="0" i="0" u="none" strike="noStrike">
              <a:solidFill>
                <a:srgbClr val="000000"/>
              </a:solidFill>
              <a:latin typeface="Calibri"/>
              <a:ea typeface="Calibri"/>
              <a:cs typeface="Calibri"/>
            </a:rPr>
            <a:pPr algn="ctr"/>
            <a:t>1,18,90,778</a:t>
          </a:fld>
          <a:endParaRPr lang="en-US" sz="1100"/>
        </a:p>
      </xdr:txBody>
    </xdr:sp>
    <xdr:clientData/>
  </xdr:twoCellAnchor>
  <xdr:twoCellAnchor>
    <xdr:from>
      <xdr:col>2</xdr:col>
      <xdr:colOff>441960</xdr:colOff>
      <xdr:row>11</xdr:row>
      <xdr:rowOff>30480</xdr:rowOff>
    </xdr:from>
    <xdr:to>
      <xdr:col>4</xdr:col>
      <xdr:colOff>601980</xdr:colOff>
      <xdr:row>14</xdr:row>
      <xdr:rowOff>167640</xdr:rowOff>
    </xdr:to>
    <xdr:sp macro="" textlink="Sheet4!B24">
      <xdr:nvSpPr>
        <xdr:cNvPr id="14" name="Rectangle: Rounded Corners 13">
          <a:extLst>
            <a:ext uri="{FF2B5EF4-FFF2-40B4-BE49-F238E27FC236}">
              <a16:creationId xmlns:a16="http://schemas.microsoft.com/office/drawing/2014/main" id="{34C24987-DE26-4E64-8DFD-15580C7CFBCF}"/>
            </a:ext>
          </a:extLst>
        </xdr:cNvPr>
        <xdr:cNvSpPr/>
      </xdr:nvSpPr>
      <xdr:spPr>
        <a:xfrm>
          <a:off x="1661160" y="2042160"/>
          <a:ext cx="1379220" cy="6858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D1B02E3C-8589-4BFB-B828-631660738B93}" type="TxLink">
            <a:rPr lang="en-US" sz="1100" b="0" i="0" u="none" strike="noStrike">
              <a:solidFill>
                <a:srgbClr val="000000"/>
              </a:solidFill>
              <a:latin typeface="Calibri"/>
              <a:ea typeface="Calibri"/>
              <a:cs typeface="Calibri"/>
            </a:rPr>
            <a:pPr algn="ctr"/>
            <a:t>5,22,212</a:t>
          </a:fld>
          <a:endParaRPr lang="en-US" sz="1100"/>
        </a:p>
      </xdr:txBody>
    </xdr:sp>
    <xdr:clientData/>
  </xdr:twoCellAnchor>
  <xdr:twoCellAnchor>
    <xdr:from>
      <xdr:col>2</xdr:col>
      <xdr:colOff>556260</xdr:colOff>
      <xdr:row>6</xdr:row>
      <xdr:rowOff>91440</xdr:rowOff>
    </xdr:from>
    <xdr:to>
      <xdr:col>4</xdr:col>
      <xdr:colOff>502920</xdr:colOff>
      <xdr:row>8</xdr:row>
      <xdr:rowOff>76200</xdr:rowOff>
    </xdr:to>
    <xdr:sp macro="" textlink="">
      <xdr:nvSpPr>
        <xdr:cNvPr id="16" name="Rectangle: Rounded Corners 15">
          <a:extLst>
            <a:ext uri="{FF2B5EF4-FFF2-40B4-BE49-F238E27FC236}">
              <a16:creationId xmlns:a16="http://schemas.microsoft.com/office/drawing/2014/main" id="{AE3A5B5D-0D94-EE8E-A918-42F305316B38}"/>
            </a:ext>
          </a:extLst>
        </xdr:cNvPr>
        <xdr:cNvSpPr/>
      </xdr:nvSpPr>
      <xdr:spPr>
        <a:xfrm>
          <a:off x="1775460" y="1188720"/>
          <a:ext cx="1165860" cy="3505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 Total Discounts</a:t>
          </a:r>
        </a:p>
      </xdr:txBody>
    </xdr:sp>
    <xdr:clientData/>
  </xdr:twoCellAnchor>
  <xdr:twoCellAnchor>
    <xdr:from>
      <xdr:col>0</xdr:col>
      <xdr:colOff>259080</xdr:colOff>
      <xdr:row>11</xdr:row>
      <xdr:rowOff>91440</xdr:rowOff>
    </xdr:from>
    <xdr:to>
      <xdr:col>2</xdr:col>
      <xdr:colOff>220980</xdr:colOff>
      <xdr:row>13</xdr:row>
      <xdr:rowOff>7620</xdr:rowOff>
    </xdr:to>
    <xdr:sp macro="" textlink="">
      <xdr:nvSpPr>
        <xdr:cNvPr id="17" name="Rectangle: Rounded Corners 16">
          <a:extLst>
            <a:ext uri="{FF2B5EF4-FFF2-40B4-BE49-F238E27FC236}">
              <a16:creationId xmlns:a16="http://schemas.microsoft.com/office/drawing/2014/main" id="{00509F3A-80FB-E550-337D-156ED1402CE0}"/>
            </a:ext>
          </a:extLst>
        </xdr:cNvPr>
        <xdr:cNvSpPr/>
      </xdr:nvSpPr>
      <xdr:spPr>
        <a:xfrm>
          <a:off x="259080" y="2103120"/>
          <a:ext cx="1181100" cy="2819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Total NetSaes</a:t>
          </a:r>
        </a:p>
      </xdr:txBody>
    </xdr:sp>
    <xdr:clientData/>
  </xdr:twoCellAnchor>
  <xdr:twoCellAnchor>
    <xdr:from>
      <xdr:col>2</xdr:col>
      <xdr:colOff>586740</xdr:colOff>
      <xdr:row>11</xdr:row>
      <xdr:rowOff>76200</xdr:rowOff>
    </xdr:from>
    <xdr:to>
      <xdr:col>4</xdr:col>
      <xdr:colOff>480060</xdr:colOff>
      <xdr:row>13</xdr:row>
      <xdr:rowOff>38100</xdr:rowOff>
    </xdr:to>
    <xdr:sp macro="" textlink="">
      <xdr:nvSpPr>
        <xdr:cNvPr id="18" name="Rectangle: Rounded Corners 17">
          <a:extLst>
            <a:ext uri="{FF2B5EF4-FFF2-40B4-BE49-F238E27FC236}">
              <a16:creationId xmlns:a16="http://schemas.microsoft.com/office/drawing/2014/main" id="{D9801E5E-1D6A-F0AA-E896-67891F7B9A70}"/>
            </a:ext>
          </a:extLst>
        </xdr:cNvPr>
        <xdr:cNvSpPr/>
      </xdr:nvSpPr>
      <xdr:spPr>
        <a:xfrm>
          <a:off x="1805940" y="2087880"/>
          <a:ext cx="1112520" cy="3276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Total Price</a:t>
          </a:r>
        </a:p>
      </xdr:txBody>
    </xdr:sp>
    <xdr:clientData/>
  </xdr:twoCellAnchor>
  <xdr:twoCellAnchor>
    <xdr:from>
      <xdr:col>0</xdr:col>
      <xdr:colOff>259080</xdr:colOff>
      <xdr:row>6</xdr:row>
      <xdr:rowOff>60960</xdr:rowOff>
    </xdr:from>
    <xdr:to>
      <xdr:col>2</xdr:col>
      <xdr:colOff>91440</xdr:colOff>
      <xdr:row>7</xdr:row>
      <xdr:rowOff>167640</xdr:rowOff>
    </xdr:to>
    <xdr:sp macro="" textlink="">
      <xdr:nvSpPr>
        <xdr:cNvPr id="19" name="Rectangle: Rounded Corners 18">
          <a:extLst>
            <a:ext uri="{FF2B5EF4-FFF2-40B4-BE49-F238E27FC236}">
              <a16:creationId xmlns:a16="http://schemas.microsoft.com/office/drawing/2014/main" id="{0D685C79-695B-9B09-3018-663C945B7F14}"/>
            </a:ext>
          </a:extLst>
        </xdr:cNvPr>
        <xdr:cNvSpPr/>
      </xdr:nvSpPr>
      <xdr:spPr>
        <a:xfrm>
          <a:off x="259080" y="1158240"/>
          <a:ext cx="1051560" cy="2895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Total Profit</a:t>
          </a:r>
        </a:p>
      </xdr:txBody>
    </xdr:sp>
    <xdr:clientData/>
  </xdr:twoCellAnchor>
  <xdr:twoCellAnchor>
    <xdr:from>
      <xdr:col>0</xdr:col>
      <xdr:colOff>87673</xdr:colOff>
      <xdr:row>0</xdr:row>
      <xdr:rowOff>99060</xdr:rowOff>
    </xdr:from>
    <xdr:to>
      <xdr:col>6</xdr:col>
      <xdr:colOff>25685</xdr:colOff>
      <xdr:row>5</xdr:row>
      <xdr:rowOff>30480</xdr:rowOff>
    </xdr:to>
    <xdr:sp macro="" textlink="">
      <xdr:nvSpPr>
        <xdr:cNvPr id="20" name="Rectangle: Rounded Corners 19">
          <a:extLst>
            <a:ext uri="{FF2B5EF4-FFF2-40B4-BE49-F238E27FC236}">
              <a16:creationId xmlns:a16="http://schemas.microsoft.com/office/drawing/2014/main" id="{833A9F5B-387D-70D9-9CA2-CD9AB8CFFEA6}"/>
            </a:ext>
          </a:extLst>
        </xdr:cNvPr>
        <xdr:cNvSpPr/>
      </xdr:nvSpPr>
      <xdr:spPr>
        <a:xfrm>
          <a:off x="87673" y="99060"/>
          <a:ext cx="3585338" cy="83040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ln>
                <a:solidFill>
                  <a:schemeClr val="bg2"/>
                </a:solidFill>
              </a:ln>
            </a:rPr>
            <a:t>Products</a:t>
          </a:r>
          <a:r>
            <a:rPr lang="en-US" sz="2400" baseline="0">
              <a:ln>
                <a:solidFill>
                  <a:schemeClr val="bg2"/>
                </a:solidFill>
              </a:ln>
            </a:rPr>
            <a:t> Sales Dashboard</a:t>
          </a:r>
          <a:endParaRPr lang="en-US" sz="2400">
            <a:ln>
              <a:solidFill>
                <a:schemeClr val="bg2"/>
              </a:solidFill>
            </a:ln>
          </a:endParaRPr>
        </a:p>
      </xdr:txBody>
    </xdr:sp>
    <xdr:clientData/>
  </xdr:twoCellAnchor>
  <xdr:twoCellAnchor>
    <xdr:from>
      <xdr:col>12</xdr:col>
      <xdr:colOff>142775</xdr:colOff>
      <xdr:row>0</xdr:row>
      <xdr:rowOff>97856</xdr:rowOff>
    </xdr:from>
    <xdr:to>
      <xdr:col>18</xdr:col>
      <xdr:colOff>104675</xdr:colOff>
      <xdr:row>15</xdr:row>
      <xdr:rowOff>143577</xdr:rowOff>
    </xdr:to>
    <xdr:graphicFrame macro="">
      <xdr:nvGraphicFramePr>
        <xdr:cNvPr id="21" name="Chart 20">
          <a:extLst>
            <a:ext uri="{FF2B5EF4-FFF2-40B4-BE49-F238E27FC236}">
              <a16:creationId xmlns:a16="http://schemas.microsoft.com/office/drawing/2014/main" id="{D9874A04-3F50-41C9-AA6F-8C64EDF7F1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210954</xdr:colOff>
      <xdr:row>16</xdr:row>
      <xdr:rowOff>145582</xdr:rowOff>
    </xdr:from>
    <xdr:to>
      <xdr:col>18</xdr:col>
      <xdr:colOff>172854</xdr:colOff>
      <xdr:row>31</xdr:row>
      <xdr:rowOff>183682</xdr:rowOff>
    </xdr:to>
    <xdr:graphicFrame macro="">
      <xdr:nvGraphicFramePr>
        <xdr:cNvPr id="22" name="Chart 21">
          <a:extLst>
            <a:ext uri="{FF2B5EF4-FFF2-40B4-BE49-F238E27FC236}">
              <a16:creationId xmlns:a16="http://schemas.microsoft.com/office/drawing/2014/main" id="{1758FDDA-9089-41D8-AF1F-483567B340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54142</xdr:colOff>
      <xdr:row>16</xdr:row>
      <xdr:rowOff>121919</xdr:rowOff>
    </xdr:from>
    <xdr:to>
      <xdr:col>6</xdr:col>
      <xdr:colOff>802</xdr:colOff>
      <xdr:row>31</xdr:row>
      <xdr:rowOff>121919</xdr:rowOff>
    </xdr:to>
    <xdr:graphicFrame macro="">
      <xdr:nvGraphicFramePr>
        <xdr:cNvPr id="23" name="Chart 22">
          <a:extLst>
            <a:ext uri="{FF2B5EF4-FFF2-40B4-BE49-F238E27FC236}">
              <a16:creationId xmlns:a16="http://schemas.microsoft.com/office/drawing/2014/main" id="{5E17D1CA-1A72-4F0F-8F63-0A7011E0CF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240632</xdr:colOff>
      <xdr:row>1</xdr:row>
      <xdr:rowOff>8020</xdr:rowOff>
    </xdr:from>
    <xdr:to>
      <xdr:col>21</xdr:col>
      <xdr:colOff>121119</xdr:colOff>
      <xdr:row>15</xdr:row>
      <xdr:rowOff>176462</xdr:rowOff>
    </xdr:to>
    <mc:AlternateContent xmlns:mc="http://schemas.openxmlformats.org/markup-compatibility/2006" xmlns:a14="http://schemas.microsoft.com/office/drawing/2010/main">
      <mc:Choice Requires="a14">
        <xdr:graphicFrame macro="">
          <xdr:nvGraphicFramePr>
            <xdr:cNvPr id="25" name="Category">
              <a:extLst>
                <a:ext uri="{FF2B5EF4-FFF2-40B4-BE49-F238E27FC236}">
                  <a16:creationId xmlns:a16="http://schemas.microsoft.com/office/drawing/2014/main" id="{E37ADD2E-1FCB-4DE1-BCA9-DA7FF1590B4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1182610" y="187818"/>
              <a:ext cx="1704149" cy="26856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200527</xdr:colOff>
      <xdr:row>1</xdr:row>
      <xdr:rowOff>8021</xdr:rowOff>
    </xdr:from>
    <xdr:to>
      <xdr:col>24</xdr:col>
      <xdr:colOff>186491</xdr:colOff>
      <xdr:row>15</xdr:row>
      <xdr:rowOff>168442</xdr:rowOff>
    </xdr:to>
    <mc:AlternateContent xmlns:mc="http://schemas.openxmlformats.org/markup-compatibility/2006" xmlns:a14="http://schemas.microsoft.com/office/drawing/2010/main">
      <mc:Choice Requires="a14">
        <xdr:graphicFrame macro="">
          <xdr:nvGraphicFramePr>
            <xdr:cNvPr id="26" name="Region">
              <a:extLst>
                <a:ext uri="{FF2B5EF4-FFF2-40B4-BE49-F238E27FC236}">
                  <a16:creationId xmlns:a16="http://schemas.microsoft.com/office/drawing/2014/main" id="{C6E21E5E-18FB-4F7B-9880-56465C76ADA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966167" y="187819"/>
              <a:ext cx="1809627" cy="26775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shikesh Shelke" refreshedDate="45914.320628240741" createdVersion="8" refreshedVersion="8" minRefreshableVersion="3" recordCount="1000" xr:uid="{577F768F-6B0A-472F-8919-EEA3DD6D8608}">
  <cacheSource type="worksheet">
    <worksheetSource ref="A1:M1001" sheet="Sheet1"/>
  </cacheSource>
  <cacheFields count="15">
    <cacheField name="ProductID" numFmtId="0">
      <sharedItems count="20">
        <s v="P0007"/>
        <s v="P0020"/>
        <s v="P0015"/>
        <s v="P0011"/>
        <s v="P0008"/>
        <s v="P0019"/>
        <s v="P0004"/>
        <s v="P0003"/>
        <s v="P0002"/>
        <s v="P0012"/>
        <s v="P0006"/>
        <s v="P0001"/>
        <s v="P0017"/>
        <s v="P0010"/>
        <s v="P0016"/>
        <s v="P0005"/>
        <s v="P0009"/>
        <s v="P0018"/>
        <s v="P0014"/>
        <s v="P0013"/>
      </sharedItems>
    </cacheField>
    <cacheField name="ProductName" numFmtId="0">
      <sharedItems/>
    </cacheField>
    <cacheField name="Category" numFmtId="0">
      <sharedItems count="5">
        <s v="Food"/>
        <s v="Clothing"/>
        <s v="Toys"/>
        <s v="Electronics"/>
        <s v="Furniture"/>
      </sharedItems>
    </cacheField>
    <cacheField name="Region" numFmtId="0">
      <sharedItems count="4">
        <s v="South"/>
        <s v="East"/>
        <s v="West"/>
        <s v="North"/>
      </sharedItems>
    </cacheField>
    <cacheField name="Date" numFmtId="164">
      <sharedItems containsSemiMixedTypes="0" containsNonDate="0" containsDate="1" containsString="0" minDate="2024-01-01T00:00:00" maxDate="2024-12-31T00:00:00" count="345">
        <d v="2024-06-17T00:00:00"/>
        <d v="2024-12-08T00:00:00"/>
        <d v="2024-11-09T00:00:00"/>
        <d v="2024-11-01T00:00:00"/>
        <d v="2024-01-30T00:00:00"/>
        <d v="2024-07-08T00:00:00"/>
        <d v="2024-12-22T00:00:00"/>
        <d v="2024-01-25T00:00:00"/>
        <d v="2024-04-21T00:00:00"/>
        <d v="2024-07-24T00:00:00"/>
        <d v="2024-07-03T00:00:00"/>
        <d v="2024-02-16T00:00:00"/>
        <d v="2024-08-15T00:00:00"/>
        <d v="2024-02-08T00:00:00"/>
        <d v="2024-01-16T00:00:00"/>
        <d v="2024-01-22T00:00:00"/>
        <d v="2024-07-31T00:00:00"/>
        <d v="2024-11-05T00:00:00"/>
        <d v="2024-05-28T00:00:00"/>
        <d v="2024-08-28T00:00:00"/>
        <d v="2024-09-28T00:00:00"/>
        <d v="2024-02-28T00:00:00"/>
        <d v="2024-10-13T00:00:00"/>
        <d v="2024-07-20T00:00:00"/>
        <d v="2024-02-01T00:00:00"/>
        <d v="2024-06-10T00:00:00"/>
        <d v="2024-09-11T00:00:00"/>
        <d v="2024-09-10T00:00:00"/>
        <d v="2024-01-09T00:00:00"/>
        <d v="2024-05-18T00:00:00"/>
        <d v="2024-01-10T00:00:00"/>
        <d v="2024-08-01T00:00:00"/>
        <d v="2024-09-29T00:00:00"/>
        <d v="2024-11-19T00:00:00"/>
        <d v="2024-02-17T00:00:00"/>
        <d v="2024-04-20T00:00:00"/>
        <d v="2024-06-01T00:00:00"/>
        <d v="2024-05-02T00:00:00"/>
        <d v="2024-04-11T00:00:00"/>
        <d v="2024-11-16T00:00:00"/>
        <d v="2024-07-09T00:00:00"/>
        <d v="2024-08-04T00:00:00"/>
        <d v="2024-02-20T00:00:00"/>
        <d v="2024-10-18T00:00:00"/>
        <d v="2024-03-21T00:00:00"/>
        <d v="2024-03-28T00:00:00"/>
        <d v="2024-07-12T00:00:00"/>
        <d v="2024-04-13T00:00:00"/>
        <d v="2024-09-27T00:00:00"/>
        <d v="2024-04-05T00:00:00"/>
        <d v="2024-07-16T00:00:00"/>
        <d v="2024-01-01T00:00:00"/>
        <d v="2024-06-15T00:00:00"/>
        <d v="2024-05-05T00:00:00"/>
        <d v="2024-11-08T00:00:00"/>
        <d v="2024-09-07T00:00:00"/>
        <d v="2024-03-13T00:00:00"/>
        <d v="2024-05-20T00:00:00"/>
        <d v="2024-03-10T00:00:00"/>
        <d v="2024-09-18T00:00:00"/>
        <d v="2024-12-05T00:00:00"/>
        <d v="2024-11-03T00:00:00"/>
        <d v="2024-09-01T00:00:00"/>
        <d v="2024-01-03T00:00:00"/>
        <d v="2024-12-02T00:00:00"/>
        <d v="2024-03-03T00:00:00"/>
        <d v="2024-02-18T00:00:00"/>
        <d v="2024-03-16T00:00:00"/>
        <d v="2024-06-23T00:00:00"/>
        <d v="2024-04-18T00:00:00"/>
        <d v="2024-07-01T00:00:00"/>
        <d v="2024-07-10T00:00:00"/>
        <d v="2024-03-05T00:00:00"/>
        <d v="2024-04-09T00:00:00"/>
        <d v="2024-12-17T00:00:00"/>
        <d v="2024-05-07T00:00:00"/>
        <d v="2024-12-04T00:00:00"/>
        <d v="2024-02-12T00:00:00"/>
        <d v="2024-03-18T00:00:00"/>
        <d v="2024-10-15T00:00:00"/>
        <d v="2024-09-26T00:00:00"/>
        <d v="2024-07-07T00:00:00"/>
        <d v="2024-09-03T00:00:00"/>
        <d v="2024-08-03T00:00:00"/>
        <d v="2024-11-10T00:00:00"/>
        <d v="2024-06-16T00:00:00"/>
        <d v="2024-07-11T00:00:00"/>
        <d v="2024-10-09T00:00:00"/>
        <d v="2024-12-01T00:00:00"/>
        <d v="2024-01-13T00:00:00"/>
        <d v="2024-08-27T00:00:00"/>
        <d v="2024-11-15T00:00:00"/>
        <d v="2024-05-26T00:00:00"/>
        <d v="2024-07-22T00:00:00"/>
        <d v="2024-03-20T00:00:00"/>
        <d v="2024-03-29T00:00:00"/>
        <d v="2024-05-27T00:00:00"/>
        <d v="2024-04-04T00:00:00"/>
        <d v="2024-05-30T00:00:00"/>
        <d v="2024-01-02T00:00:00"/>
        <d v="2024-11-23T00:00:00"/>
        <d v="2024-01-07T00:00:00"/>
        <d v="2024-04-23T00:00:00"/>
        <d v="2024-03-23T00:00:00"/>
        <d v="2024-06-27T00:00:00"/>
        <d v="2024-07-28T00:00:00"/>
        <d v="2024-05-03T00:00:00"/>
        <d v="2024-04-22T00:00:00"/>
        <d v="2024-01-12T00:00:00"/>
        <d v="2024-02-22T00:00:00"/>
        <d v="2024-11-26T00:00:00"/>
        <d v="2024-05-19T00:00:00"/>
        <d v="2024-04-06T00:00:00"/>
        <d v="2024-01-05T00:00:00"/>
        <d v="2024-02-26T00:00:00"/>
        <d v="2024-11-29T00:00:00"/>
        <d v="2024-03-09T00:00:00"/>
        <d v="2024-04-27T00:00:00"/>
        <d v="2024-02-02T00:00:00"/>
        <d v="2024-11-13T00:00:00"/>
        <d v="2024-02-19T00:00:00"/>
        <d v="2024-01-19T00:00:00"/>
        <d v="2024-07-15T00:00:00"/>
        <d v="2024-03-24T00:00:00"/>
        <d v="2024-06-30T00:00:00"/>
        <d v="2024-03-19T00:00:00"/>
        <d v="2024-08-02T00:00:00"/>
        <d v="2024-01-14T00:00:00"/>
        <d v="2024-09-04T00:00:00"/>
        <d v="2024-01-29T00:00:00"/>
        <d v="2024-10-06T00:00:00"/>
        <d v="2024-12-03T00:00:00"/>
        <d v="2024-11-14T00:00:00"/>
        <d v="2024-12-26T00:00:00"/>
        <d v="2024-08-05T00:00:00"/>
        <d v="2024-03-02T00:00:00"/>
        <d v="2024-06-05T00:00:00"/>
        <d v="2024-01-17T00:00:00"/>
        <d v="2024-11-17T00:00:00"/>
        <d v="2024-01-06T00:00:00"/>
        <d v="2024-02-27T00:00:00"/>
        <d v="2024-11-20T00:00:00"/>
        <d v="2024-03-22T00:00:00"/>
        <d v="2024-08-06T00:00:00"/>
        <d v="2024-06-25T00:00:00"/>
        <d v="2024-03-11T00:00:00"/>
        <d v="2024-09-22T00:00:00"/>
        <d v="2024-04-07T00:00:00"/>
        <d v="2024-12-10T00:00:00"/>
        <d v="2024-10-17T00:00:00"/>
        <d v="2024-07-26T00:00:00"/>
        <d v="2024-03-14T00:00:00"/>
        <d v="2024-06-14T00:00:00"/>
        <d v="2024-06-02T00:00:00"/>
        <d v="2024-10-21T00:00:00"/>
        <d v="2024-08-17T00:00:00"/>
        <d v="2024-01-20T00:00:00"/>
        <d v="2024-02-10T00:00:00"/>
        <d v="2024-04-17T00:00:00"/>
        <d v="2024-11-04T00:00:00"/>
        <d v="2024-10-16T00:00:00"/>
        <d v="2024-11-18T00:00:00"/>
        <d v="2024-05-13T00:00:00"/>
        <d v="2024-07-25T00:00:00"/>
        <d v="2024-11-21T00:00:00"/>
        <d v="2024-08-20T00:00:00"/>
        <d v="2024-09-14T00:00:00"/>
        <d v="2024-05-29T00:00:00"/>
        <d v="2024-10-04T00:00:00"/>
        <d v="2024-12-21T00:00:00"/>
        <d v="2024-10-10T00:00:00"/>
        <d v="2024-10-27T00:00:00"/>
        <d v="2024-03-08T00:00:00"/>
        <d v="2024-10-31T00:00:00"/>
        <d v="2024-05-16T00:00:00"/>
        <d v="2024-06-12T00:00:00"/>
        <d v="2024-05-17T00:00:00"/>
        <d v="2024-08-24T00:00:00"/>
        <d v="2024-02-15T00:00:00"/>
        <d v="2024-04-15T00:00:00"/>
        <d v="2024-10-14T00:00:00"/>
        <d v="2024-06-24T00:00:00"/>
        <d v="2024-05-24T00:00:00"/>
        <d v="2024-11-25T00:00:00"/>
        <d v="2024-02-23T00:00:00"/>
        <d v="2024-06-26T00:00:00"/>
        <d v="2024-08-31T00:00:00"/>
        <d v="2024-12-06T00:00:00"/>
        <d v="2024-05-06T00:00:00"/>
        <d v="2024-05-11T00:00:00"/>
        <d v="2024-04-02T00:00:00"/>
        <d v="2024-12-13T00:00:00"/>
        <d v="2024-06-18T00:00:00"/>
        <d v="2024-07-30T00:00:00"/>
        <d v="2024-08-12T00:00:00"/>
        <d v="2024-10-25T00:00:00"/>
        <d v="2024-10-22T00:00:00"/>
        <d v="2024-07-21T00:00:00"/>
        <d v="2024-03-01T00:00:00"/>
        <d v="2024-06-09T00:00:00"/>
        <d v="2024-04-03T00:00:00"/>
        <d v="2024-10-30T00:00:00"/>
        <d v="2024-02-07T00:00:00"/>
        <d v="2024-10-01T00:00:00"/>
        <d v="2024-03-17T00:00:00"/>
        <d v="2024-06-22T00:00:00"/>
        <d v="2024-12-23T00:00:00"/>
        <d v="2024-03-31T00:00:00"/>
        <d v="2024-08-25T00:00:00"/>
        <d v="2024-09-20T00:00:00"/>
        <d v="2024-07-27T00:00:00"/>
        <d v="2024-04-16T00:00:00"/>
        <d v="2024-12-18T00:00:00"/>
        <d v="2024-02-06T00:00:00"/>
        <d v="2024-02-25T00:00:00"/>
        <d v="2024-07-05T00:00:00"/>
        <d v="2024-12-28T00:00:00"/>
        <d v="2024-07-06T00:00:00"/>
        <d v="2024-09-08T00:00:00"/>
        <d v="2024-11-30T00:00:00"/>
        <d v="2024-04-01T00:00:00"/>
        <d v="2024-01-18T00:00:00"/>
        <d v="2024-12-19T00:00:00"/>
        <d v="2024-07-04T00:00:00"/>
        <d v="2024-07-23T00:00:00"/>
        <d v="2024-09-16T00:00:00"/>
        <d v="2024-09-12T00:00:00"/>
        <d v="2024-05-14T00:00:00"/>
        <d v="2024-05-08T00:00:00"/>
        <d v="2024-11-06T00:00:00"/>
        <d v="2024-08-29T00:00:00"/>
        <d v="2024-04-30T00:00:00"/>
        <d v="2024-05-12T00:00:00"/>
        <d v="2024-01-21T00:00:00"/>
        <d v="2024-10-29T00:00:00"/>
        <d v="2024-07-14T00:00:00"/>
        <d v="2024-11-07T00:00:00"/>
        <d v="2024-08-21T00:00:00"/>
        <d v="2024-01-23T00:00:00"/>
        <d v="2024-10-03T00:00:00"/>
        <d v="2024-02-21T00:00:00"/>
        <d v="2024-12-09T00:00:00"/>
        <d v="2024-10-28T00:00:00"/>
        <d v="2024-02-24T00:00:00"/>
        <d v="2024-02-05T00:00:00"/>
        <d v="2024-04-19T00:00:00"/>
        <d v="2024-12-27T00:00:00"/>
        <d v="2024-11-12T00:00:00"/>
        <d v="2024-02-04T00:00:00"/>
        <d v="2024-09-17T00:00:00"/>
        <d v="2024-03-27T00:00:00"/>
        <d v="2024-10-11T00:00:00"/>
        <d v="2024-08-26T00:00:00"/>
        <d v="2024-06-13T00:00:00"/>
        <d v="2024-06-08T00:00:00"/>
        <d v="2024-02-14T00:00:00"/>
        <d v="2024-03-25T00:00:00"/>
        <d v="2024-09-02T00:00:00"/>
        <d v="2024-08-22T00:00:00"/>
        <d v="2024-05-01T00:00:00"/>
        <d v="2024-04-24T00:00:00"/>
        <d v="2024-07-19T00:00:00"/>
        <d v="2024-01-28T00:00:00"/>
        <d v="2024-01-11T00:00:00"/>
        <d v="2024-05-31T00:00:00"/>
        <d v="2024-03-12T00:00:00"/>
        <d v="2024-07-13T00:00:00"/>
        <d v="2024-10-08T00:00:00"/>
        <d v="2024-09-25T00:00:00"/>
        <d v="2024-04-12T00:00:00"/>
        <d v="2024-06-19T00:00:00"/>
        <d v="2024-09-09T00:00:00"/>
        <d v="2024-04-26T00:00:00"/>
        <d v="2024-05-23T00:00:00"/>
        <d v="2024-06-04T00:00:00"/>
        <d v="2024-04-29T00:00:00"/>
        <d v="2024-03-26T00:00:00"/>
        <d v="2024-12-29T00:00:00"/>
        <d v="2024-07-17T00:00:00"/>
        <d v="2024-06-29T00:00:00"/>
        <d v="2024-08-19T00:00:00"/>
        <d v="2024-05-25T00:00:00"/>
        <d v="2024-08-11T00:00:00"/>
        <d v="2024-05-15T00:00:00"/>
        <d v="2024-12-25T00:00:00"/>
        <d v="2024-08-07T00:00:00"/>
        <d v="2024-04-25T00:00:00"/>
        <d v="2024-06-21T00:00:00"/>
        <d v="2024-11-28T00:00:00"/>
        <d v="2024-08-08T00:00:00"/>
        <d v="2024-02-09T00:00:00"/>
        <d v="2024-02-29T00:00:00"/>
        <d v="2024-12-12T00:00:00"/>
        <d v="2024-06-07T00:00:00"/>
        <d v="2024-09-06T00:00:00"/>
        <d v="2024-12-20T00:00:00"/>
        <d v="2024-07-29T00:00:00"/>
        <d v="2024-02-13T00:00:00"/>
        <d v="2024-09-21T00:00:00"/>
        <d v="2024-03-04T00:00:00"/>
        <d v="2024-12-11T00:00:00"/>
        <d v="2024-11-27T00:00:00"/>
        <d v="2024-09-23T00:00:00"/>
        <d v="2024-01-08T00:00:00"/>
        <d v="2024-08-09T00:00:00"/>
        <d v="2024-10-26T00:00:00"/>
        <d v="2024-10-05T00:00:00"/>
        <d v="2024-10-20T00:00:00"/>
        <d v="2024-09-13T00:00:00"/>
        <d v="2024-06-11T00:00:00"/>
        <d v="2024-11-11T00:00:00"/>
        <d v="2024-01-27T00:00:00"/>
        <d v="2024-10-02T00:00:00"/>
        <d v="2024-12-30T00:00:00"/>
        <d v="2024-12-16T00:00:00"/>
        <d v="2024-05-22T00:00:00"/>
        <d v="2024-05-04T00:00:00"/>
        <d v="2024-09-24T00:00:00"/>
        <d v="2024-06-03T00:00:00"/>
        <d v="2024-03-15T00:00:00"/>
        <d v="2024-11-22T00:00:00"/>
        <d v="2024-05-21T00:00:00"/>
        <d v="2024-05-10T00:00:00"/>
        <d v="2024-07-02T00:00:00"/>
        <d v="2024-03-30T00:00:00"/>
        <d v="2024-10-19T00:00:00"/>
        <d v="2024-01-26T00:00:00"/>
        <d v="2024-08-10T00:00:00"/>
        <d v="2024-04-28T00:00:00"/>
        <d v="2024-08-18T00:00:00"/>
        <d v="2024-10-24T00:00:00"/>
        <d v="2024-12-15T00:00:00"/>
        <d v="2024-08-23T00:00:00"/>
        <d v="2024-04-10T00:00:00"/>
        <d v="2024-01-04T00:00:00"/>
        <d v="2024-05-09T00:00:00"/>
        <d v="2024-01-31T00:00:00"/>
        <d v="2024-08-13T00:00:00"/>
        <d v="2024-09-05T00:00:00"/>
        <d v="2024-08-14T00:00:00"/>
        <d v="2024-08-16T00:00:00"/>
        <d v="2024-10-07T00:00:00"/>
        <d v="2024-07-18T00:00:00"/>
        <d v="2024-04-08T00:00:00"/>
        <d v="2024-12-14T00:00:00"/>
      </sharedItems>
      <fieldGroup par="14"/>
    </cacheField>
    <cacheField name="UnitsSold" numFmtId="0">
      <sharedItems containsSemiMixedTypes="0" containsString="0" containsNumber="1" containsInteger="1" minValue="1" maxValue="49"/>
    </cacheField>
    <cacheField name="Price" numFmtId="0">
      <sharedItems containsSemiMixedTypes="0" containsString="0" containsNumber="1" containsInteger="1" minValue="50" maxValue="999"/>
    </cacheField>
    <cacheField name="Discount" numFmtId="0">
      <sharedItems containsSemiMixedTypes="0" containsString="0" containsNumber="1" minValue="0" maxValue="0.2"/>
    </cacheField>
    <cacheField name="GrossSales" numFmtId="0">
      <sharedItems containsSemiMixedTypes="0" containsString="0" containsNumber="1" containsInteger="1" minValue="112" maxValue="45766"/>
    </cacheField>
    <cacheField name="DiscountAmount" numFmtId="0">
      <sharedItems containsSemiMixedTypes="0" containsString="0" containsNumber="1" minValue="0" maxValue="8072.4000000000005"/>
    </cacheField>
    <cacheField name="NetSales" numFmtId="0">
      <sharedItems containsSemiMixedTypes="0" containsString="0" containsNumber="1" minValue="97.75" maxValue="45766"/>
    </cacheField>
    <cacheField name="COGS" numFmtId="0">
      <sharedItems containsSemiMixedTypes="0" containsString="0" containsNumber="1" minValue="48.87809666483362" maxValue="30367.535972097401"/>
    </cacheField>
    <cacheField name="Profit" numFmtId="0">
      <sharedItems containsSemiMixedTypes="0" containsString="0" containsNumber="1" minValue="24.49187200135432" maxValue="23419.794594642059"/>
    </cacheField>
    <cacheField name="Days (Date)" numFmtId="0" databaseField="0">
      <fieldGroup base="4">
        <rangePr groupBy="days" startDate="2024-01-01T00:00:00" endDate="2024-12-31T00:00:00"/>
        <groupItems count="368">
          <s v="&lt;1/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24"/>
        </groupItems>
      </fieldGroup>
    </cacheField>
    <cacheField name="Months (Date)" numFmtId="0" databaseField="0">
      <fieldGroup base="4">
        <rangePr groupBy="months" startDate="2024-01-01T00:00:00" endDate="2024-12-31T00:00:00"/>
        <groupItems count="14">
          <s v="&lt;1/1/2024"/>
          <s v="Jan"/>
          <s v="Feb"/>
          <s v="Mar"/>
          <s v="Apr"/>
          <s v="May"/>
          <s v="Jun"/>
          <s v="Jul"/>
          <s v="Aug"/>
          <s v="Sep"/>
          <s v="Oct"/>
          <s v="Nov"/>
          <s v="Dec"/>
          <s v="&gt;12/31/2024"/>
        </groupItems>
      </fieldGroup>
    </cacheField>
  </cacheFields>
  <extLst>
    <ext xmlns:x14="http://schemas.microsoft.com/office/spreadsheetml/2009/9/main" uri="{725AE2AE-9491-48be-B2B4-4EB974FC3084}">
      <x14:pivotCacheDefinition pivotCacheId="12868835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Product_7"/>
    <x v="0"/>
    <x v="0"/>
    <x v="0"/>
    <n v="24"/>
    <n v="341"/>
    <n v="0.2"/>
    <n v="8184"/>
    <n v="1636.8"/>
    <n v="6547.2"/>
    <n v="3462.5747381212841"/>
    <n v="3084.6252618787162"/>
  </r>
  <r>
    <x v="1"/>
    <s v="Product_18"/>
    <x v="0"/>
    <x v="1"/>
    <x v="1"/>
    <n v="8"/>
    <n v="995"/>
    <n v="0.15"/>
    <n v="7960"/>
    <n v="1194"/>
    <n v="6766"/>
    <n v="4785.7868807579689"/>
    <n v="1980.2131192420311"/>
  </r>
  <r>
    <x v="2"/>
    <s v="Product_2"/>
    <x v="1"/>
    <x v="0"/>
    <x v="2"/>
    <n v="27"/>
    <n v="805"/>
    <n v="0.1"/>
    <n v="21735"/>
    <n v="2173.5"/>
    <n v="19561.5"/>
    <n v="14049.02205054114"/>
    <n v="5512.477949458862"/>
  </r>
  <r>
    <x v="3"/>
    <s v="Product_17"/>
    <x v="0"/>
    <x v="0"/>
    <x v="3"/>
    <n v="45"/>
    <n v="684"/>
    <n v="0.05"/>
    <n v="30780"/>
    <n v="1539"/>
    <n v="29241"/>
    <n v="14571.14477421992"/>
    <n v="14669.85522578008"/>
  </r>
  <r>
    <x v="4"/>
    <s v="Product_11"/>
    <x v="2"/>
    <x v="1"/>
    <x v="4"/>
    <n v="23"/>
    <n v="860"/>
    <n v="0.05"/>
    <n v="19780"/>
    <n v="989"/>
    <n v="18791"/>
    <n v="10411.999431612379"/>
    <n v="8379.0005683876152"/>
  </r>
  <r>
    <x v="0"/>
    <s v="Product_12"/>
    <x v="2"/>
    <x v="2"/>
    <x v="5"/>
    <n v="46"/>
    <n v="332"/>
    <n v="0.05"/>
    <n v="15272"/>
    <n v="763.6"/>
    <n v="14508.4"/>
    <n v="9952.0263053237632"/>
    <n v="4556.3736946762356"/>
  </r>
  <r>
    <x v="5"/>
    <s v="Product_19"/>
    <x v="2"/>
    <x v="1"/>
    <x v="6"/>
    <n v="8"/>
    <n v="593"/>
    <n v="0.2"/>
    <n v="4744"/>
    <n v="948.80000000000007"/>
    <n v="3795.2"/>
    <n v="3145.9178495769679"/>
    <n v="649.28215042303145"/>
  </r>
  <r>
    <x v="3"/>
    <s v="Product_7"/>
    <x v="3"/>
    <x v="0"/>
    <x v="7"/>
    <n v="8"/>
    <n v="895"/>
    <n v="0"/>
    <n v="7160"/>
    <n v="0"/>
    <n v="7160"/>
    <n v="3386.350597607558"/>
    <n v="3773.649402392442"/>
  </r>
  <r>
    <x v="3"/>
    <s v="Product_20"/>
    <x v="1"/>
    <x v="1"/>
    <x v="8"/>
    <n v="26"/>
    <n v="426"/>
    <n v="0.2"/>
    <n v="11076"/>
    <n v="2215.1999999999998"/>
    <n v="8860.7999999999993"/>
    <n v="6259.8361044540452"/>
    <n v="2600.9638955459541"/>
  </r>
  <r>
    <x v="6"/>
    <s v="Product_6"/>
    <x v="3"/>
    <x v="0"/>
    <x v="9"/>
    <n v="47"/>
    <n v="707"/>
    <n v="0.15"/>
    <n v="33229"/>
    <n v="4984.3499999999995"/>
    <n v="28244.65"/>
    <n v="15210.50647074337"/>
    <n v="13034.143529256629"/>
  </r>
  <r>
    <x v="4"/>
    <s v="Product_1"/>
    <x v="0"/>
    <x v="0"/>
    <x v="10"/>
    <n v="13"/>
    <n v="205"/>
    <n v="0"/>
    <n v="2665"/>
    <n v="0"/>
    <n v="2665"/>
    <n v="1147.4520719295761"/>
    <n v="1517.5479280704239"/>
  </r>
  <r>
    <x v="7"/>
    <s v="Product_17"/>
    <x v="3"/>
    <x v="1"/>
    <x v="11"/>
    <n v="39"/>
    <n v="557"/>
    <n v="0.15"/>
    <n v="21723"/>
    <n v="3258.45"/>
    <n v="18464.55"/>
    <n v="14626.88119552125"/>
    <n v="3837.668804478752"/>
  </r>
  <r>
    <x v="8"/>
    <s v="Product_11"/>
    <x v="0"/>
    <x v="3"/>
    <x v="12"/>
    <n v="37"/>
    <n v="462"/>
    <n v="0"/>
    <n v="17094"/>
    <n v="0"/>
    <n v="17094"/>
    <n v="11045.326583203099"/>
    <n v="6048.6734167968989"/>
  </r>
  <r>
    <x v="9"/>
    <s v="Product_18"/>
    <x v="0"/>
    <x v="1"/>
    <x v="13"/>
    <n v="49"/>
    <n v="577"/>
    <n v="0.2"/>
    <n v="28273"/>
    <n v="5654.6"/>
    <n v="22618.400000000001"/>
    <n v="17755.740033604339"/>
    <n v="4862.6599663956622"/>
  </r>
  <r>
    <x v="10"/>
    <s v="Product_17"/>
    <x v="4"/>
    <x v="3"/>
    <x v="14"/>
    <n v="28"/>
    <n v="404"/>
    <n v="0.05"/>
    <n v="11312"/>
    <n v="565.6"/>
    <n v="10746.4"/>
    <n v="4690.2933795242734"/>
    <n v="6056.1066204757262"/>
  </r>
  <r>
    <x v="8"/>
    <s v="Product_7"/>
    <x v="2"/>
    <x v="0"/>
    <x v="15"/>
    <n v="25"/>
    <n v="608"/>
    <n v="0.1"/>
    <n v="15200"/>
    <n v="1520"/>
    <n v="13680"/>
    <n v="9927.403294758773"/>
    <n v="3752.596705241227"/>
  </r>
  <r>
    <x v="11"/>
    <s v="Product_17"/>
    <x v="0"/>
    <x v="0"/>
    <x v="16"/>
    <n v="16"/>
    <n v="812"/>
    <n v="0.05"/>
    <n v="12992"/>
    <n v="649.6"/>
    <n v="12342.4"/>
    <n v="6904.1205902488227"/>
    <n v="5438.2794097511769"/>
  </r>
  <r>
    <x v="9"/>
    <s v="Product_20"/>
    <x v="4"/>
    <x v="3"/>
    <x v="17"/>
    <n v="2"/>
    <n v="236"/>
    <n v="0.2"/>
    <n v="472"/>
    <n v="94.4"/>
    <n v="377.6"/>
    <n v="237.28314945869371"/>
    <n v="140.31685054130631"/>
  </r>
  <r>
    <x v="9"/>
    <s v="Product_9"/>
    <x v="2"/>
    <x v="0"/>
    <x v="18"/>
    <n v="18"/>
    <n v="80"/>
    <n v="0"/>
    <n v="1440"/>
    <n v="0"/>
    <n v="1440"/>
    <n v="812.0777879629627"/>
    <n v="627.9222120370373"/>
  </r>
  <r>
    <x v="12"/>
    <s v="Product_17"/>
    <x v="0"/>
    <x v="3"/>
    <x v="19"/>
    <n v="17"/>
    <n v="309"/>
    <n v="0.05"/>
    <n v="5253"/>
    <n v="262.64999999999998"/>
    <n v="4990.3500000000004"/>
    <n v="2245.163575208052"/>
    <n v="2745.186424791948"/>
  </r>
  <r>
    <x v="13"/>
    <s v="Product_20"/>
    <x v="0"/>
    <x v="3"/>
    <x v="20"/>
    <n v="30"/>
    <n v="470"/>
    <n v="0.2"/>
    <n v="14100"/>
    <n v="2820"/>
    <n v="11280"/>
    <n v="8840.6149037606465"/>
    <n v="2439.385096239354"/>
  </r>
  <r>
    <x v="14"/>
    <s v="Product_8"/>
    <x v="3"/>
    <x v="0"/>
    <x v="21"/>
    <n v="39"/>
    <n v="578"/>
    <n v="0.15"/>
    <n v="22542"/>
    <n v="3381.3"/>
    <n v="19160.7"/>
    <n v="12955.57545096479"/>
    <n v="6205.1245490352121"/>
  </r>
  <r>
    <x v="2"/>
    <s v="Product_17"/>
    <x v="3"/>
    <x v="2"/>
    <x v="22"/>
    <n v="13"/>
    <n v="600"/>
    <n v="0.1"/>
    <n v="7800"/>
    <n v="780"/>
    <n v="7020"/>
    <n v="3556.6208266832118"/>
    <n v="3463.3791733167882"/>
  </r>
  <r>
    <x v="2"/>
    <s v="Product_7"/>
    <x v="2"/>
    <x v="3"/>
    <x v="23"/>
    <n v="32"/>
    <n v="353"/>
    <n v="0.05"/>
    <n v="11296"/>
    <n v="564.80000000000007"/>
    <n v="10731.2"/>
    <n v="5156.2812785773422"/>
    <n v="5574.9187214226586"/>
  </r>
  <r>
    <x v="5"/>
    <s v="Product_1"/>
    <x v="0"/>
    <x v="1"/>
    <x v="24"/>
    <n v="29"/>
    <n v="991"/>
    <n v="0"/>
    <n v="28739"/>
    <n v="0"/>
    <n v="28739"/>
    <n v="13084.136599264129"/>
    <n v="15654.863400735871"/>
  </r>
  <r>
    <x v="9"/>
    <s v="Product_13"/>
    <x v="1"/>
    <x v="1"/>
    <x v="25"/>
    <n v="46"/>
    <n v="993"/>
    <n v="0.15"/>
    <n v="45678"/>
    <n v="6851.7"/>
    <n v="38826.300000000003"/>
    <n v="19052.326517579171"/>
    <n v="19773.973482420832"/>
  </r>
  <r>
    <x v="1"/>
    <s v="Product_19"/>
    <x v="3"/>
    <x v="0"/>
    <x v="26"/>
    <n v="30"/>
    <n v="88"/>
    <n v="0.2"/>
    <n v="2640"/>
    <n v="528"/>
    <n v="2112"/>
    <n v="1521.536371902374"/>
    <n v="590.46362809762559"/>
  </r>
  <r>
    <x v="7"/>
    <s v="Product_19"/>
    <x v="2"/>
    <x v="2"/>
    <x v="27"/>
    <n v="18"/>
    <n v="538"/>
    <n v="0.1"/>
    <n v="9684"/>
    <n v="968.40000000000009"/>
    <n v="8715.6"/>
    <n v="6314.9795255301333"/>
    <n v="2400.6204744698671"/>
  </r>
  <r>
    <x v="15"/>
    <s v="Product_17"/>
    <x v="0"/>
    <x v="0"/>
    <x v="28"/>
    <n v="13"/>
    <n v="693"/>
    <n v="0"/>
    <n v="9009"/>
    <n v="0"/>
    <n v="9009"/>
    <n v="3650.8924229437148"/>
    <n v="5358.1075770562848"/>
  </r>
  <r>
    <x v="5"/>
    <s v="Product_13"/>
    <x v="0"/>
    <x v="2"/>
    <x v="29"/>
    <n v="43"/>
    <n v="591"/>
    <n v="0.2"/>
    <n v="25413"/>
    <n v="5082.6000000000004"/>
    <n v="20330.400000000001"/>
    <n v="10538.806512796489"/>
    <n v="9791.5934872035086"/>
  </r>
  <r>
    <x v="0"/>
    <s v="Product_16"/>
    <x v="1"/>
    <x v="3"/>
    <x v="30"/>
    <n v="21"/>
    <n v="719"/>
    <n v="0.2"/>
    <n v="15099"/>
    <n v="3019.8"/>
    <n v="12079.2"/>
    <n v="8634.0775223088585"/>
    <n v="3445.1224776911422"/>
  </r>
  <r>
    <x v="16"/>
    <s v="Product_8"/>
    <x v="2"/>
    <x v="3"/>
    <x v="31"/>
    <n v="30"/>
    <n v="327"/>
    <n v="0.05"/>
    <n v="9810"/>
    <n v="490.5"/>
    <n v="9319.5"/>
    <n v="6335.7758020911506"/>
    <n v="2983.724197908849"/>
  </r>
  <r>
    <x v="0"/>
    <s v="Product_19"/>
    <x v="0"/>
    <x v="3"/>
    <x v="32"/>
    <n v="21"/>
    <n v="252"/>
    <n v="0.05"/>
    <n v="5292"/>
    <n v="264.60000000000002"/>
    <n v="5027.3999999999996"/>
    <n v="2635.530662666763"/>
    <n v="2391.8693373332371"/>
  </r>
  <r>
    <x v="17"/>
    <s v="Product_18"/>
    <x v="3"/>
    <x v="3"/>
    <x v="33"/>
    <n v="48"/>
    <n v="115"/>
    <n v="0"/>
    <n v="5520"/>
    <n v="0"/>
    <n v="5520"/>
    <n v="2786.9614444255881"/>
    <n v="2733.0385555744119"/>
  </r>
  <r>
    <x v="6"/>
    <s v="Product_1"/>
    <x v="1"/>
    <x v="1"/>
    <x v="34"/>
    <n v="17"/>
    <n v="157"/>
    <n v="0.2"/>
    <n v="2669"/>
    <n v="533.80000000000007"/>
    <n v="2135.1999999999998"/>
    <n v="1545.094640545668"/>
    <n v="590.10535945433139"/>
  </r>
  <r>
    <x v="18"/>
    <s v="Product_14"/>
    <x v="2"/>
    <x v="1"/>
    <x v="35"/>
    <n v="40"/>
    <n v="317"/>
    <n v="0.05"/>
    <n v="12680"/>
    <n v="634"/>
    <n v="12046"/>
    <n v="6115.1058302282554"/>
    <n v="5930.8941697717446"/>
  </r>
  <r>
    <x v="17"/>
    <s v="Product_19"/>
    <x v="1"/>
    <x v="0"/>
    <x v="36"/>
    <n v="19"/>
    <n v="271"/>
    <n v="0.1"/>
    <n v="5149"/>
    <n v="514.9"/>
    <n v="4634.1000000000004"/>
    <n v="2100.7019430801988"/>
    <n v="2533.398056919802"/>
  </r>
  <r>
    <x v="16"/>
    <s v="Product_15"/>
    <x v="3"/>
    <x v="2"/>
    <x v="37"/>
    <n v="15"/>
    <n v="853"/>
    <n v="0.1"/>
    <n v="12795"/>
    <n v="1279.5"/>
    <n v="11515.5"/>
    <n v="7940.1746667329753"/>
    <n v="3575.3253332670251"/>
  </r>
  <r>
    <x v="8"/>
    <s v="Product_18"/>
    <x v="2"/>
    <x v="3"/>
    <x v="6"/>
    <n v="9"/>
    <n v="579"/>
    <n v="0.2"/>
    <n v="5211"/>
    <n v="1042.2"/>
    <n v="4168.8"/>
    <n v="3062.478508901374"/>
    <n v="1106.321491098626"/>
  </r>
  <r>
    <x v="1"/>
    <s v="Product_2"/>
    <x v="1"/>
    <x v="3"/>
    <x v="38"/>
    <n v="10"/>
    <n v="139"/>
    <n v="0.05"/>
    <n v="1390"/>
    <n v="69.5"/>
    <n v="1320.5"/>
    <n v="798.17525160620971"/>
    <n v="522.32474839379029"/>
  </r>
  <r>
    <x v="2"/>
    <s v="Product_17"/>
    <x v="4"/>
    <x v="2"/>
    <x v="19"/>
    <n v="44"/>
    <n v="742"/>
    <n v="0"/>
    <n v="32648"/>
    <n v="0"/>
    <n v="32648"/>
    <n v="20323.551032997511"/>
    <n v="12324.44896700249"/>
  </r>
  <r>
    <x v="0"/>
    <s v="Product_18"/>
    <x v="3"/>
    <x v="2"/>
    <x v="39"/>
    <n v="31"/>
    <n v="304"/>
    <n v="0"/>
    <n v="9424"/>
    <n v="0"/>
    <n v="9424"/>
    <n v="5678.6126239553914"/>
    <n v="3745.387376044609"/>
  </r>
  <r>
    <x v="9"/>
    <s v="Product_6"/>
    <x v="3"/>
    <x v="0"/>
    <x v="40"/>
    <n v="23"/>
    <n v="504"/>
    <n v="0"/>
    <n v="11592"/>
    <n v="0"/>
    <n v="11592"/>
    <n v="5352.7752020889293"/>
    <n v="6239.2247979110707"/>
  </r>
  <r>
    <x v="4"/>
    <s v="Product_19"/>
    <x v="3"/>
    <x v="2"/>
    <x v="41"/>
    <n v="30"/>
    <n v="302"/>
    <n v="0.1"/>
    <n v="9060"/>
    <n v="906"/>
    <n v="8154"/>
    <n v="4582.0434855920284"/>
    <n v="3571.956514407972"/>
  </r>
  <r>
    <x v="2"/>
    <s v="Product_4"/>
    <x v="4"/>
    <x v="3"/>
    <x v="42"/>
    <n v="33"/>
    <n v="306"/>
    <n v="0.05"/>
    <n v="10098"/>
    <n v="504.9"/>
    <n v="9593.1"/>
    <n v="4421.2380632012264"/>
    <n v="5171.861936798774"/>
  </r>
  <r>
    <x v="7"/>
    <s v="Product_1"/>
    <x v="4"/>
    <x v="3"/>
    <x v="43"/>
    <n v="9"/>
    <n v="432"/>
    <n v="0.05"/>
    <n v="3888"/>
    <n v="194.4"/>
    <n v="3693.6"/>
    <n v="1706.665220450617"/>
    <n v="1986.9347795493829"/>
  </r>
  <r>
    <x v="18"/>
    <s v="Product_8"/>
    <x v="0"/>
    <x v="3"/>
    <x v="44"/>
    <n v="47"/>
    <n v="491"/>
    <n v="0.1"/>
    <n v="23077"/>
    <n v="2307.6999999999998"/>
    <n v="20769.3"/>
    <n v="13912.170771600961"/>
    <n v="6857.1292283990442"/>
  </r>
  <r>
    <x v="12"/>
    <s v="Product_7"/>
    <x v="1"/>
    <x v="3"/>
    <x v="45"/>
    <n v="1"/>
    <n v="907"/>
    <n v="0"/>
    <n v="907"/>
    <n v="0"/>
    <n v="907"/>
    <n v="596.42508910993763"/>
    <n v="310.57491089006243"/>
  </r>
  <r>
    <x v="6"/>
    <s v="Product_3"/>
    <x v="0"/>
    <x v="3"/>
    <x v="46"/>
    <n v="44"/>
    <n v="648"/>
    <n v="0"/>
    <n v="28512"/>
    <n v="0"/>
    <n v="28512"/>
    <n v="19639.629429314631"/>
    <n v="8872.3705706853652"/>
  </r>
  <r>
    <x v="17"/>
    <s v="Product_10"/>
    <x v="1"/>
    <x v="0"/>
    <x v="47"/>
    <n v="35"/>
    <n v="139"/>
    <n v="0.2"/>
    <n v="4865"/>
    <n v="973"/>
    <n v="3892"/>
    <n v="2863.0726180634142"/>
    <n v="1028.927381936586"/>
  </r>
  <r>
    <x v="4"/>
    <s v="Product_10"/>
    <x v="4"/>
    <x v="3"/>
    <x v="48"/>
    <n v="11"/>
    <n v="798"/>
    <n v="0.15"/>
    <n v="8778"/>
    <n v="1316.7"/>
    <n v="7461.3"/>
    <n v="3996.0124249387441"/>
    <n v="3465.2875750612561"/>
  </r>
  <r>
    <x v="6"/>
    <s v="Product_19"/>
    <x v="4"/>
    <x v="0"/>
    <x v="49"/>
    <n v="34"/>
    <n v="439"/>
    <n v="0.05"/>
    <n v="14926"/>
    <n v="746.30000000000007"/>
    <n v="14179.7"/>
    <n v="6443.4811168512224"/>
    <n v="7736.2188831487783"/>
  </r>
  <r>
    <x v="8"/>
    <s v="Product_14"/>
    <x v="0"/>
    <x v="3"/>
    <x v="50"/>
    <n v="16"/>
    <n v="631"/>
    <n v="0.05"/>
    <n v="10096"/>
    <n v="504.8"/>
    <n v="9591.2000000000007"/>
    <n v="6500.3630225905317"/>
    <n v="3090.836977409469"/>
  </r>
  <r>
    <x v="10"/>
    <s v="Product_2"/>
    <x v="2"/>
    <x v="1"/>
    <x v="51"/>
    <n v="9"/>
    <n v="93"/>
    <n v="0.05"/>
    <n v="837"/>
    <n v="41.85"/>
    <n v="795.15"/>
    <n v="480.12575121399578"/>
    <n v="315.02424878600419"/>
  </r>
  <r>
    <x v="13"/>
    <s v="Product_1"/>
    <x v="0"/>
    <x v="1"/>
    <x v="52"/>
    <n v="32"/>
    <n v="761"/>
    <n v="0.15"/>
    <n v="24352"/>
    <n v="3652.8"/>
    <n v="20699.2"/>
    <n v="14257.743049517831"/>
    <n v="6441.4569504821684"/>
  </r>
  <r>
    <x v="6"/>
    <s v="Product_18"/>
    <x v="1"/>
    <x v="1"/>
    <x v="53"/>
    <n v="15"/>
    <n v="713"/>
    <n v="0.2"/>
    <n v="10695"/>
    <n v="2139"/>
    <n v="8556"/>
    <n v="6785.3211117694837"/>
    <n v="1770.6788882305159"/>
  </r>
  <r>
    <x v="17"/>
    <s v="Product_7"/>
    <x v="0"/>
    <x v="1"/>
    <x v="54"/>
    <n v="12"/>
    <n v="647"/>
    <n v="0.15"/>
    <n v="7764"/>
    <n v="1164.5999999999999"/>
    <n v="6599.4"/>
    <n v="4743.673318834426"/>
    <n v="1855.7266811655741"/>
  </r>
  <r>
    <x v="9"/>
    <s v="Product_8"/>
    <x v="3"/>
    <x v="0"/>
    <x v="44"/>
    <n v="33"/>
    <n v="68"/>
    <n v="0"/>
    <n v="2244"/>
    <n v="0"/>
    <n v="2244"/>
    <n v="1459.3572958227239"/>
    <n v="784.64270417727585"/>
  </r>
  <r>
    <x v="8"/>
    <s v="Product_1"/>
    <x v="1"/>
    <x v="0"/>
    <x v="55"/>
    <n v="45"/>
    <n v="150"/>
    <n v="0"/>
    <n v="6750"/>
    <n v="0"/>
    <n v="6750"/>
    <n v="2813.8331585562541"/>
    <n v="3936.1668414437459"/>
  </r>
  <r>
    <x v="13"/>
    <s v="Product_3"/>
    <x v="1"/>
    <x v="2"/>
    <x v="0"/>
    <n v="14"/>
    <n v="963"/>
    <n v="0.05"/>
    <n v="13482"/>
    <n v="674.1"/>
    <n v="12807.9"/>
    <n v="8416.221967384914"/>
    <n v="4391.6780326150856"/>
  </r>
  <r>
    <x v="6"/>
    <s v="Product_8"/>
    <x v="2"/>
    <x v="3"/>
    <x v="56"/>
    <n v="8"/>
    <n v="656"/>
    <n v="0.1"/>
    <n v="5248"/>
    <n v="524.80000000000007"/>
    <n v="4723.2"/>
    <n v="3438.7825811279072"/>
    <n v="1284.4174188720931"/>
  </r>
  <r>
    <x v="18"/>
    <s v="Product_15"/>
    <x v="4"/>
    <x v="1"/>
    <x v="57"/>
    <n v="8"/>
    <n v="815"/>
    <n v="0.05"/>
    <n v="6520"/>
    <n v="326"/>
    <n v="6194"/>
    <n v="3167.6801430484629"/>
    <n v="3026.3198569515371"/>
  </r>
  <r>
    <x v="14"/>
    <s v="Product_5"/>
    <x v="1"/>
    <x v="0"/>
    <x v="58"/>
    <n v="27"/>
    <n v="406"/>
    <n v="0.1"/>
    <n v="10962"/>
    <n v="1096.2"/>
    <n v="9865.7999999999993"/>
    <n v="6490.9749052542111"/>
    <n v="3374.8250947457882"/>
  </r>
  <r>
    <x v="2"/>
    <s v="Product_3"/>
    <x v="4"/>
    <x v="3"/>
    <x v="59"/>
    <n v="12"/>
    <n v="591"/>
    <n v="0.15"/>
    <n v="7092"/>
    <n v="1063.8"/>
    <n v="6028.2"/>
    <n v="3505.2112070195421"/>
    <n v="2522.9887929804581"/>
  </r>
  <r>
    <x v="4"/>
    <s v="Product_19"/>
    <x v="0"/>
    <x v="3"/>
    <x v="60"/>
    <n v="1"/>
    <n v="810"/>
    <n v="0"/>
    <n v="810"/>
    <n v="0"/>
    <n v="810"/>
    <n v="556.78696915523631"/>
    <n v="253.21303084476369"/>
  </r>
  <r>
    <x v="18"/>
    <s v="Product_1"/>
    <x v="3"/>
    <x v="0"/>
    <x v="61"/>
    <n v="43"/>
    <n v="987"/>
    <n v="0.1"/>
    <n v="42441"/>
    <n v="4244.1000000000004"/>
    <n v="38196.9"/>
    <n v="17401.958951320561"/>
    <n v="20794.94104867944"/>
  </r>
  <r>
    <x v="4"/>
    <s v="Product_15"/>
    <x v="2"/>
    <x v="1"/>
    <x v="62"/>
    <n v="40"/>
    <n v="82"/>
    <n v="0.15"/>
    <n v="3280"/>
    <n v="492"/>
    <n v="2788"/>
    <n v="1882.516158331628"/>
    <n v="905.48384166837241"/>
  </r>
  <r>
    <x v="14"/>
    <s v="Product_8"/>
    <x v="4"/>
    <x v="2"/>
    <x v="63"/>
    <n v="42"/>
    <n v="278"/>
    <n v="0"/>
    <n v="11676"/>
    <n v="0"/>
    <n v="11676"/>
    <n v="5253.6286246050413"/>
    <n v="6422.3713753949587"/>
  </r>
  <r>
    <x v="19"/>
    <s v="Product_2"/>
    <x v="1"/>
    <x v="3"/>
    <x v="64"/>
    <n v="11"/>
    <n v="573"/>
    <n v="0.1"/>
    <n v="6303"/>
    <n v="630.30000000000007"/>
    <n v="5672.7"/>
    <n v="3867.9371859694888"/>
    <n v="1804.762814030511"/>
  </r>
  <r>
    <x v="17"/>
    <s v="Product_3"/>
    <x v="4"/>
    <x v="2"/>
    <x v="65"/>
    <n v="39"/>
    <n v="679"/>
    <n v="0.05"/>
    <n v="26481"/>
    <n v="1324.05"/>
    <n v="25156.95"/>
    <n v="11989.72517856288"/>
    <n v="13167.224821437119"/>
  </r>
  <r>
    <x v="2"/>
    <s v="Product_14"/>
    <x v="1"/>
    <x v="1"/>
    <x v="66"/>
    <n v="43"/>
    <n v="911"/>
    <n v="0.05"/>
    <n v="39173"/>
    <n v="1958.65"/>
    <n v="37214.35"/>
    <n v="18435.400555503311"/>
    <n v="18778.949444496691"/>
  </r>
  <r>
    <x v="19"/>
    <s v="Product_14"/>
    <x v="4"/>
    <x v="1"/>
    <x v="67"/>
    <n v="31"/>
    <n v="204"/>
    <n v="0.05"/>
    <n v="6324"/>
    <n v="316.2"/>
    <n v="6007.8"/>
    <n v="3467.5203027160119"/>
    <n v="2540.2796972839878"/>
  </r>
  <r>
    <x v="16"/>
    <s v="Product_11"/>
    <x v="1"/>
    <x v="2"/>
    <x v="68"/>
    <n v="17"/>
    <n v="472"/>
    <n v="0.15"/>
    <n v="8024"/>
    <n v="1203.5999999999999"/>
    <n v="6820.4"/>
    <n v="5411.7906916324846"/>
    <n v="1408.609308367515"/>
  </r>
  <r>
    <x v="2"/>
    <s v="Product_16"/>
    <x v="0"/>
    <x v="1"/>
    <x v="69"/>
    <n v="33"/>
    <n v="954"/>
    <n v="0.05"/>
    <n v="31482"/>
    <n v="1574.1"/>
    <n v="29907.9"/>
    <n v="14592.357559188729"/>
    <n v="15315.542440811279"/>
  </r>
  <r>
    <x v="19"/>
    <s v="Product_4"/>
    <x v="1"/>
    <x v="3"/>
    <x v="70"/>
    <n v="32"/>
    <n v="295"/>
    <n v="0.2"/>
    <n v="9440"/>
    <n v="1888"/>
    <n v="7552"/>
    <n v="4184.4877398064691"/>
    <n v="3367.5122601935309"/>
  </r>
  <r>
    <x v="11"/>
    <s v="Product_20"/>
    <x v="1"/>
    <x v="2"/>
    <x v="71"/>
    <n v="29"/>
    <n v="454"/>
    <n v="0"/>
    <n v="13166"/>
    <n v="0"/>
    <n v="13166"/>
    <n v="8264.2066904570511"/>
    <n v="4901.7933095429489"/>
  </r>
  <r>
    <x v="0"/>
    <s v="Product_5"/>
    <x v="3"/>
    <x v="1"/>
    <x v="72"/>
    <n v="21"/>
    <n v="893"/>
    <n v="0.15"/>
    <n v="18753"/>
    <n v="2812.95"/>
    <n v="15940.05"/>
    <n v="10317.63542695746"/>
    <n v="5622.4145730425371"/>
  </r>
  <r>
    <x v="16"/>
    <s v="Product_14"/>
    <x v="1"/>
    <x v="2"/>
    <x v="64"/>
    <n v="21"/>
    <n v="808"/>
    <n v="0.05"/>
    <n v="16968"/>
    <n v="848.40000000000009"/>
    <n v="16119.6"/>
    <n v="11428.55093606817"/>
    <n v="4691.0490639318296"/>
  </r>
  <r>
    <x v="11"/>
    <s v="Product_16"/>
    <x v="3"/>
    <x v="3"/>
    <x v="48"/>
    <n v="40"/>
    <n v="590"/>
    <n v="0"/>
    <n v="23600"/>
    <n v="0"/>
    <n v="23600"/>
    <n v="10478.031064691681"/>
    <n v="13121.968935308319"/>
  </r>
  <r>
    <x v="9"/>
    <s v="Product_18"/>
    <x v="2"/>
    <x v="1"/>
    <x v="73"/>
    <n v="23"/>
    <n v="210"/>
    <n v="0.1"/>
    <n v="4830"/>
    <n v="483"/>
    <n v="4347"/>
    <n v="2867.9495169903839"/>
    <n v="1479.0504830096161"/>
  </r>
  <r>
    <x v="4"/>
    <s v="Product_7"/>
    <x v="3"/>
    <x v="3"/>
    <x v="24"/>
    <n v="6"/>
    <n v="796"/>
    <n v="0.05"/>
    <n v="4776"/>
    <n v="238.8"/>
    <n v="4537.2"/>
    <n v="2244.0692406063208"/>
    <n v="2293.130759393679"/>
  </r>
  <r>
    <x v="3"/>
    <s v="Product_10"/>
    <x v="0"/>
    <x v="1"/>
    <x v="74"/>
    <n v="22"/>
    <n v="751"/>
    <n v="0"/>
    <n v="16522"/>
    <n v="0"/>
    <n v="16522"/>
    <n v="7385.7987406547154"/>
    <n v="9136.2012593452855"/>
  </r>
  <r>
    <x v="5"/>
    <s v="Product_7"/>
    <x v="3"/>
    <x v="0"/>
    <x v="75"/>
    <n v="38"/>
    <n v="166"/>
    <n v="0.2"/>
    <n v="6308"/>
    <n v="1261.5999999999999"/>
    <n v="5046.3999999999996"/>
    <n v="3816.521825243618"/>
    <n v="1229.878174756381"/>
  </r>
  <r>
    <x v="12"/>
    <s v="Product_1"/>
    <x v="2"/>
    <x v="1"/>
    <x v="76"/>
    <n v="37"/>
    <n v="320"/>
    <n v="0.1"/>
    <n v="11840"/>
    <n v="1184"/>
    <n v="10656"/>
    <n v="6844.7677699158203"/>
    <n v="3811.2322300841802"/>
  </r>
  <r>
    <x v="4"/>
    <s v="Product_19"/>
    <x v="0"/>
    <x v="2"/>
    <x v="77"/>
    <n v="45"/>
    <n v="819"/>
    <n v="0.2"/>
    <n v="36855"/>
    <n v="7371"/>
    <n v="29484"/>
    <n v="23087.749793383111"/>
    <n v="6396.2502066168854"/>
  </r>
  <r>
    <x v="7"/>
    <s v="Product_16"/>
    <x v="4"/>
    <x v="1"/>
    <x v="78"/>
    <n v="8"/>
    <n v="741"/>
    <n v="0"/>
    <n v="5928"/>
    <n v="0"/>
    <n v="5928"/>
    <n v="2921.5482459518912"/>
    <n v="3006.4517540481088"/>
  </r>
  <r>
    <x v="7"/>
    <s v="Product_19"/>
    <x v="4"/>
    <x v="3"/>
    <x v="2"/>
    <n v="41"/>
    <n v="536"/>
    <n v="0.2"/>
    <n v="21976"/>
    <n v="4395.2"/>
    <n v="17580.8"/>
    <n v="11743.7875361965"/>
    <n v="5837.0124638034958"/>
  </r>
  <r>
    <x v="11"/>
    <s v="Product_4"/>
    <x v="3"/>
    <x v="3"/>
    <x v="79"/>
    <n v="49"/>
    <n v="934"/>
    <n v="0"/>
    <n v="45766"/>
    <n v="0"/>
    <n v="45766"/>
    <n v="23873.445021681371"/>
    <n v="21892.554978318629"/>
  </r>
  <r>
    <x v="15"/>
    <s v="Product_18"/>
    <x v="3"/>
    <x v="1"/>
    <x v="80"/>
    <n v="35"/>
    <n v="221"/>
    <n v="0"/>
    <n v="7735"/>
    <n v="0"/>
    <n v="7735"/>
    <n v="5377.5796011342954"/>
    <n v="2357.420398865705"/>
  </r>
  <r>
    <x v="13"/>
    <s v="Product_2"/>
    <x v="2"/>
    <x v="2"/>
    <x v="25"/>
    <n v="11"/>
    <n v="999"/>
    <n v="0.2"/>
    <n v="10989"/>
    <n v="2197.8000000000002"/>
    <n v="8791.2000000000007"/>
    <n v="5359.0571356827404"/>
    <n v="3432.1428643172599"/>
  </r>
  <r>
    <x v="0"/>
    <s v="Product_1"/>
    <x v="2"/>
    <x v="0"/>
    <x v="81"/>
    <n v="24"/>
    <n v="323"/>
    <n v="0"/>
    <n v="7752"/>
    <n v="0"/>
    <n v="7752"/>
    <n v="3786.4269694992408"/>
    <n v="3965.5730305007592"/>
  </r>
  <r>
    <x v="16"/>
    <s v="Product_15"/>
    <x v="1"/>
    <x v="2"/>
    <x v="82"/>
    <n v="49"/>
    <n v="308"/>
    <n v="0.05"/>
    <n v="15092"/>
    <n v="754.6"/>
    <n v="14337.4"/>
    <n v="7642.0524702924031"/>
    <n v="6695.3475297075965"/>
  </r>
  <r>
    <x v="0"/>
    <s v="Product_5"/>
    <x v="2"/>
    <x v="0"/>
    <x v="83"/>
    <n v="21"/>
    <n v="184"/>
    <n v="0"/>
    <n v="3864"/>
    <n v="0"/>
    <n v="3864"/>
    <n v="2200.077459031741"/>
    <n v="1663.922540968259"/>
  </r>
  <r>
    <x v="16"/>
    <s v="Product_20"/>
    <x v="1"/>
    <x v="3"/>
    <x v="84"/>
    <n v="2"/>
    <n v="732"/>
    <n v="0.15"/>
    <n v="1464"/>
    <n v="219.6"/>
    <n v="1244.4000000000001"/>
    <n v="696.42014928063691"/>
    <n v="547.97985071936318"/>
  </r>
  <r>
    <x v="4"/>
    <s v="Product_11"/>
    <x v="0"/>
    <x v="2"/>
    <x v="76"/>
    <n v="40"/>
    <n v="771"/>
    <n v="0"/>
    <n v="30840"/>
    <n v="0"/>
    <n v="30840"/>
    <n v="20804.262528389041"/>
    <n v="10035.737471610961"/>
  </r>
  <r>
    <x v="9"/>
    <s v="Product_10"/>
    <x v="3"/>
    <x v="0"/>
    <x v="85"/>
    <n v="19"/>
    <n v="797"/>
    <n v="0.15"/>
    <n v="15143"/>
    <n v="2271.4499999999998"/>
    <n v="12871.55"/>
    <n v="7264.1829526309484"/>
    <n v="5607.3670473690509"/>
  </r>
  <r>
    <x v="8"/>
    <s v="Product_2"/>
    <x v="0"/>
    <x v="1"/>
    <x v="76"/>
    <n v="39"/>
    <n v="471"/>
    <n v="0"/>
    <n v="18369"/>
    <n v="0"/>
    <n v="18369"/>
    <n v="12284.17175190876"/>
    <n v="6084.8282480912367"/>
  </r>
  <r>
    <x v="11"/>
    <s v="Product_3"/>
    <x v="2"/>
    <x v="3"/>
    <x v="86"/>
    <n v="28"/>
    <n v="470"/>
    <n v="0"/>
    <n v="13160"/>
    <n v="0"/>
    <n v="13160"/>
    <n v="5672.5195512767159"/>
    <n v="7487.4804487232841"/>
  </r>
  <r>
    <x v="14"/>
    <s v="Product_12"/>
    <x v="0"/>
    <x v="1"/>
    <x v="87"/>
    <n v="17"/>
    <n v="235"/>
    <n v="0.2"/>
    <n v="3995"/>
    <n v="799"/>
    <n v="3196"/>
    <n v="2384.8903988259831"/>
    <n v="811.10960117401692"/>
  </r>
  <r>
    <x v="15"/>
    <s v="Product_20"/>
    <x v="0"/>
    <x v="3"/>
    <x v="88"/>
    <n v="6"/>
    <n v="978"/>
    <n v="0.05"/>
    <n v="5868"/>
    <n v="293.39999999999998"/>
    <n v="5574.6"/>
    <n v="3943.8573066586841"/>
    <n v="1630.742693341316"/>
  </r>
  <r>
    <x v="7"/>
    <s v="Product_5"/>
    <x v="0"/>
    <x v="2"/>
    <x v="89"/>
    <n v="19"/>
    <n v="413"/>
    <n v="0.05"/>
    <n v="7847"/>
    <n v="392.35"/>
    <n v="7454.65"/>
    <n v="3536.0530529332718"/>
    <n v="3918.5969470667269"/>
  </r>
  <r>
    <x v="9"/>
    <s v="Product_5"/>
    <x v="2"/>
    <x v="2"/>
    <x v="90"/>
    <n v="38"/>
    <n v="656"/>
    <n v="0.1"/>
    <n v="24928"/>
    <n v="2492.8000000000002"/>
    <n v="22435.200000000001"/>
    <n v="17212.73633840627"/>
    <n v="5222.4636615937343"/>
  </r>
  <r>
    <x v="4"/>
    <s v="Product_6"/>
    <x v="0"/>
    <x v="3"/>
    <x v="91"/>
    <n v="28"/>
    <n v="427"/>
    <n v="0.2"/>
    <n v="11956"/>
    <n v="2391.1999999999998"/>
    <n v="9564.7999999999993"/>
    <n v="6406.8020371383582"/>
    <n v="3157.9979628616411"/>
  </r>
  <r>
    <x v="7"/>
    <s v="Product_9"/>
    <x v="1"/>
    <x v="3"/>
    <x v="92"/>
    <n v="2"/>
    <n v="572"/>
    <n v="0.2"/>
    <n v="1144"/>
    <n v="228.8"/>
    <n v="915.2"/>
    <n v="782.16942521695955"/>
    <n v="133.03057478304049"/>
  </r>
  <r>
    <x v="11"/>
    <s v="Product_2"/>
    <x v="2"/>
    <x v="3"/>
    <x v="93"/>
    <n v="38"/>
    <n v="629"/>
    <n v="0.05"/>
    <n v="23902"/>
    <n v="1195.0999999999999"/>
    <n v="22706.9"/>
    <n v="14414.00580485361"/>
    <n v="8292.8941951463876"/>
  </r>
  <r>
    <x v="7"/>
    <s v="Product_12"/>
    <x v="0"/>
    <x v="2"/>
    <x v="94"/>
    <n v="37"/>
    <n v="940"/>
    <n v="0.2"/>
    <n v="34780"/>
    <n v="6956"/>
    <n v="27824"/>
    <n v="17058.757400260642"/>
    <n v="10765.24259973936"/>
  </r>
  <r>
    <x v="15"/>
    <s v="Product_3"/>
    <x v="2"/>
    <x v="0"/>
    <x v="77"/>
    <n v="4"/>
    <n v="771"/>
    <n v="0.05"/>
    <n v="3084"/>
    <n v="154.19999999999999"/>
    <n v="2929.8"/>
    <n v="1407.817496053307"/>
    <n v="1521.982503946693"/>
  </r>
  <r>
    <x v="2"/>
    <s v="Product_20"/>
    <x v="4"/>
    <x v="1"/>
    <x v="95"/>
    <n v="22"/>
    <n v="245"/>
    <n v="0.2"/>
    <n v="5390"/>
    <n v="1078"/>
    <n v="4312"/>
    <n v="2647.1395697459861"/>
    <n v="1664.8604302540141"/>
  </r>
  <r>
    <x v="18"/>
    <s v="Product_12"/>
    <x v="1"/>
    <x v="1"/>
    <x v="96"/>
    <n v="26"/>
    <n v="930"/>
    <n v="0"/>
    <n v="24180"/>
    <n v="0"/>
    <n v="24180"/>
    <n v="10346.74828679144"/>
    <n v="13833.25171320856"/>
  </r>
  <r>
    <x v="7"/>
    <s v="Product_17"/>
    <x v="0"/>
    <x v="2"/>
    <x v="97"/>
    <n v="49"/>
    <n v="147"/>
    <n v="0.05"/>
    <n v="7203"/>
    <n v="360.15"/>
    <n v="6842.85"/>
    <n v="3192.084288471302"/>
    <n v="3650.7657115286988"/>
  </r>
  <r>
    <x v="11"/>
    <s v="Product_10"/>
    <x v="4"/>
    <x v="1"/>
    <x v="98"/>
    <n v="43"/>
    <n v="654"/>
    <n v="0.05"/>
    <n v="28122"/>
    <n v="1406.1"/>
    <n v="26715.9"/>
    <n v="12131.77827102712"/>
    <n v="14584.121728972879"/>
  </r>
  <r>
    <x v="15"/>
    <s v="Product_14"/>
    <x v="4"/>
    <x v="3"/>
    <x v="99"/>
    <n v="36"/>
    <n v="71"/>
    <n v="0.15"/>
    <n v="2556"/>
    <n v="383.4"/>
    <n v="2172.6"/>
    <n v="1346.7131093410269"/>
    <n v="825.88689065897324"/>
  </r>
  <r>
    <x v="18"/>
    <s v="Product_17"/>
    <x v="2"/>
    <x v="0"/>
    <x v="15"/>
    <n v="13"/>
    <n v="499"/>
    <n v="0.2"/>
    <n v="6487"/>
    <n v="1297.4000000000001"/>
    <n v="5189.6000000000004"/>
    <n v="4143.075078034889"/>
    <n v="1046.5249219651109"/>
  </r>
  <r>
    <x v="0"/>
    <s v="Product_18"/>
    <x v="4"/>
    <x v="1"/>
    <x v="54"/>
    <n v="32"/>
    <n v="221"/>
    <n v="0.2"/>
    <n v="7072"/>
    <n v="1414.4"/>
    <n v="5657.6"/>
    <n v="3128.7593486253868"/>
    <n v="2528.8406513746131"/>
  </r>
  <r>
    <x v="16"/>
    <s v="Product_19"/>
    <x v="1"/>
    <x v="0"/>
    <x v="100"/>
    <n v="17"/>
    <n v="432"/>
    <n v="0.05"/>
    <n v="7344"/>
    <n v="367.2"/>
    <n v="6976.8"/>
    <n v="3224.7219783652899"/>
    <n v="3752.0780216347098"/>
  </r>
  <r>
    <x v="2"/>
    <s v="Product_17"/>
    <x v="1"/>
    <x v="3"/>
    <x v="101"/>
    <n v="41"/>
    <n v="183"/>
    <n v="0"/>
    <n v="7503"/>
    <n v="0"/>
    <n v="7503"/>
    <n v="4449.4942224685601"/>
    <n v="3053.5057775314399"/>
  </r>
  <r>
    <x v="2"/>
    <s v="Product_14"/>
    <x v="3"/>
    <x v="1"/>
    <x v="9"/>
    <n v="36"/>
    <n v="475"/>
    <n v="0"/>
    <n v="17100"/>
    <n v="0"/>
    <n v="17100"/>
    <n v="7851.5486974961796"/>
    <n v="9248.4513025038195"/>
  </r>
  <r>
    <x v="13"/>
    <s v="Product_9"/>
    <x v="1"/>
    <x v="2"/>
    <x v="102"/>
    <n v="46"/>
    <n v="74"/>
    <n v="0"/>
    <n v="3404"/>
    <n v="0"/>
    <n v="3404"/>
    <n v="1461.2793709169021"/>
    <n v="1942.7206290830979"/>
  </r>
  <r>
    <x v="19"/>
    <s v="Product_8"/>
    <x v="4"/>
    <x v="0"/>
    <x v="20"/>
    <n v="19"/>
    <n v="552"/>
    <n v="0.2"/>
    <n v="10488"/>
    <n v="2097.6"/>
    <n v="8390.4"/>
    <n v="4720.1723664660294"/>
    <n v="3670.2276335339702"/>
  </r>
  <r>
    <x v="5"/>
    <s v="Product_2"/>
    <x v="1"/>
    <x v="3"/>
    <x v="103"/>
    <n v="35"/>
    <n v="234"/>
    <n v="0.15"/>
    <n v="8190"/>
    <n v="1228.5"/>
    <n v="6961.5"/>
    <n v="5545.6080396692378"/>
    <n v="1415.891960330762"/>
  </r>
  <r>
    <x v="0"/>
    <s v="Product_13"/>
    <x v="2"/>
    <x v="0"/>
    <x v="104"/>
    <n v="46"/>
    <n v="134"/>
    <n v="0.05"/>
    <n v="6164"/>
    <n v="308.2"/>
    <n v="5855.8"/>
    <n v="3984.6646406337318"/>
    <n v="1871.1353593662679"/>
  </r>
  <r>
    <x v="12"/>
    <s v="Product_7"/>
    <x v="3"/>
    <x v="1"/>
    <x v="105"/>
    <n v="40"/>
    <n v="616"/>
    <n v="0.1"/>
    <n v="24640"/>
    <n v="2464"/>
    <n v="22176"/>
    <n v="12473.24524492885"/>
    <n v="9702.7547550711461"/>
  </r>
  <r>
    <x v="1"/>
    <s v="Product_9"/>
    <x v="4"/>
    <x v="1"/>
    <x v="100"/>
    <n v="28"/>
    <n v="812"/>
    <n v="0.15"/>
    <n v="22736"/>
    <n v="3410.4"/>
    <n v="19325.599999999999"/>
    <n v="13567.622289786679"/>
    <n v="5757.9777102133176"/>
  </r>
  <r>
    <x v="6"/>
    <s v="Product_11"/>
    <x v="3"/>
    <x v="2"/>
    <x v="106"/>
    <n v="1"/>
    <n v="193"/>
    <n v="0.1"/>
    <n v="193"/>
    <n v="19.3"/>
    <n v="173.7"/>
    <n v="108.30826150537941"/>
    <n v="65.391738494620583"/>
  </r>
  <r>
    <x v="15"/>
    <s v="Product_14"/>
    <x v="4"/>
    <x v="3"/>
    <x v="107"/>
    <n v="42"/>
    <n v="912"/>
    <n v="0.15"/>
    <n v="38304"/>
    <n v="5745.5999999999995"/>
    <n v="32558.400000000001"/>
    <n v="23102.57033653084"/>
    <n v="9455.8296634691651"/>
  </r>
  <r>
    <x v="0"/>
    <s v="Product_4"/>
    <x v="2"/>
    <x v="3"/>
    <x v="108"/>
    <n v="18"/>
    <n v="959"/>
    <n v="0"/>
    <n v="17262"/>
    <n v="0"/>
    <n v="17262"/>
    <n v="10440.080830143639"/>
    <n v="6821.9191698563554"/>
  </r>
  <r>
    <x v="19"/>
    <s v="Product_13"/>
    <x v="3"/>
    <x v="2"/>
    <x v="53"/>
    <n v="48"/>
    <n v="728"/>
    <n v="0.2"/>
    <n v="34944"/>
    <n v="6988.8"/>
    <n v="27955.200000000001"/>
    <n v="20568.74442667692"/>
    <n v="7386.4555733230854"/>
  </r>
  <r>
    <x v="2"/>
    <s v="Product_2"/>
    <x v="0"/>
    <x v="2"/>
    <x v="109"/>
    <n v="40"/>
    <n v="461"/>
    <n v="0.1"/>
    <n v="18440"/>
    <n v="1844"/>
    <n v="16596"/>
    <n v="8848.0727707483911"/>
    <n v="7747.9272292516089"/>
  </r>
  <r>
    <x v="3"/>
    <s v="Product_5"/>
    <x v="4"/>
    <x v="3"/>
    <x v="110"/>
    <n v="33"/>
    <n v="273"/>
    <n v="0.15"/>
    <n v="9009"/>
    <n v="1351.35"/>
    <n v="7657.65"/>
    <n v="3709.0226533956679"/>
    <n v="3948.6273466043308"/>
  </r>
  <r>
    <x v="6"/>
    <s v="Product_11"/>
    <x v="0"/>
    <x v="0"/>
    <x v="87"/>
    <n v="12"/>
    <n v="269"/>
    <n v="0.2"/>
    <n v="3228"/>
    <n v="645.6"/>
    <n v="2582.4"/>
    <n v="1732.370871679221"/>
    <n v="850.02912832077868"/>
  </r>
  <r>
    <x v="19"/>
    <s v="Product_6"/>
    <x v="3"/>
    <x v="0"/>
    <x v="111"/>
    <n v="8"/>
    <n v="228"/>
    <n v="0.1"/>
    <n v="1824"/>
    <n v="182.4"/>
    <n v="1641.6"/>
    <n v="1217.1409097027531"/>
    <n v="424.45909029724697"/>
  </r>
  <r>
    <x v="0"/>
    <s v="Product_18"/>
    <x v="0"/>
    <x v="2"/>
    <x v="112"/>
    <n v="24"/>
    <n v="680"/>
    <n v="0.05"/>
    <n v="16320"/>
    <n v="816"/>
    <n v="15504"/>
    <n v="9316.2585777069471"/>
    <n v="6187.7414222930529"/>
  </r>
  <r>
    <x v="5"/>
    <s v="Product_10"/>
    <x v="0"/>
    <x v="0"/>
    <x v="113"/>
    <n v="16"/>
    <n v="482"/>
    <n v="0.15"/>
    <n v="7712"/>
    <n v="1156.8"/>
    <n v="6555.2"/>
    <n v="5010.6199140815343"/>
    <n v="1544.580085918466"/>
  </r>
  <r>
    <x v="8"/>
    <s v="Product_4"/>
    <x v="3"/>
    <x v="3"/>
    <x v="114"/>
    <n v="4"/>
    <n v="314"/>
    <n v="0.05"/>
    <n v="1256"/>
    <n v="62.8"/>
    <n v="1193.2"/>
    <n v="876.04405242779069"/>
    <n v="317.15594757220941"/>
  </r>
  <r>
    <x v="13"/>
    <s v="Product_9"/>
    <x v="2"/>
    <x v="1"/>
    <x v="115"/>
    <n v="38"/>
    <n v="478"/>
    <n v="0"/>
    <n v="18164"/>
    <n v="0"/>
    <n v="18164"/>
    <n v="8157.1774195902954"/>
    <n v="10006.822580409709"/>
  </r>
  <r>
    <x v="19"/>
    <s v="Product_6"/>
    <x v="0"/>
    <x v="1"/>
    <x v="116"/>
    <n v="44"/>
    <n v="711"/>
    <n v="0.05"/>
    <n v="31284"/>
    <n v="1564.2"/>
    <n v="29719.8"/>
    <n v="19006.071498875332"/>
    <n v="10713.728501124669"/>
  </r>
  <r>
    <x v="10"/>
    <s v="Product_2"/>
    <x v="0"/>
    <x v="0"/>
    <x v="117"/>
    <n v="27"/>
    <n v="465"/>
    <n v="0.05"/>
    <n v="12555"/>
    <n v="627.75"/>
    <n v="11927.25"/>
    <n v="7561.7267453411423"/>
    <n v="4365.5232546588577"/>
  </r>
  <r>
    <x v="9"/>
    <s v="Product_17"/>
    <x v="2"/>
    <x v="2"/>
    <x v="21"/>
    <n v="9"/>
    <n v="502"/>
    <n v="0.15"/>
    <n v="4518"/>
    <n v="677.69999999999993"/>
    <n v="3840.3"/>
    <n v="3135.4316133494099"/>
    <n v="704.86838665059031"/>
  </r>
  <r>
    <x v="9"/>
    <s v="Product_5"/>
    <x v="0"/>
    <x v="2"/>
    <x v="118"/>
    <n v="47"/>
    <n v="776"/>
    <n v="0"/>
    <n v="36472"/>
    <n v="0"/>
    <n v="36472"/>
    <n v="25372.84899061796"/>
    <n v="11099.15100938204"/>
  </r>
  <r>
    <x v="1"/>
    <s v="Product_6"/>
    <x v="0"/>
    <x v="2"/>
    <x v="119"/>
    <n v="16"/>
    <n v="246"/>
    <n v="0.05"/>
    <n v="3936"/>
    <n v="196.8"/>
    <n v="3739.2"/>
    <n v="2385.230104723852"/>
    <n v="1353.969895276148"/>
  </r>
  <r>
    <x v="3"/>
    <s v="Product_12"/>
    <x v="0"/>
    <x v="2"/>
    <x v="120"/>
    <n v="12"/>
    <n v="603"/>
    <n v="0.2"/>
    <n v="7236"/>
    <n v="1447.2"/>
    <n v="5788.8"/>
    <n v="3423.238990434947"/>
    <n v="2365.5610095650532"/>
  </r>
  <r>
    <x v="0"/>
    <s v="Product_10"/>
    <x v="1"/>
    <x v="2"/>
    <x v="121"/>
    <n v="31"/>
    <n v="102"/>
    <n v="0.1"/>
    <n v="3162"/>
    <n v="316.2"/>
    <n v="2845.8"/>
    <n v="2022.3100680506859"/>
    <n v="823.48993194931427"/>
  </r>
  <r>
    <x v="11"/>
    <s v="Product_6"/>
    <x v="2"/>
    <x v="0"/>
    <x v="31"/>
    <n v="24"/>
    <n v="529"/>
    <n v="0.05"/>
    <n v="12696"/>
    <n v="634.80000000000007"/>
    <n v="12061.2"/>
    <n v="5486.0525663830022"/>
    <n v="6575.1474336169986"/>
  </r>
  <r>
    <x v="11"/>
    <s v="Product_8"/>
    <x v="0"/>
    <x v="1"/>
    <x v="122"/>
    <n v="14"/>
    <n v="492"/>
    <n v="0"/>
    <n v="6888"/>
    <n v="0"/>
    <n v="6888"/>
    <n v="4368.4370421402537"/>
    <n v="2519.5629578597459"/>
  </r>
  <r>
    <x v="1"/>
    <s v="Product_2"/>
    <x v="2"/>
    <x v="1"/>
    <x v="11"/>
    <n v="45"/>
    <n v="379"/>
    <n v="0.05"/>
    <n v="17055"/>
    <n v="852.75"/>
    <n v="16202.25"/>
    <n v="11479.01846918634"/>
    <n v="4723.2315308136622"/>
  </r>
  <r>
    <x v="19"/>
    <s v="Product_12"/>
    <x v="4"/>
    <x v="0"/>
    <x v="52"/>
    <n v="25"/>
    <n v="300"/>
    <n v="0.1"/>
    <n v="7500"/>
    <n v="750"/>
    <n v="6750"/>
    <n v="3861.3751382289788"/>
    <n v="2888.6248617710212"/>
  </r>
  <r>
    <x v="16"/>
    <s v="Product_13"/>
    <x v="4"/>
    <x v="2"/>
    <x v="79"/>
    <n v="34"/>
    <n v="856"/>
    <n v="0"/>
    <n v="29104"/>
    <n v="0"/>
    <n v="29104"/>
    <n v="17147.80288755627"/>
    <n v="11956.19711244373"/>
  </r>
  <r>
    <x v="7"/>
    <s v="Product_7"/>
    <x v="0"/>
    <x v="0"/>
    <x v="57"/>
    <n v="3"/>
    <n v="939"/>
    <n v="0.15"/>
    <n v="2817"/>
    <n v="422.55"/>
    <n v="2394.4499999999998"/>
    <n v="1490.3136228950279"/>
    <n v="904.13637710497187"/>
  </r>
  <r>
    <x v="0"/>
    <s v="Product_10"/>
    <x v="2"/>
    <x v="1"/>
    <x v="123"/>
    <n v="24"/>
    <n v="832"/>
    <n v="0"/>
    <n v="19968"/>
    <n v="0"/>
    <n v="19968"/>
    <n v="10609.58778540088"/>
    <n v="9358.412214599115"/>
  </r>
  <r>
    <x v="10"/>
    <s v="Product_13"/>
    <x v="2"/>
    <x v="3"/>
    <x v="124"/>
    <n v="42"/>
    <n v="974"/>
    <n v="0.15"/>
    <n v="40908"/>
    <n v="6136.2"/>
    <n v="34771.800000000003"/>
    <n v="20172.19569949049"/>
    <n v="14599.604300509511"/>
  </r>
  <r>
    <x v="4"/>
    <s v="Product_17"/>
    <x v="2"/>
    <x v="0"/>
    <x v="125"/>
    <n v="9"/>
    <n v="172"/>
    <n v="0"/>
    <n v="1548"/>
    <n v="0"/>
    <n v="1548"/>
    <n v="973.13299573713061"/>
    <n v="574.86700426286939"/>
  </r>
  <r>
    <x v="16"/>
    <s v="Product_14"/>
    <x v="1"/>
    <x v="2"/>
    <x v="126"/>
    <n v="26"/>
    <n v="928"/>
    <n v="0.1"/>
    <n v="24128"/>
    <n v="2412.8000000000002"/>
    <n v="21715.200000000001"/>
    <n v="16427.620442062831"/>
    <n v="5287.5795579371697"/>
  </r>
  <r>
    <x v="15"/>
    <s v="Product_2"/>
    <x v="4"/>
    <x v="1"/>
    <x v="127"/>
    <n v="20"/>
    <n v="436"/>
    <n v="0.1"/>
    <n v="8720"/>
    <n v="872"/>
    <n v="7848"/>
    <n v="5949.0042477573497"/>
    <n v="1898.99575224265"/>
  </r>
  <r>
    <x v="11"/>
    <s v="Product_11"/>
    <x v="2"/>
    <x v="1"/>
    <x v="126"/>
    <n v="40"/>
    <n v="388"/>
    <n v="0"/>
    <n v="15520"/>
    <n v="0"/>
    <n v="15520"/>
    <n v="7021.7816623776916"/>
    <n v="8498.2183376223074"/>
  </r>
  <r>
    <x v="5"/>
    <s v="Product_1"/>
    <x v="2"/>
    <x v="1"/>
    <x v="75"/>
    <n v="10"/>
    <n v="827"/>
    <n v="0.05"/>
    <n v="8270"/>
    <n v="413.5"/>
    <n v="7856.5"/>
    <n v="5478.23899479794"/>
    <n v="2378.26100520206"/>
  </r>
  <r>
    <x v="13"/>
    <s v="Product_19"/>
    <x v="1"/>
    <x v="1"/>
    <x v="17"/>
    <n v="19"/>
    <n v="397"/>
    <n v="0.1"/>
    <n v="7543"/>
    <n v="754.30000000000007"/>
    <n v="6788.7"/>
    <n v="4685.9336088054351"/>
    <n v="2102.7663911945651"/>
  </r>
  <r>
    <x v="9"/>
    <s v="Product_4"/>
    <x v="1"/>
    <x v="2"/>
    <x v="128"/>
    <n v="3"/>
    <n v="78"/>
    <n v="0.15"/>
    <n v="234"/>
    <n v="35.1"/>
    <n v="198.9"/>
    <n v="111.34918552845831"/>
    <n v="87.550814471541685"/>
  </r>
  <r>
    <x v="2"/>
    <s v="Product_19"/>
    <x v="2"/>
    <x v="3"/>
    <x v="129"/>
    <n v="24"/>
    <n v="84"/>
    <n v="0.15"/>
    <n v="2016"/>
    <n v="302.39999999999998"/>
    <n v="1713.6"/>
    <n v="847.09373389493203"/>
    <n v="866.50626610506788"/>
  </r>
  <r>
    <x v="16"/>
    <s v="Product_11"/>
    <x v="3"/>
    <x v="1"/>
    <x v="130"/>
    <n v="5"/>
    <n v="567"/>
    <n v="0.2"/>
    <n v="2835"/>
    <n v="567"/>
    <n v="2268"/>
    <n v="1361.9316754851629"/>
    <n v="906.0683245148366"/>
  </r>
  <r>
    <x v="1"/>
    <s v="Product_8"/>
    <x v="2"/>
    <x v="0"/>
    <x v="131"/>
    <n v="3"/>
    <n v="445"/>
    <n v="0.15"/>
    <n v="1335"/>
    <n v="200.25"/>
    <n v="1134.75"/>
    <n v="899.33939883100095"/>
    <n v="235.41060116899911"/>
  </r>
  <r>
    <x v="12"/>
    <s v="Product_11"/>
    <x v="2"/>
    <x v="3"/>
    <x v="132"/>
    <n v="27"/>
    <n v="672"/>
    <n v="0.2"/>
    <n v="18144"/>
    <n v="3628.8"/>
    <n v="14515.2"/>
    <n v="10704.11816319267"/>
    <n v="3811.0818368073342"/>
  </r>
  <r>
    <x v="12"/>
    <s v="Product_4"/>
    <x v="1"/>
    <x v="1"/>
    <x v="23"/>
    <n v="16"/>
    <n v="343"/>
    <n v="0"/>
    <n v="5488"/>
    <n v="0"/>
    <n v="5488"/>
    <n v="3382.3443937022562"/>
    <n v="2105.6556062977438"/>
  </r>
  <r>
    <x v="1"/>
    <s v="Product_17"/>
    <x v="1"/>
    <x v="3"/>
    <x v="133"/>
    <n v="49"/>
    <n v="638"/>
    <n v="0"/>
    <n v="31262"/>
    <n v="0"/>
    <n v="31262"/>
    <n v="14916.529040111771"/>
    <n v="16345.470959888229"/>
  </r>
  <r>
    <x v="9"/>
    <s v="Product_7"/>
    <x v="2"/>
    <x v="0"/>
    <x v="114"/>
    <n v="15"/>
    <n v="398"/>
    <n v="0"/>
    <n v="5970"/>
    <n v="0"/>
    <n v="5970"/>
    <n v="3676.4241866345028"/>
    <n v="2293.5758133654972"/>
  </r>
  <r>
    <x v="0"/>
    <s v="Product_8"/>
    <x v="2"/>
    <x v="1"/>
    <x v="134"/>
    <n v="35"/>
    <n v="196"/>
    <n v="0.05"/>
    <n v="6860"/>
    <n v="343"/>
    <n v="6517"/>
    <n v="2801.8740599199668"/>
    <n v="3715.1259400800332"/>
  </r>
  <r>
    <x v="8"/>
    <s v="Product_3"/>
    <x v="2"/>
    <x v="0"/>
    <x v="135"/>
    <n v="12"/>
    <n v="116"/>
    <n v="0.05"/>
    <n v="1392"/>
    <n v="69.600000000000009"/>
    <n v="1322.4"/>
    <n v="713.53419399481061"/>
    <n v="608.86580600518948"/>
  </r>
  <r>
    <x v="7"/>
    <s v="Product_2"/>
    <x v="1"/>
    <x v="2"/>
    <x v="136"/>
    <n v="41"/>
    <n v="953"/>
    <n v="0.2"/>
    <n v="39073"/>
    <n v="7814.6"/>
    <n v="31258.400000000001"/>
    <n v="22975.940076278352"/>
    <n v="8282.4599237216498"/>
  </r>
  <r>
    <x v="12"/>
    <s v="Product_15"/>
    <x v="2"/>
    <x v="1"/>
    <x v="23"/>
    <n v="44"/>
    <n v="569"/>
    <n v="0.15"/>
    <n v="25036"/>
    <n v="3755.4"/>
    <n v="21280.6"/>
    <n v="11111.70208446775"/>
    <n v="10168.89791553225"/>
  </r>
  <r>
    <x v="15"/>
    <s v="Product_5"/>
    <x v="2"/>
    <x v="1"/>
    <x v="137"/>
    <n v="26"/>
    <n v="171"/>
    <n v="0.15"/>
    <n v="4446"/>
    <n v="666.9"/>
    <n v="3779.1"/>
    <n v="2876.122167597322"/>
    <n v="902.97783240267836"/>
  </r>
  <r>
    <x v="12"/>
    <s v="Product_1"/>
    <x v="0"/>
    <x v="1"/>
    <x v="138"/>
    <n v="47"/>
    <n v="389"/>
    <n v="0"/>
    <n v="18283"/>
    <n v="0"/>
    <n v="18283"/>
    <n v="8602.3231708534931"/>
    <n v="9680.6768291465069"/>
  </r>
  <r>
    <x v="12"/>
    <s v="Product_4"/>
    <x v="3"/>
    <x v="1"/>
    <x v="139"/>
    <n v="34"/>
    <n v="224"/>
    <n v="0.1"/>
    <n v="7616"/>
    <n v="761.6"/>
    <n v="6854.4"/>
    <n v="4536.7318865675861"/>
    <n v="2317.668113432414"/>
  </r>
  <r>
    <x v="12"/>
    <s v="Product_15"/>
    <x v="4"/>
    <x v="2"/>
    <x v="140"/>
    <n v="23"/>
    <n v="949"/>
    <n v="0.05"/>
    <n v="21827"/>
    <n v="1091.3499999999999"/>
    <n v="20735.650000000001"/>
    <n v="11384.071409297519"/>
    <n v="9351.5785907024838"/>
  </r>
  <r>
    <x v="8"/>
    <s v="Product_20"/>
    <x v="3"/>
    <x v="1"/>
    <x v="141"/>
    <n v="31"/>
    <n v="740"/>
    <n v="0.05"/>
    <n v="22940"/>
    <n v="1147"/>
    <n v="21793"/>
    <n v="13277.972024077169"/>
    <n v="8515.0279759228324"/>
  </r>
  <r>
    <x v="8"/>
    <s v="Product_19"/>
    <x v="0"/>
    <x v="3"/>
    <x v="119"/>
    <n v="20"/>
    <n v="646"/>
    <n v="0"/>
    <n v="12920"/>
    <n v="0"/>
    <n v="12920"/>
    <n v="5584.4783419896476"/>
    <n v="7335.5216580103524"/>
  </r>
  <r>
    <x v="15"/>
    <s v="Product_3"/>
    <x v="4"/>
    <x v="1"/>
    <x v="0"/>
    <n v="12"/>
    <n v="500"/>
    <n v="0.05"/>
    <n v="6000"/>
    <n v="300"/>
    <n v="5700"/>
    <n v="2430.4430398588929"/>
    <n v="3269.5569601411071"/>
  </r>
  <r>
    <x v="11"/>
    <s v="Product_20"/>
    <x v="2"/>
    <x v="2"/>
    <x v="142"/>
    <n v="23"/>
    <n v="606"/>
    <n v="0"/>
    <n v="13938"/>
    <n v="0"/>
    <n v="13938"/>
    <n v="9378.4526966479898"/>
    <n v="4559.5473033520102"/>
  </r>
  <r>
    <x v="11"/>
    <s v="Product_11"/>
    <x v="0"/>
    <x v="1"/>
    <x v="143"/>
    <n v="4"/>
    <n v="185"/>
    <n v="0.2"/>
    <n v="740"/>
    <n v="148"/>
    <n v="592"/>
    <n v="355.85786194631459"/>
    <n v="236.14213805368539"/>
  </r>
  <r>
    <x v="5"/>
    <s v="Product_17"/>
    <x v="2"/>
    <x v="3"/>
    <x v="144"/>
    <n v="23"/>
    <n v="904"/>
    <n v="0.15"/>
    <n v="20792"/>
    <n v="3118.8"/>
    <n v="17673.2"/>
    <n v="13429.61727254339"/>
    <n v="4243.5827274566091"/>
  </r>
  <r>
    <x v="8"/>
    <s v="Product_13"/>
    <x v="1"/>
    <x v="2"/>
    <x v="93"/>
    <n v="48"/>
    <n v="65"/>
    <n v="0.1"/>
    <n v="3120"/>
    <n v="312"/>
    <n v="2808"/>
    <n v="2183.3918812419788"/>
    <n v="624.60811875802074"/>
  </r>
  <r>
    <x v="9"/>
    <s v="Product_11"/>
    <x v="0"/>
    <x v="2"/>
    <x v="145"/>
    <n v="48"/>
    <n v="382"/>
    <n v="0.15"/>
    <n v="18336"/>
    <n v="2750.4"/>
    <n v="15585.6"/>
    <n v="8497.4410640004116"/>
    <n v="7088.1589359995887"/>
  </r>
  <r>
    <x v="10"/>
    <s v="Product_2"/>
    <x v="1"/>
    <x v="3"/>
    <x v="146"/>
    <n v="1"/>
    <n v="244"/>
    <n v="0.15"/>
    <n v="244"/>
    <n v="36.6"/>
    <n v="207.4"/>
    <n v="117.0104982546216"/>
    <n v="90.389501745378368"/>
  </r>
  <r>
    <x v="6"/>
    <s v="Product_9"/>
    <x v="0"/>
    <x v="3"/>
    <x v="147"/>
    <n v="25"/>
    <n v="545"/>
    <n v="0.2"/>
    <n v="13625"/>
    <n v="2725"/>
    <n v="10900"/>
    <n v="8159.4393819566949"/>
    <n v="2740.5606180433051"/>
  </r>
  <r>
    <x v="3"/>
    <s v="Product_2"/>
    <x v="0"/>
    <x v="3"/>
    <x v="148"/>
    <n v="2"/>
    <n v="58"/>
    <n v="0.05"/>
    <n v="116"/>
    <n v="5.8000000000000007"/>
    <n v="110.2"/>
    <n v="79.997612484101623"/>
    <n v="30.20238751589838"/>
  </r>
  <r>
    <x v="12"/>
    <s v="Product_9"/>
    <x v="1"/>
    <x v="3"/>
    <x v="149"/>
    <n v="30"/>
    <n v="877"/>
    <n v="0.1"/>
    <n v="26310"/>
    <n v="2631"/>
    <n v="23679"/>
    <n v="17752.52265026954"/>
    <n v="5926.4773497304559"/>
  </r>
  <r>
    <x v="10"/>
    <s v="Product_9"/>
    <x v="4"/>
    <x v="3"/>
    <x v="150"/>
    <n v="3"/>
    <n v="383"/>
    <n v="0.05"/>
    <n v="1149"/>
    <n v="57.45"/>
    <n v="1091.55"/>
    <n v="632.94119176660706"/>
    <n v="458.60880823339289"/>
  </r>
  <r>
    <x v="15"/>
    <s v="Product_8"/>
    <x v="3"/>
    <x v="2"/>
    <x v="99"/>
    <n v="21"/>
    <n v="382"/>
    <n v="0.15"/>
    <n v="8022"/>
    <n v="1203.3"/>
    <n v="6818.7"/>
    <n v="5122.3124059288157"/>
    <n v="1696.3875940711839"/>
  </r>
  <r>
    <x v="1"/>
    <s v="Product_17"/>
    <x v="2"/>
    <x v="2"/>
    <x v="106"/>
    <n v="25"/>
    <n v="376"/>
    <n v="0"/>
    <n v="9400"/>
    <n v="0"/>
    <n v="9400"/>
    <n v="4142.8033057417206"/>
    <n v="5257.1966942582794"/>
  </r>
  <r>
    <x v="8"/>
    <s v="Product_1"/>
    <x v="0"/>
    <x v="1"/>
    <x v="130"/>
    <n v="20"/>
    <n v="64"/>
    <n v="0.15"/>
    <n v="1280"/>
    <n v="192"/>
    <n v="1088"/>
    <n v="887.33626273434072"/>
    <n v="200.66373726565931"/>
  </r>
  <r>
    <x v="10"/>
    <s v="Product_11"/>
    <x v="2"/>
    <x v="1"/>
    <x v="151"/>
    <n v="49"/>
    <n v="888"/>
    <n v="0.05"/>
    <n v="43512"/>
    <n v="2175.6"/>
    <n v="41336.400000000001"/>
    <n v="29993.081375812151"/>
    <n v="11343.31862418785"/>
  </r>
  <r>
    <x v="3"/>
    <s v="Product_8"/>
    <x v="1"/>
    <x v="0"/>
    <x v="152"/>
    <n v="22"/>
    <n v="663"/>
    <n v="0.15"/>
    <n v="14586"/>
    <n v="2187.9"/>
    <n v="12398.1"/>
    <n v="6550.8451738876774"/>
    <n v="5847.2548261123238"/>
  </r>
  <r>
    <x v="14"/>
    <s v="Product_10"/>
    <x v="2"/>
    <x v="1"/>
    <x v="15"/>
    <n v="21"/>
    <n v="275"/>
    <n v="0"/>
    <n v="5775"/>
    <n v="0"/>
    <n v="5775"/>
    <n v="2828.7505637213822"/>
    <n v="2946.2494362786178"/>
  </r>
  <r>
    <x v="14"/>
    <s v="Product_7"/>
    <x v="1"/>
    <x v="1"/>
    <x v="153"/>
    <n v="33"/>
    <n v="474"/>
    <n v="0.2"/>
    <n v="15642"/>
    <n v="3128.4"/>
    <n v="12513.6"/>
    <n v="6726.7873413002544"/>
    <n v="5786.812658699746"/>
  </r>
  <r>
    <x v="11"/>
    <s v="Product_3"/>
    <x v="2"/>
    <x v="3"/>
    <x v="154"/>
    <n v="38"/>
    <n v="839"/>
    <n v="0.05"/>
    <n v="31882"/>
    <n v="1594.1"/>
    <n v="30287.9"/>
    <n v="15351.670146421529"/>
    <n v="14936.22985357847"/>
  </r>
  <r>
    <x v="16"/>
    <s v="Product_3"/>
    <x v="3"/>
    <x v="3"/>
    <x v="143"/>
    <n v="15"/>
    <n v="457"/>
    <n v="0.15"/>
    <n v="6855"/>
    <n v="1028.25"/>
    <n v="5826.75"/>
    <n v="4420.0130809323718"/>
    <n v="1406.7369190676279"/>
  </r>
  <r>
    <x v="10"/>
    <s v="Product_18"/>
    <x v="3"/>
    <x v="1"/>
    <x v="136"/>
    <n v="46"/>
    <n v="162"/>
    <n v="0.05"/>
    <n v="7452"/>
    <n v="372.6"/>
    <n v="7079.4"/>
    <n v="3826.562371378654"/>
    <n v="3252.8376286213461"/>
  </r>
  <r>
    <x v="14"/>
    <s v="Product_5"/>
    <x v="3"/>
    <x v="0"/>
    <x v="155"/>
    <n v="15"/>
    <n v="477"/>
    <n v="0.2"/>
    <n v="7155"/>
    <n v="1431"/>
    <n v="5724"/>
    <n v="3051.7440899805169"/>
    <n v="2672.2559100194831"/>
  </r>
  <r>
    <x v="7"/>
    <s v="Product_12"/>
    <x v="3"/>
    <x v="3"/>
    <x v="156"/>
    <n v="46"/>
    <n v="50"/>
    <n v="0.15"/>
    <n v="2300"/>
    <n v="345"/>
    <n v="1955"/>
    <n v="1156.135612097444"/>
    <n v="798.86438790255579"/>
  </r>
  <r>
    <x v="1"/>
    <s v="Product_12"/>
    <x v="3"/>
    <x v="1"/>
    <x v="157"/>
    <n v="25"/>
    <n v="315"/>
    <n v="0.15"/>
    <n v="7875"/>
    <n v="1181.25"/>
    <n v="6693.75"/>
    <n v="5468.5181271450238"/>
    <n v="1225.231872854976"/>
  </r>
  <r>
    <x v="6"/>
    <s v="Product_19"/>
    <x v="3"/>
    <x v="1"/>
    <x v="96"/>
    <n v="21"/>
    <n v="540"/>
    <n v="0.05"/>
    <n v="11340"/>
    <n v="567"/>
    <n v="10773"/>
    <n v="6678.1835910718082"/>
    <n v="4094.8164089281918"/>
  </r>
  <r>
    <x v="5"/>
    <s v="Product_6"/>
    <x v="1"/>
    <x v="2"/>
    <x v="158"/>
    <n v="24"/>
    <n v="257"/>
    <n v="0.05"/>
    <n v="6168"/>
    <n v="308.39999999999998"/>
    <n v="5859.6"/>
    <n v="3237.264215229955"/>
    <n v="2622.3357847700458"/>
  </r>
  <r>
    <x v="7"/>
    <s v="Product_2"/>
    <x v="0"/>
    <x v="0"/>
    <x v="123"/>
    <n v="5"/>
    <n v="671"/>
    <n v="0"/>
    <n v="3355"/>
    <n v="0"/>
    <n v="3355"/>
    <n v="1509.621013835002"/>
    <n v="1845.378986164998"/>
  </r>
  <r>
    <x v="5"/>
    <s v="Product_12"/>
    <x v="2"/>
    <x v="2"/>
    <x v="138"/>
    <n v="6"/>
    <n v="761"/>
    <n v="0.2"/>
    <n v="4566"/>
    <n v="913.2"/>
    <n v="3652.8"/>
    <n v="3177.2649769192039"/>
    <n v="475.53502308079578"/>
  </r>
  <r>
    <x v="1"/>
    <s v="Product_19"/>
    <x v="3"/>
    <x v="0"/>
    <x v="159"/>
    <n v="49"/>
    <n v="418"/>
    <n v="0"/>
    <n v="20482"/>
    <n v="0"/>
    <n v="20482"/>
    <n v="13236.588822318219"/>
    <n v="7245.411177681779"/>
  </r>
  <r>
    <x v="0"/>
    <s v="Product_5"/>
    <x v="1"/>
    <x v="3"/>
    <x v="160"/>
    <n v="43"/>
    <n v="355"/>
    <n v="0.15"/>
    <n v="15265"/>
    <n v="2289.75"/>
    <n v="12975.25"/>
    <n v="7395.0253065739853"/>
    <n v="5580.2246934260147"/>
  </r>
  <r>
    <x v="1"/>
    <s v="Product_12"/>
    <x v="1"/>
    <x v="0"/>
    <x v="161"/>
    <n v="48"/>
    <n v="61"/>
    <n v="0.05"/>
    <n v="2928"/>
    <n v="146.4"/>
    <n v="2781.6"/>
    <n v="1232.7483423214931"/>
    <n v="1548.8516576785071"/>
  </r>
  <r>
    <x v="16"/>
    <s v="Product_17"/>
    <x v="1"/>
    <x v="1"/>
    <x v="162"/>
    <n v="44"/>
    <n v="394"/>
    <n v="0.15"/>
    <n v="17336"/>
    <n v="2600.4"/>
    <n v="14735.6"/>
    <n v="7228.8981988092037"/>
    <n v="7506.7018011907967"/>
  </r>
  <r>
    <x v="11"/>
    <s v="Product_17"/>
    <x v="0"/>
    <x v="1"/>
    <x v="163"/>
    <n v="47"/>
    <n v="514"/>
    <n v="0.15"/>
    <n v="24158"/>
    <n v="3623.7"/>
    <n v="20534.3"/>
    <n v="10535.62860072641"/>
    <n v="9998.6713992735931"/>
  </r>
  <r>
    <x v="4"/>
    <s v="Product_10"/>
    <x v="2"/>
    <x v="0"/>
    <x v="87"/>
    <n v="23"/>
    <n v="749"/>
    <n v="0.1"/>
    <n v="17227"/>
    <n v="1722.7"/>
    <n v="15504.3"/>
    <n v="9892.2701169776919"/>
    <n v="5612.0298830223073"/>
  </r>
  <r>
    <x v="0"/>
    <s v="Product_17"/>
    <x v="0"/>
    <x v="0"/>
    <x v="146"/>
    <n v="4"/>
    <n v="715"/>
    <n v="0.1"/>
    <n v="2860"/>
    <n v="286"/>
    <n v="2574"/>
    <n v="1940.8790153943121"/>
    <n v="633.12098460568768"/>
  </r>
  <r>
    <x v="17"/>
    <s v="Product_15"/>
    <x v="4"/>
    <x v="0"/>
    <x v="56"/>
    <n v="27"/>
    <n v="543"/>
    <n v="0.15"/>
    <n v="14661"/>
    <n v="2199.15"/>
    <n v="12461.85"/>
    <n v="8049.2266193987234"/>
    <n v="4412.6233806012779"/>
  </r>
  <r>
    <x v="4"/>
    <s v="Product_12"/>
    <x v="1"/>
    <x v="2"/>
    <x v="74"/>
    <n v="18"/>
    <n v="417"/>
    <n v="0.05"/>
    <n v="7506"/>
    <n v="375.3"/>
    <n v="7130.7"/>
    <n v="4900.5446373948644"/>
    <n v="2230.155362605135"/>
  </r>
  <r>
    <x v="11"/>
    <s v="Product_16"/>
    <x v="4"/>
    <x v="0"/>
    <x v="34"/>
    <n v="21"/>
    <n v="895"/>
    <n v="0.15"/>
    <n v="18795"/>
    <n v="2819.25"/>
    <n v="15975.75"/>
    <n v="10032.13170607953"/>
    <n v="5943.6182939204737"/>
  </r>
  <r>
    <x v="3"/>
    <s v="Product_19"/>
    <x v="3"/>
    <x v="3"/>
    <x v="164"/>
    <n v="28"/>
    <n v="986"/>
    <n v="0.1"/>
    <n v="27608"/>
    <n v="2760.8"/>
    <n v="24847.200000000001"/>
    <n v="16911.97235946744"/>
    <n v="7935.2276405325647"/>
  </r>
  <r>
    <x v="17"/>
    <s v="Product_8"/>
    <x v="3"/>
    <x v="2"/>
    <x v="165"/>
    <n v="35"/>
    <n v="469"/>
    <n v="0.05"/>
    <n v="16415"/>
    <n v="820.75"/>
    <n v="15594.25"/>
    <n v="10170.107294767369"/>
    <n v="5424.1427052326289"/>
  </r>
  <r>
    <x v="13"/>
    <s v="Product_17"/>
    <x v="0"/>
    <x v="2"/>
    <x v="73"/>
    <n v="22"/>
    <n v="938"/>
    <n v="0.15"/>
    <n v="20636"/>
    <n v="3095.4"/>
    <n v="17540.599999999999"/>
    <n v="9331.3745105063899"/>
    <n v="8209.2254894936086"/>
  </r>
  <r>
    <x v="7"/>
    <s v="Product_5"/>
    <x v="2"/>
    <x v="0"/>
    <x v="21"/>
    <n v="40"/>
    <n v="840"/>
    <n v="0.2"/>
    <n v="33600"/>
    <n v="6720"/>
    <n v="26880"/>
    <n v="17081.057874476181"/>
    <n v="9798.9421255238158"/>
  </r>
  <r>
    <x v="0"/>
    <s v="Product_16"/>
    <x v="4"/>
    <x v="3"/>
    <x v="166"/>
    <n v="23"/>
    <n v="220"/>
    <n v="0.2"/>
    <n v="5060"/>
    <n v="1012"/>
    <n v="4048"/>
    <n v="2991.424673624721"/>
    <n v="1056.575326375279"/>
  </r>
  <r>
    <x v="14"/>
    <s v="Product_6"/>
    <x v="2"/>
    <x v="2"/>
    <x v="72"/>
    <n v="3"/>
    <n v="183"/>
    <n v="0.15"/>
    <n v="549"/>
    <n v="82.35"/>
    <n v="466.65"/>
    <n v="231.2437313679651"/>
    <n v="235.40626863203491"/>
  </r>
  <r>
    <x v="14"/>
    <s v="Product_8"/>
    <x v="0"/>
    <x v="1"/>
    <x v="103"/>
    <n v="40"/>
    <n v="476"/>
    <n v="0.05"/>
    <n v="19040"/>
    <n v="952"/>
    <n v="18088"/>
    <n v="9681.117552502008"/>
    <n v="8406.882447497992"/>
  </r>
  <r>
    <x v="1"/>
    <s v="Product_18"/>
    <x v="3"/>
    <x v="2"/>
    <x v="153"/>
    <n v="10"/>
    <n v="74"/>
    <n v="0.15"/>
    <n v="740"/>
    <n v="111"/>
    <n v="629"/>
    <n v="414.72548151442481"/>
    <n v="214.27451848557519"/>
  </r>
  <r>
    <x v="12"/>
    <s v="Product_12"/>
    <x v="2"/>
    <x v="0"/>
    <x v="146"/>
    <n v="25"/>
    <n v="579"/>
    <n v="0.15"/>
    <n v="14475"/>
    <n v="2171.25"/>
    <n v="12303.75"/>
    <n v="10116.10486104634"/>
    <n v="2187.6451389536578"/>
  </r>
  <r>
    <x v="8"/>
    <s v="Product_15"/>
    <x v="2"/>
    <x v="3"/>
    <x v="159"/>
    <n v="49"/>
    <n v="239"/>
    <n v="0.1"/>
    <n v="11711"/>
    <n v="1171.0999999999999"/>
    <n v="10539.9"/>
    <n v="6351.5787655614213"/>
    <n v="4188.3212344385784"/>
  </r>
  <r>
    <x v="11"/>
    <s v="Product_9"/>
    <x v="3"/>
    <x v="0"/>
    <x v="125"/>
    <n v="8"/>
    <n v="190"/>
    <n v="0.2"/>
    <n v="1520"/>
    <n v="304"/>
    <n v="1216"/>
    <n v="980.12188124413149"/>
    <n v="235.87811875586851"/>
  </r>
  <r>
    <x v="14"/>
    <s v="Product_13"/>
    <x v="4"/>
    <x v="1"/>
    <x v="84"/>
    <n v="11"/>
    <n v="604"/>
    <n v="0.1"/>
    <n v="6644"/>
    <n v="664.40000000000009"/>
    <n v="5979.6"/>
    <n v="3518.7965125947831"/>
    <n v="2460.8034874052182"/>
  </r>
  <r>
    <x v="9"/>
    <s v="Product_15"/>
    <x v="3"/>
    <x v="1"/>
    <x v="167"/>
    <n v="5"/>
    <n v="895"/>
    <n v="0.1"/>
    <n v="4475"/>
    <n v="447.5"/>
    <n v="4027.5"/>
    <n v="2859.1545451169591"/>
    <n v="1168.3454548830409"/>
  </r>
  <r>
    <x v="15"/>
    <s v="Product_10"/>
    <x v="2"/>
    <x v="1"/>
    <x v="34"/>
    <n v="45"/>
    <n v="845"/>
    <n v="0.15"/>
    <n v="38025"/>
    <n v="5703.75"/>
    <n v="32321.25"/>
    <n v="22002.19434948139"/>
    <n v="10319.05565051861"/>
  </r>
  <r>
    <x v="15"/>
    <s v="Product_16"/>
    <x v="4"/>
    <x v="0"/>
    <x v="128"/>
    <n v="37"/>
    <n v="707"/>
    <n v="0.1"/>
    <n v="26159"/>
    <n v="2615.9"/>
    <n v="23543.1"/>
    <n v="17421.335046278371"/>
    <n v="6121.7649537216284"/>
  </r>
  <r>
    <x v="16"/>
    <s v="Product_7"/>
    <x v="4"/>
    <x v="2"/>
    <x v="168"/>
    <n v="45"/>
    <n v="364"/>
    <n v="0.2"/>
    <n v="16380"/>
    <n v="3276"/>
    <n v="13104"/>
    <n v="8571.3717022484398"/>
    <n v="4532.6282977515602"/>
  </r>
  <r>
    <x v="16"/>
    <s v="Product_17"/>
    <x v="3"/>
    <x v="0"/>
    <x v="169"/>
    <n v="38"/>
    <n v="493"/>
    <n v="0.1"/>
    <n v="18734"/>
    <n v="1873.4"/>
    <n v="16860.599999999999"/>
    <n v="10889.911700280671"/>
    <n v="5970.6882997193243"/>
  </r>
  <r>
    <x v="7"/>
    <s v="Product_7"/>
    <x v="2"/>
    <x v="3"/>
    <x v="147"/>
    <n v="29"/>
    <n v="368"/>
    <n v="0.2"/>
    <n v="10672"/>
    <n v="2134.4"/>
    <n v="8537.6"/>
    <n v="6285.8678078692374"/>
    <n v="2251.732192130763"/>
  </r>
  <r>
    <x v="5"/>
    <s v="Product_14"/>
    <x v="0"/>
    <x v="2"/>
    <x v="7"/>
    <n v="5"/>
    <n v="490"/>
    <n v="0.1"/>
    <n v="2450"/>
    <n v="245"/>
    <n v="2205"/>
    <n v="1286.7764622233481"/>
    <n v="918.22353777665239"/>
  </r>
  <r>
    <x v="14"/>
    <s v="Product_15"/>
    <x v="2"/>
    <x v="1"/>
    <x v="170"/>
    <n v="9"/>
    <n v="141"/>
    <n v="0.2"/>
    <n v="1269"/>
    <n v="253.8"/>
    <n v="1015.2"/>
    <n v="562.53959503182421"/>
    <n v="452.66040496817578"/>
  </r>
  <r>
    <x v="14"/>
    <s v="Product_7"/>
    <x v="1"/>
    <x v="0"/>
    <x v="171"/>
    <n v="48"/>
    <n v="228"/>
    <n v="0.1"/>
    <n v="10944"/>
    <n v="1094.4000000000001"/>
    <n v="9849.6"/>
    <n v="4684.7742447745804"/>
    <n v="5164.8257552254199"/>
  </r>
  <r>
    <x v="7"/>
    <s v="Product_9"/>
    <x v="0"/>
    <x v="1"/>
    <x v="172"/>
    <n v="2"/>
    <n v="105"/>
    <n v="0.1"/>
    <n v="210"/>
    <n v="21"/>
    <n v="189"/>
    <n v="85.050307687776893"/>
    <n v="103.94969231222311"/>
  </r>
  <r>
    <x v="1"/>
    <s v="Product_19"/>
    <x v="4"/>
    <x v="1"/>
    <x v="101"/>
    <n v="1"/>
    <n v="204"/>
    <n v="0.05"/>
    <n v="204"/>
    <n v="10.199999999999999"/>
    <n v="193.8"/>
    <n v="135.06029697180711"/>
    <n v="58.739703028192878"/>
  </r>
  <r>
    <x v="11"/>
    <s v="Product_16"/>
    <x v="0"/>
    <x v="3"/>
    <x v="173"/>
    <n v="40"/>
    <n v="721"/>
    <n v="0.2"/>
    <n v="28840"/>
    <n v="5768"/>
    <n v="23072"/>
    <n v="13581.980940689191"/>
    <n v="9490.0190593108146"/>
  </r>
  <r>
    <x v="1"/>
    <s v="Product_8"/>
    <x v="4"/>
    <x v="2"/>
    <x v="174"/>
    <n v="30"/>
    <n v="160"/>
    <n v="0.2"/>
    <n v="4800"/>
    <n v="960"/>
    <n v="3840"/>
    <n v="2224.5697189657458"/>
    <n v="1615.430281034254"/>
  </r>
  <r>
    <x v="3"/>
    <s v="Product_18"/>
    <x v="4"/>
    <x v="3"/>
    <x v="175"/>
    <n v="11"/>
    <n v="186"/>
    <n v="0.2"/>
    <n v="2046"/>
    <n v="409.2"/>
    <n v="1636.8"/>
    <n v="1270.1785287815189"/>
    <n v="366.62147121848102"/>
  </r>
  <r>
    <x v="12"/>
    <s v="Product_18"/>
    <x v="0"/>
    <x v="3"/>
    <x v="103"/>
    <n v="28"/>
    <n v="281"/>
    <n v="0"/>
    <n v="7868"/>
    <n v="0"/>
    <n v="7868"/>
    <n v="3902.56603333148"/>
    <n v="3965.43396666852"/>
  </r>
  <r>
    <x v="4"/>
    <s v="Product_20"/>
    <x v="4"/>
    <x v="3"/>
    <x v="176"/>
    <n v="44"/>
    <n v="517"/>
    <n v="0.1"/>
    <n v="22748"/>
    <n v="2274.8000000000002"/>
    <n v="20473.2"/>
    <n v="12552.651398895339"/>
    <n v="7920.5486011046614"/>
  </r>
  <r>
    <x v="6"/>
    <s v="Product_7"/>
    <x v="4"/>
    <x v="1"/>
    <x v="56"/>
    <n v="12"/>
    <n v="781"/>
    <n v="0.2"/>
    <n v="9372"/>
    <n v="1874.4"/>
    <n v="7497.6"/>
    <n v="4205.7161111903288"/>
    <n v="3291.883888809672"/>
  </r>
  <r>
    <x v="10"/>
    <s v="Product_3"/>
    <x v="1"/>
    <x v="3"/>
    <x v="177"/>
    <n v="39"/>
    <n v="530"/>
    <n v="0"/>
    <n v="20670"/>
    <n v="0"/>
    <n v="20670"/>
    <n v="14219.38321878567"/>
    <n v="6450.6167812143303"/>
  </r>
  <r>
    <x v="4"/>
    <s v="Product_18"/>
    <x v="2"/>
    <x v="3"/>
    <x v="178"/>
    <n v="26"/>
    <n v="117"/>
    <n v="0.05"/>
    <n v="3042"/>
    <n v="152.1"/>
    <n v="2889.9"/>
    <n v="1993.953185655731"/>
    <n v="895.94681434426934"/>
  </r>
  <r>
    <x v="1"/>
    <s v="Product_10"/>
    <x v="2"/>
    <x v="2"/>
    <x v="179"/>
    <n v="13"/>
    <n v="863"/>
    <n v="0.2"/>
    <n v="11219"/>
    <n v="2243.8000000000002"/>
    <n v="8975.2000000000007"/>
    <n v="7394.8567340133104"/>
    <n v="1580.3432659866901"/>
  </r>
  <r>
    <x v="7"/>
    <s v="Product_7"/>
    <x v="1"/>
    <x v="2"/>
    <x v="180"/>
    <n v="8"/>
    <n v="298"/>
    <n v="0.2"/>
    <n v="2384"/>
    <n v="476.8"/>
    <n v="1907.2"/>
    <n v="1244.5245849786979"/>
    <n v="662.67541502130189"/>
  </r>
  <r>
    <x v="14"/>
    <s v="Product_17"/>
    <x v="0"/>
    <x v="3"/>
    <x v="59"/>
    <n v="28"/>
    <n v="372"/>
    <n v="0"/>
    <n v="10416"/>
    <n v="0"/>
    <n v="10416"/>
    <n v="6548.6263205921732"/>
    <n v="3867.3736794078268"/>
  </r>
  <r>
    <x v="7"/>
    <s v="Product_14"/>
    <x v="3"/>
    <x v="2"/>
    <x v="181"/>
    <n v="30"/>
    <n v="971"/>
    <n v="0.1"/>
    <n v="29130"/>
    <n v="2913"/>
    <n v="26217"/>
    <n v="12909.33372195129"/>
    <n v="13307.66627804871"/>
  </r>
  <r>
    <x v="17"/>
    <s v="Product_3"/>
    <x v="3"/>
    <x v="2"/>
    <x v="152"/>
    <n v="9"/>
    <n v="953"/>
    <n v="0.05"/>
    <n v="8577"/>
    <n v="428.85"/>
    <n v="8148.15"/>
    <n v="3452.9775555689098"/>
    <n v="4695.1724444310894"/>
  </r>
  <r>
    <x v="18"/>
    <s v="Product_12"/>
    <x v="3"/>
    <x v="3"/>
    <x v="182"/>
    <n v="39"/>
    <n v="567"/>
    <n v="0.2"/>
    <n v="22113"/>
    <n v="4422.6000000000004"/>
    <n v="17690.400000000001"/>
    <n v="8977.6984374293806"/>
    <n v="8712.7015625706208"/>
  </r>
  <r>
    <x v="17"/>
    <s v="Product_13"/>
    <x v="1"/>
    <x v="1"/>
    <x v="183"/>
    <n v="31"/>
    <n v="841"/>
    <n v="0.1"/>
    <n v="26071"/>
    <n v="2607.1"/>
    <n v="23463.9"/>
    <n v="15016.388168762291"/>
    <n v="8447.5118312377126"/>
  </r>
  <r>
    <x v="8"/>
    <s v="Product_2"/>
    <x v="1"/>
    <x v="3"/>
    <x v="87"/>
    <n v="21"/>
    <n v="481"/>
    <n v="0.05"/>
    <n v="10101"/>
    <n v="505.05"/>
    <n v="9595.9500000000007"/>
    <n v="5420.3831813728348"/>
    <n v="4175.566818627166"/>
  </r>
  <r>
    <x v="7"/>
    <s v="Product_3"/>
    <x v="4"/>
    <x v="2"/>
    <x v="184"/>
    <n v="47"/>
    <n v="536"/>
    <n v="0.15"/>
    <n v="25192"/>
    <n v="3778.8"/>
    <n v="21413.200000000001"/>
    <n v="13991.75280091103"/>
    <n v="7421.4471990889724"/>
  </r>
  <r>
    <x v="14"/>
    <s v="Product_5"/>
    <x v="3"/>
    <x v="1"/>
    <x v="185"/>
    <n v="34"/>
    <n v="655"/>
    <n v="0.15"/>
    <n v="22270"/>
    <n v="3340.5"/>
    <n v="18929.5"/>
    <n v="8957.8612411274444"/>
    <n v="9971.6387588725556"/>
  </r>
  <r>
    <x v="16"/>
    <s v="Product_11"/>
    <x v="0"/>
    <x v="0"/>
    <x v="186"/>
    <n v="31"/>
    <n v="478"/>
    <n v="0.05"/>
    <n v="14818"/>
    <n v="740.90000000000009"/>
    <n v="14077.1"/>
    <n v="7806.2110990251203"/>
    <n v="6270.88890097488"/>
  </r>
  <r>
    <x v="6"/>
    <s v="Product_8"/>
    <x v="0"/>
    <x v="1"/>
    <x v="187"/>
    <n v="25"/>
    <n v="318"/>
    <n v="0"/>
    <n v="7950"/>
    <n v="0"/>
    <n v="7950"/>
    <n v="4892.5925644640529"/>
    <n v="3057.4074355359471"/>
  </r>
  <r>
    <x v="11"/>
    <s v="Product_12"/>
    <x v="3"/>
    <x v="2"/>
    <x v="188"/>
    <n v="12"/>
    <n v="758"/>
    <n v="0.05"/>
    <n v="9096"/>
    <n v="454.8"/>
    <n v="8641.2000000000007"/>
    <n v="4846.4225739287394"/>
    <n v="3794.7774260712622"/>
  </r>
  <r>
    <x v="6"/>
    <s v="Product_7"/>
    <x v="3"/>
    <x v="1"/>
    <x v="48"/>
    <n v="1"/>
    <n v="586"/>
    <n v="0.05"/>
    <n v="586"/>
    <n v="29.3"/>
    <n v="556.70000000000005"/>
    <n v="363.12413646968872"/>
    <n v="193.57586353031141"/>
  </r>
  <r>
    <x v="11"/>
    <s v="Product_15"/>
    <x v="3"/>
    <x v="3"/>
    <x v="189"/>
    <n v="22"/>
    <n v="197"/>
    <n v="0"/>
    <n v="4334"/>
    <n v="0"/>
    <n v="4334"/>
    <n v="2036.571257508765"/>
    <n v="2297.428742491235"/>
  </r>
  <r>
    <x v="18"/>
    <s v="Product_17"/>
    <x v="1"/>
    <x v="0"/>
    <x v="190"/>
    <n v="40"/>
    <n v="167"/>
    <n v="0"/>
    <n v="6680"/>
    <n v="0"/>
    <n v="6680"/>
    <n v="4301.5365769813779"/>
    <n v="2378.4634230186221"/>
  </r>
  <r>
    <x v="14"/>
    <s v="Product_4"/>
    <x v="1"/>
    <x v="0"/>
    <x v="56"/>
    <n v="37"/>
    <n v="899"/>
    <n v="0.1"/>
    <n v="33263"/>
    <n v="3326.3"/>
    <n v="29936.7"/>
    <n v="19177.096505360951"/>
    <n v="10759.60349463905"/>
  </r>
  <r>
    <x v="1"/>
    <s v="Product_13"/>
    <x v="1"/>
    <x v="0"/>
    <x v="128"/>
    <n v="47"/>
    <n v="416"/>
    <n v="0.1"/>
    <n v="19552"/>
    <n v="1955.2"/>
    <n v="17596.8"/>
    <n v="9057.052036016059"/>
    <n v="8539.7479639839403"/>
  </r>
  <r>
    <x v="4"/>
    <s v="Product_18"/>
    <x v="2"/>
    <x v="2"/>
    <x v="191"/>
    <n v="1"/>
    <n v="899"/>
    <n v="0"/>
    <n v="899"/>
    <n v="0"/>
    <n v="899"/>
    <n v="423.44351233777883"/>
    <n v="475.55648766222117"/>
  </r>
  <r>
    <x v="0"/>
    <s v="Product_1"/>
    <x v="0"/>
    <x v="2"/>
    <x v="32"/>
    <n v="1"/>
    <n v="115"/>
    <n v="0.15"/>
    <n v="115"/>
    <n v="17.25"/>
    <n v="97.75"/>
    <n v="67.667051027649023"/>
    <n v="30.08294897235098"/>
  </r>
  <r>
    <x v="7"/>
    <s v="Product_16"/>
    <x v="0"/>
    <x v="0"/>
    <x v="77"/>
    <n v="42"/>
    <n v="862"/>
    <n v="0.15"/>
    <n v="36204"/>
    <n v="5430.5999999999995"/>
    <n v="30773.4"/>
    <n v="23495.739909798991"/>
    <n v="7277.6600902010141"/>
  </r>
  <r>
    <x v="12"/>
    <s v="Product_13"/>
    <x v="4"/>
    <x v="1"/>
    <x v="157"/>
    <n v="42"/>
    <n v="419"/>
    <n v="0.05"/>
    <n v="17598"/>
    <n v="879.90000000000009"/>
    <n v="16718.099999999999"/>
    <n v="9233.4653124447213"/>
    <n v="7484.6346875552772"/>
  </r>
  <r>
    <x v="11"/>
    <s v="Product_10"/>
    <x v="1"/>
    <x v="0"/>
    <x v="192"/>
    <n v="21"/>
    <n v="224"/>
    <n v="0.2"/>
    <n v="4704"/>
    <n v="940.80000000000007"/>
    <n v="3763.2"/>
    <n v="2246.113565584858"/>
    <n v="1517.086434415141"/>
  </r>
  <r>
    <x v="14"/>
    <s v="Product_12"/>
    <x v="2"/>
    <x v="1"/>
    <x v="193"/>
    <n v="15"/>
    <n v="880"/>
    <n v="0.05"/>
    <n v="13200"/>
    <n v="660"/>
    <n v="12540"/>
    <n v="8713.3659633659772"/>
    <n v="3826.6340366340228"/>
  </r>
  <r>
    <x v="9"/>
    <s v="Product_2"/>
    <x v="2"/>
    <x v="1"/>
    <x v="85"/>
    <n v="17"/>
    <n v="637"/>
    <n v="0.05"/>
    <n v="10829"/>
    <n v="541.45000000000005"/>
    <n v="10287.549999999999"/>
    <n v="6505.8518994109372"/>
    <n v="3781.6981005890621"/>
  </r>
  <r>
    <x v="5"/>
    <s v="Product_3"/>
    <x v="0"/>
    <x v="2"/>
    <x v="13"/>
    <n v="22"/>
    <n v="544"/>
    <n v="0.2"/>
    <n v="11968"/>
    <n v="2393.6"/>
    <n v="9574.4"/>
    <n v="6396.0061335411574"/>
    <n v="3178.3938664588418"/>
  </r>
  <r>
    <x v="18"/>
    <s v="Product_10"/>
    <x v="1"/>
    <x v="1"/>
    <x v="62"/>
    <n v="38"/>
    <n v="163"/>
    <n v="0"/>
    <n v="6194"/>
    <n v="0"/>
    <n v="6194"/>
    <n v="3384.2161428679979"/>
    <n v="2809.7838571320021"/>
  </r>
  <r>
    <x v="10"/>
    <s v="Product_2"/>
    <x v="4"/>
    <x v="0"/>
    <x v="98"/>
    <n v="35"/>
    <n v="160"/>
    <n v="0.15"/>
    <n v="5600"/>
    <n v="840"/>
    <n v="4760"/>
    <n v="2583.1508661331459"/>
    <n v="2176.8491338668541"/>
  </r>
  <r>
    <x v="10"/>
    <s v="Product_13"/>
    <x v="1"/>
    <x v="2"/>
    <x v="35"/>
    <n v="45"/>
    <n v="810"/>
    <n v="0.05"/>
    <n v="36450"/>
    <n v="1822.5"/>
    <n v="34627.5"/>
    <n v="21434.08675975907"/>
    <n v="13193.41324024093"/>
  </r>
  <r>
    <x v="19"/>
    <s v="Product_13"/>
    <x v="3"/>
    <x v="3"/>
    <x v="11"/>
    <n v="16"/>
    <n v="488"/>
    <n v="0.2"/>
    <n v="7808"/>
    <n v="1561.6"/>
    <n v="6246.4"/>
    <n v="3963.5184566956618"/>
    <n v="2282.8815433043378"/>
  </r>
  <r>
    <x v="5"/>
    <s v="Product_18"/>
    <x v="1"/>
    <x v="3"/>
    <x v="65"/>
    <n v="8"/>
    <n v="764"/>
    <n v="0.1"/>
    <n v="6112"/>
    <n v="611.20000000000005"/>
    <n v="5500.8"/>
    <n v="4270.4149959500864"/>
    <n v="1230.385004049914"/>
  </r>
  <r>
    <x v="4"/>
    <s v="Product_3"/>
    <x v="3"/>
    <x v="2"/>
    <x v="194"/>
    <n v="47"/>
    <n v="196"/>
    <n v="0.05"/>
    <n v="9212"/>
    <n v="460.6"/>
    <n v="8751.4"/>
    <n v="5011.8351627777529"/>
    <n v="3739.5648372222472"/>
  </r>
  <r>
    <x v="8"/>
    <s v="Product_7"/>
    <x v="3"/>
    <x v="0"/>
    <x v="116"/>
    <n v="17"/>
    <n v="84"/>
    <n v="0.15"/>
    <n v="1428"/>
    <n v="214.2"/>
    <n v="1213.8"/>
    <n v="779.35339369163023"/>
    <n v="434.44660630836972"/>
  </r>
  <r>
    <x v="11"/>
    <s v="Product_14"/>
    <x v="4"/>
    <x v="3"/>
    <x v="195"/>
    <n v="17"/>
    <n v="358"/>
    <n v="0"/>
    <n v="6086"/>
    <n v="0"/>
    <n v="6086"/>
    <n v="3467.532193454404"/>
    <n v="2618.467806545596"/>
  </r>
  <r>
    <x v="2"/>
    <s v="Product_20"/>
    <x v="0"/>
    <x v="3"/>
    <x v="160"/>
    <n v="26"/>
    <n v="587"/>
    <n v="0.05"/>
    <n v="15262"/>
    <n v="763.1"/>
    <n v="14498.9"/>
    <n v="10302.25903587949"/>
    <n v="4196.6409641205064"/>
  </r>
  <r>
    <x v="11"/>
    <s v="Product_17"/>
    <x v="1"/>
    <x v="1"/>
    <x v="196"/>
    <n v="13"/>
    <n v="799"/>
    <n v="0.05"/>
    <n v="10387"/>
    <n v="519.35"/>
    <n v="9867.65"/>
    <n v="6650.229280972967"/>
    <n v="3217.4207190270331"/>
  </r>
  <r>
    <x v="15"/>
    <s v="Product_12"/>
    <x v="3"/>
    <x v="1"/>
    <x v="197"/>
    <n v="17"/>
    <n v="63"/>
    <n v="0.2"/>
    <n v="1071"/>
    <n v="214.2"/>
    <n v="856.8"/>
    <n v="573.34809142604649"/>
    <n v="283.45190857395352"/>
  </r>
  <r>
    <x v="14"/>
    <s v="Product_16"/>
    <x v="1"/>
    <x v="0"/>
    <x v="198"/>
    <n v="38"/>
    <n v="423"/>
    <n v="0.1"/>
    <n v="16074"/>
    <n v="1607.4"/>
    <n v="14466.6"/>
    <n v="9895.3116003740161"/>
    <n v="4571.2883996259843"/>
  </r>
  <r>
    <x v="5"/>
    <s v="Product_12"/>
    <x v="0"/>
    <x v="2"/>
    <x v="119"/>
    <n v="17"/>
    <n v="606"/>
    <n v="0.1"/>
    <n v="10302"/>
    <n v="1030.2"/>
    <n v="9271.7999999999993"/>
    <n v="5932.619432531822"/>
    <n v="3339.1805674681768"/>
  </r>
  <r>
    <x v="6"/>
    <s v="Product_15"/>
    <x v="0"/>
    <x v="0"/>
    <x v="2"/>
    <n v="48"/>
    <n v="477"/>
    <n v="0"/>
    <n v="22896"/>
    <n v="0"/>
    <n v="22896"/>
    <n v="12540.370784119141"/>
    <n v="10355.629215880859"/>
  </r>
  <r>
    <x v="7"/>
    <s v="Product_10"/>
    <x v="2"/>
    <x v="2"/>
    <x v="199"/>
    <n v="14"/>
    <n v="777"/>
    <n v="0.15"/>
    <n v="10878"/>
    <n v="1631.7"/>
    <n v="9246.2999999999993"/>
    <n v="4978.8032929044493"/>
    <n v="4267.4967070955499"/>
  </r>
  <r>
    <x v="12"/>
    <s v="Product_7"/>
    <x v="0"/>
    <x v="3"/>
    <x v="110"/>
    <n v="45"/>
    <n v="282"/>
    <n v="0"/>
    <n v="12690"/>
    <n v="0"/>
    <n v="12690"/>
    <n v="6842.2053549727698"/>
    <n v="5847.7946450272302"/>
  </r>
  <r>
    <x v="12"/>
    <s v="Product_20"/>
    <x v="4"/>
    <x v="1"/>
    <x v="14"/>
    <n v="6"/>
    <n v="754"/>
    <n v="0.05"/>
    <n v="4524"/>
    <n v="226.2"/>
    <n v="4297.8"/>
    <n v="2143.2249863070379"/>
    <n v="2154.5750136929619"/>
  </r>
  <r>
    <x v="9"/>
    <s v="Product_5"/>
    <x v="3"/>
    <x v="0"/>
    <x v="131"/>
    <n v="35"/>
    <n v="612"/>
    <n v="0.05"/>
    <n v="21420"/>
    <n v="1071"/>
    <n v="20349"/>
    <n v="14446.77565494673"/>
    <n v="5902.2243450532678"/>
  </r>
  <r>
    <x v="18"/>
    <s v="Product_1"/>
    <x v="2"/>
    <x v="0"/>
    <x v="200"/>
    <n v="46"/>
    <n v="988"/>
    <n v="0.1"/>
    <n v="45448"/>
    <n v="4544.8"/>
    <n v="40903.199999999997"/>
    <n v="22752.27065793459"/>
    <n v="18150.929342065399"/>
  </r>
  <r>
    <x v="10"/>
    <s v="Product_17"/>
    <x v="4"/>
    <x v="2"/>
    <x v="201"/>
    <n v="14"/>
    <n v="936"/>
    <n v="0.15"/>
    <n v="13104"/>
    <n v="1965.6"/>
    <n v="11138.4"/>
    <n v="8985.1402939335931"/>
    <n v="2153.259706066407"/>
  </r>
  <r>
    <x v="7"/>
    <s v="Product_3"/>
    <x v="1"/>
    <x v="2"/>
    <x v="176"/>
    <n v="47"/>
    <n v="775"/>
    <n v="0.2"/>
    <n v="36425"/>
    <n v="7285"/>
    <n v="29140"/>
    <n v="20394.961682509951"/>
    <n v="8745.0383174900453"/>
  </r>
  <r>
    <x v="16"/>
    <s v="Product_13"/>
    <x v="3"/>
    <x v="0"/>
    <x v="131"/>
    <n v="8"/>
    <n v="712"/>
    <n v="0.15"/>
    <n v="5696"/>
    <n v="854.4"/>
    <n v="4841.6000000000004"/>
    <n v="3357.5830342818231"/>
    <n v="1484.016965718178"/>
  </r>
  <r>
    <x v="15"/>
    <s v="Product_14"/>
    <x v="0"/>
    <x v="2"/>
    <x v="202"/>
    <n v="15"/>
    <n v="489"/>
    <n v="0.05"/>
    <n v="7335"/>
    <n v="366.75"/>
    <n v="6968.25"/>
    <n v="4128.7404480987661"/>
    <n v="2839.5095519012339"/>
  </r>
  <r>
    <x v="12"/>
    <s v="Product_18"/>
    <x v="3"/>
    <x v="0"/>
    <x v="188"/>
    <n v="27"/>
    <n v="551"/>
    <n v="0.2"/>
    <n v="14877"/>
    <n v="2975.4"/>
    <n v="11901.6"/>
    <n v="6528.2386315840831"/>
    <n v="5373.3613684159172"/>
  </r>
  <r>
    <x v="18"/>
    <s v="Product_4"/>
    <x v="1"/>
    <x v="0"/>
    <x v="203"/>
    <n v="13"/>
    <n v="324"/>
    <n v="0.15"/>
    <n v="4212"/>
    <n v="631.79999999999995"/>
    <n v="3580.2"/>
    <n v="2159.6876923384339"/>
    <n v="1420.512307661566"/>
  </r>
  <r>
    <x v="7"/>
    <s v="Product_18"/>
    <x v="2"/>
    <x v="0"/>
    <x v="175"/>
    <n v="49"/>
    <n v="899"/>
    <n v="0.15"/>
    <n v="44051"/>
    <n v="6607.65"/>
    <n v="37443.35"/>
    <n v="18930.645617582479"/>
    <n v="18512.70438241752"/>
  </r>
  <r>
    <x v="11"/>
    <s v="Product_5"/>
    <x v="2"/>
    <x v="3"/>
    <x v="132"/>
    <n v="31"/>
    <n v="125"/>
    <n v="0.2"/>
    <n v="3875"/>
    <n v="775"/>
    <n v="3100"/>
    <n v="2274.1840763631808"/>
    <n v="825.81592363681875"/>
  </r>
  <r>
    <x v="1"/>
    <s v="Product_16"/>
    <x v="2"/>
    <x v="2"/>
    <x v="204"/>
    <n v="35"/>
    <n v="488"/>
    <n v="0.05"/>
    <n v="17080"/>
    <n v="854"/>
    <n v="16226"/>
    <n v="9121.7833762070495"/>
    <n v="7104.2166237929496"/>
  </r>
  <r>
    <x v="11"/>
    <s v="Product_1"/>
    <x v="0"/>
    <x v="1"/>
    <x v="205"/>
    <n v="6"/>
    <n v="781"/>
    <n v="0.15"/>
    <n v="4686"/>
    <n v="702.9"/>
    <n v="3983.1"/>
    <n v="2968.091273034423"/>
    <n v="1015.008726965577"/>
  </r>
  <r>
    <x v="7"/>
    <s v="Product_14"/>
    <x v="4"/>
    <x v="1"/>
    <x v="206"/>
    <n v="5"/>
    <n v="909"/>
    <n v="0.2"/>
    <n v="4545"/>
    <n v="909"/>
    <n v="3636"/>
    <n v="2118.6115008426409"/>
    <n v="1517.3884991573591"/>
  </r>
  <r>
    <x v="17"/>
    <s v="Product_15"/>
    <x v="4"/>
    <x v="2"/>
    <x v="39"/>
    <n v="22"/>
    <n v="748"/>
    <n v="0.05"/>
    <n v="16456"/>
    <n v="822.80000000000007"/>
    <n v="15633.2"/>
    <n v="7394.8297172539415"/>
    <n v="8238.3702827460584"/>
  </r>
  <r>
    <x v="13"/>
    <s v="Product_9"/>
    <x v="3"/>
    <x v="0"/>
    <x v="207"/>
    <n v="49"/>
    <n v="338"/>
    <n v="0.2"/>
    <n v="16562"/>
    <n v="3312.4"/>
    <n v="13249.6"/>
    <n v="8643.7023227665759"/>
    <n v="4605.8976772334236"/>
  </r>
  <r>
    <x v="7"/>
    <s v="Product_15"/>
    <x v="0"/>
    <x v="1"/>
    <x v="208"/>
    <n v="23"/>
    <n v="964"/>
    <n v="0.2"/>
    <n v="22172"/>
    <n v="4434.4000000000005"/>
    <n v="17737.599999999999"/>
    <n v="15032.075335015379"/>
    <n v="2705.5246649846158"/>
  </r>
  <r>
    <x v="4"/>
    <s v="Product_17"/>
    <x v="2"/>
    <x v="1"/>
    <x v="209"/>
    <n v="25"/>
    <n v="589"/>
    <n v="0.15"/>
    <n v="14725"/>
    <n v="2208.75"/>
    <n v="12516.25"/>
    <n v="9028.2883678173293"/>
    <n v="3487.9616321826711"/>
  </r>
  <r>
    <x v="18"/>
    <s v="Product_4"/>
    <x v="2"/>
    <x v="2"/>
    <x v="104"/>
    <n v="34"/>
    <n v="940"/>
    <n v="0.05"/>
    <n v="31960"/>
    <n v="1598"/>
    <n v="30362"/>
    <n v="16800.639714514498"/>
    <n v="13561.3602854855"/>
  </r>
  <r>
    <x v="17"/>
    <s v="Product_12"/>
    <x v="1"/>
    <x v="1"/>
    <x v="210"/>
    <n v="26"/>
    <n v="741"/>
    <n v="0.15"/>
    <n v="19266"/>
    <n v="2889.9"/>
    <n v="16376.1"/>
    <n v="10696.12968674596"/>
    <n v="5679.9703132540362"/>
  </r>
  <r>
    <x v="2"/>
    <s v="Product_5"/>
    <x v="1"/>
    <x v="0"/>
    <x v="56"/>
    <n v="47"/>
    <n v="302"/>
    <n v="0"/>
    <n v="14194"/>
    <n v="0"/>
    <n v="14194"/>
    <n v="6036.1958441943207"/>
    <n v="8157.8041558056793"/>
  </r>
  <r>
    <x v="8"/>
    <s v="Product_5"/>
    <x v="2"/>
    <x v="2"/>
    <x v="211"/>
    <n v="5"/>
    <n v="175"/>
    <n v="0"/>
    <n v="875"/>
    <n v="0"/>
    <n v="875"/>
    <n v="608.45117279872966"/>
    <n v="266.54882720127029"/>
  </r>
  <r>
    <x v="13"/>
    <s v="Product_11"/>
    <x v="2"/>
    <x v="0"/>
    <x v="148"/>
    <n v="26"/>
    <n v="226"/>
    <n v="0.05"/>
    <n v="5876"/>
    <n v="293.8"/>
    <n v="5582.2"/>
    <n v="3525.1427967162031"/>
    <n v="2057.0572032837972"/>
  </r>
  <r>
    <x v="8"/>
    <s v="Product_6"/>
    <x v="0"/>
    <x v="1"/>
    <x v="154"/>
    <n v="20"/>
    <n v="86"/>
    <n v="0.2"/>
    <n v="1720"/>
    <n v="344"/>
    <n v="1376"/>
    <n v="835.26849932712594"/>
    <n v="540.73150067287406"/>
  </r>
  <r>
    <x v="12"/>
    <s v="Product_7"/>
    <x v="4"/>
    <x v="1"/>
    <x v="170"/>
    <n v="6"/>
    <n v="459"/>
    <n v="0.15"/>
    <n v="2754"/>
    <n v="413.1"/>
    <n v="2340.9"/>
    <n v="1585.594895300635"/>
    <n v="755.3051046993653"/>
  </r>
  <r>
    <x v="4"/>
    <s v="Product_14"/>
    <x v="1"/>
    <x v="0"/>
    <x v="212"/>
    <n v="6"/>
    <n v="660"/>
    <n v="0.15"/>
    <n v="3960"/>
    <n v="594"/>
    <n v="3366"/>
    <n v="1714.0650508899651"/>
    <n v="1651.9349491100349"/>
  </r>
  <r>
    <x v="11"/>
    <s v="Product_11"/>
    <x v="4"/>
    <x v="3"/>
    <x v="124"/>
    <n v="18"/>
    <n v="659"/>
    <n v="0.05"/>
    <n v="11862"/>
    <n v="593.1"/>
    <n v="11268.9"/>
    <n v="8181.8263696186659"/>
    <n v="3087.0736303813342"/>
  </r>
  <r>
    <x v="16"/>
    <s v="Product_13"/>
    <x v="0"/>
    <x v="1"/>
    <x v="213"/>
    <n v="4"/>
    <n v="176"/>
    <n v="0.05"/>
    <n v="704"/>
    <n v="35.200000000000003"/>
    <n v="668.8"/>
    <n v="318.51458944096692"/>
    <n v="350.28541055903298"/>
  </r>
  <r>
    <x v="3"/>
    <s v="Product_2"/>
    <x v="2"/>
    <x v="3"/>
    <x v="174"/>
    <n v="17"/>
    <n v="532"/>
    <n v="0"/>
    <n v="9044"/>
    <n v="0"/>
    <n v="9044"/>
    <n v="5375.8358589474065"/>
    <n v="3668.164141052594"/>
  </r>
  <r>
    <x v="14"/>
    <s v="Product_7"/>
    <x v="4"/>
    <x v="1"/>
    <x v="131"/>
    <n v="14"/>
    <n v="217"/>
    <n v="0.1"/>
    <n v="3038"/>
    <n v="303.8"/>
    <n v="2734.2"/>
    <n v="1438.907197157981"/>
    <n v="1295.292802842019"/>
  </r>
  <r>
    <x v="0"/>
    <s v="Product_20"/>
    <x v="2"/>
    <x v="3"/>
    <x v="214"/>
    <n v="14"/>
    <n v="641"/>
    <n v="0.05"/>
    <n v="8974"/>
    <n v="448.7"/>
    <n v="8525.2999999999993"/>
    <n v="5521.4187543663884"/>
    <n v="3003.8812456336109"/>
  </r>
  <r>
    <x v="13"/>
    <s v="Product_4"/>
    <x v="2"/>
    <x v="3"/>
    <x v="215"/>
    <n v="13"/>
    <n v="343"/>
    <n v="0.1"/>
    <n v="4459"/>
    <n v="445.9"/>
    <n v="4013.1"/>
    <n v="2822.7539429573239"/>
    <n v="1190.346057042676"/>
  </r>
  <r>
    <x v="7"/>
    <s v="Product_8"/>
    <x v="3"/>
    <x v="3"/>
    <x v="187"/>
    <n v="7"/>
    <n v="894"/>
    <n v="0.05"/>
    <n v="6258"/>
    <n v="312.89999999999998"/>
    <n v="5945.1"/>
    <n v="3767.4781990583242"/>
    <n v="2177.6218009416771"/>
  </r>
  <r>
    <x v="17"/>
    <s v="Product_20"/>
    <x v="4"/>
    <x v="0"/>
    <x v="166"/>
    <n v="44"/>
    <n v="687"/>
    <n v="0.2"/>
    <n v="30228"/>
    <n v="6045.6"/>
    <n v="24182.400000000001"/>
    <n v="17663.726905378189"/>
    <n v="6518.6730946218158"/>
  </r>
  <r>
    <x v="19"/>
    <s v="Product_19"/>
    <x v="4"/>
    <x v="3"/>
    <x v="140"/>
    <n v="15"/>
    <n v="392"/>
    <n v="0.2"/>
    <n v="5880"/>
    <n v="1176"/>
    <n v="4704"/>
    <n v="3926.315481731348"/>
    <n v="777.68451826865157"/>
  </r>
  <r>
    <x v="0"/>
    <s v="Product_13"/>
    <x v="2"/>
    <x v="3"/>
    <x v="216"/>
    <n v="19"/>
    <n v="359"/>
    <n v="0"/>
    <n v="6821"/>
    <n v="0"/>
    <n v="6821"/>
    <n v="2889.2938386983419"/>
    <n v="3931.7061613016581"/>
  </r>
  <r>
    <x v="6"/>
    <s v="Product_14"/>
    <x v="0"/>
    <x v="3"/>
    <x v="37"/>
    <n v="43"/>
    <n v="711"/>
    <n v="0"/>
    <n v="30573"/>
    <n v="0"/>
    <n v="30573"/>
    <n v="15264.317140259371"/>
    <n v="15308.682859740629"/>
  </r>
  <r>
    <x v="19"/>
    <s v="Product_10"/>
    <x v="3"/>
    <x v="1"/>
    <x v="217"/>
    <n v="47"/>
    <n v="577"/>
    <n v="0.1"/>
    <n v="27119"/>
    <n v="2711.9"/>
    <n v="24407.1"/>
    <n v="12867.59244803267"/>
    <n v="11539.507551967319"/>
  </r>
  <r>
    <x v="1"/>
    <s v="Product_11"/>
    <x v="2"/>
    <x v="3"/>
    <x v="155"/>
    <n v="44"/>
    <n v="589"/>
    <n v="0.05"/>
    <n v="25916"/>
    <n v="1295.8"/>
    <n v="24620.2"/>
    <n v="18048.010952266239"/>
    <n v="6572.189047733762"/>
  </r>
  <r>
    <x v="11"/>
    <s v="Product_2"/>
    <x v="1"/>
    <x v="1"/>
    <x v="85"/>
    <n v="35"/>
    <n v="468"/>
    <n v="0.15"/>
    <n v="16380"/>
    <n v="2457"/>
    <n v="13923"/>
    <n v="8465.4613772830162"/>
    <n v="5457.5386227169838"/>
  </r>
  <r>
    <x v="4"/>
    <s v="Product_9"/>
    <x v="1"/>
    <x v="3"/>
    <x v="102"/>
    <n v="17"/>
    <n v="493"/>
    <n v="0"/>
    <n v="8381"/>
    <n v="0"/>
    <n v="8381"/>
    <n v="5194.4081097001344"/>
    <n v="3186.591890299866"/>
  </r>
  <r>
    <x v="18"/>
    <s v="Product_17"/>
    <x v="3"/>
    <x v="3"/>
    <x v="218"/>
    <n v="35"/>
    <n v="734"/>
    <n v="0.15"/>
    <n v="25690"/>
    <n v="3853.5"/>
    <n v="21836.5"/>
    <n v="15553.1768380309"/>
    <n v="6283.3231619690978"/>
  </r>
  <r>
    <x v="14"/>
    <s v="Product_3"/>
    <x v="0"/>
    <x v="0"/>
    <x v="211"/>
    <n v="19"/>
    <n v="607"/>
    <n v="0.15"/>
    <n v="11533"/>
    <n v="1729.95"/>
    <n v="9803.0499999999993"/>
    <n v="5346.979873547979"/>
    <n v="4456.0701264520203"/>
  </r>
  <r>
    <x v="18"/>
    <s v="Product_6"/>
    <x v="2"/>
    <x v="1"/>
    <x v="213"/>
    <n v="20"/>
    <n v="889"/>
    <n v="0.05"/>
    <n v="17780"/>
    <n v="889"/>
    <n v="16891"/>
    <n v="8386.8136262484149"/>
    <n v="8504.1863737515851"/>
  </r>
  <r>
    <x v="9"/>
    <s v="Product_5"/>
    <x v="4"/>
    <x v="3"/>
    <x v="219"/>
    <n v="36"/>
    <n v="285"/>
    <n v="0.1"/>
    <n v="10260"/>
    <n v="1026"/>
    <n v="9234"/>
    <n v="4969.7938866162394"/>
    <n v="4264.2061133837606"/>
  </r>
  <r>
    <x v="5"/>
    <s v="Product_5"/>
    <x v="3"/>
    <x v="1"/>
    <x v="220"/>
    <n v="35"/>
    <n v="488"/>
    <n v="0.05"/>
    <n v="17080"/>
    <n v="854"/>
    <n v="16226"/>
    <n v="8938.6161738010596"/>
    <n v="7287.3838261989404"/>
  </r>
  <r>
    <x v="2"/>
    <s v="Product_15"/>
    <x v="0"/>
    <x v="1"/>
    <x v="221"/>
    <n v="32"/>
    <n v="263"/>
    <n v="0"/>
    <n v="8416"/>
    <n v="0"/>
    <n v="8416"/>
    <n v="3958.0239257544499"/>
    <n v="4457.9760742455501"/>
  </r>
  <r>
    <x v="8"/>
    <s v="Product_17"/>
    <x v="4"/>
    <x v="2"/>
    <x v="222"/>
    <n v="48"/>
    <n v="134"/>
    <n v="0.15"/>
    <n v="6432"/>
    <n v="964.8"/>
    <n v="5467.2"/>
    <n v="2610.7195011083181"/>
    <n v="2856.4804988916821"/>
  </r>
  <r>
    <x v="8"/>
    <s v="Product_9"/>
    <x v="1"/>
    <x v="0"/>
    <x v="65"/>
    <n v="44"/>
    <n v="843"/>
    <n v="0.05"/>
    <n v="37092"/>
    <n v="1854.6"/>
    <n v="35237.4"/>
    <n v="24622.33417892774"/>
    <n v="10615.065821072259"/>
  </r>
  <r>
    <x v="5"/>
    <s v="Product_3"/>
    <x v="1"/>
    <x v="0"/>
    <x v="167"/>
    <n v="40"/>
    <n v="793"/>
    <n v="0.05"/>
    <n v="31720"/>
    <n v="1586"/>
    <n v="30134"/>
    <n v="21876.743155420489"/>
    <n v="8257.2568445795114"/>
  </r>
  <r>
    <x v="12"/>
    <s v="Product_20"/>
    <x v="4"/>
    <x v="0"/>
    <x v="29"/>
    <n v="24"/>
    <n v="134"/>
    <n v="0.05"/>
    <n v="3216"/>
    <n v="160.80000000000001"/>
    <n v="3055.2"/>
    <n v="1615.947109408057"/>
    <n v="1439.252890591943"/>
  </r>
  <r>
    <x v="1"/>
    <s v="Product_17"/>
    <x v="3"/>
    <x v="2"/>
    <x v="223"/>
    <n v="17"/>
    <n v="970"/>
    <n v="0"/>
    <n v="16490"/>
    <n v="0"/>
    <n v="16490"/>
    <n v="8270.5935325178143"/>
    <n v="8219.4064674821857"/>
  </r>
  <r>
    <x v="13"/>
    <s v="Product_10"/>
    <x v="1"/>
    <x v="2"/>
    <x v="10"/>
    <n v="7"/>
    <n v="538"/>
    <n v="0.1"/>
    <n v="3766"/>
    <n v="376.6"/>
    <n v="3389.4"/>
    <n v="1514.4123300724841"/>
    <n v="1874.987669927516"/>
  </r>
  <r>
    <x v="10"/>
    <s v="Product_3"/>
    <x v="2"/>
    <x v="0"/>
    <x v="224"/>
    <n v="43"/>
    <n v="114"/>
    <n v="0.05"/>
    <n v="4902"/>
    <n v="245.1"/>
    <n v="4656.8999999999996"/>
    <n v="2961.1766622586479"/>
    <n v="1695.723337741352"/>
  </r>
  <r>
    <x v="2"/>
    <s v="Product_18"/>
    <x v="4"/>
    <x v="2"/>
    <x v="225"/>
    <n v="1"/>
    <n v="695"/>
    <n v="0"/>
    <n v="695"/>
    <n v="0"/>
    <n v="695"/>
    <n v="450.10421826358908"/>
    <n v="244.8957817364109"/>
  </r>
  <r>
    <x v="3"/>
    <s v="Product_18"/>
    <x v="4"/>
    <x v="2"/>
    <x v="31"/>
    <n v="35"/>
    <n v="712"/>
    <n v="0.15"/>
    <n v="24920"/>
    <n v="3738"/>
    <n v="21182"/>
    <n v="11064.043653491381"/>
    <n v="10117.956346508619"/>
  </r>
  <r>
    <x v="15"/>
    <s v="Product_17"/>
    <x v="1"/>
    <x v="2"/>
    <x v="226"/>
    <n v="32"/>
    <n v="676"/>
    <n v="0.2"/>
    <n v="21632"/>
    <n v="4326.4000000000005"/>
    <n v="17305.599999999999"/>
    <n v="9688.9707408530612"/>
    <n v="7616.6292591469373"/>
  </r>
  <r>
    <x v="11"/>
    <s v="Product_3"/>
    <x v="3"/>
    <x v="0"/>
    <x v="227"/>
    <n v="36"/>
    <n v="113"/>
    <n v="0"/>
    <n v="4068"/>
    <n v="0"/>
    <n v="4068"/>
    <n v="2591.4175982651432"/>
    <n v="1476.5824017348571"/>
  </r>
  <r>
    <x v="4"/>
    <s v="Product_3"/>
    <x v="2"/>
    <x v="0"/>
    <x v="198"/>
    <n v="13"/>
    <n v="392"/>
    <n v="0.2"/>
    <n v="5096"/>
    <n v="1019.2"/>
    <n v="4076.8"/>
    <n v="2980.585296083817"/>
    <n v="1096.2147039161839"/>
  </r>
  <r>
    <x v="9"/>
    <s v="Product_6"/>
    <x v="3"/>
    <x v="0"/>
    <x v="216"/>
    <n v="6"/>
    <n v="988"/>
    <n v="0.05"/>
    <n v="5928"/>
    <n v="296.39999999999998"/>
    <n v="5631.6"/>
    <n v="2450.980015685132"/>
    <n v="3180.6199843148679"/>
  </r>
  <r>
    <x v="9"/>
    <s v="Product_13"/>
    <x v="0"/>
    <x v="2"/>
    <x v="17"/>
    <n v="14"/>
    <n v="924"/>
    <n v="0.05"/>
    <n v="12936"/>
    <n v="646.80000000000007"/>
    <n v="12289.2"/>
    <n v="7590.380360586023"/>
    <n v="4698.8196394139777"/>
  </r>
  <r>
    <x v="15"/>
    <s v="Product_15"/>
    <x v="0"/>
    <x v="0"/>
    <x v="45"/>
    <n v="37"/>
    <n v="968"/>
    <n v="0"/>
    <n v="35816"/>
    <n v="0"/>
    <n v="35816"/>
    <n v="17645.659148411702"/>
    <n v="18170.340851588298"/>
  </r>
  <r>
    <x v="0"/>
    <s v="Product_9"/>
    <x v="1"/>
    <x v="2"/>
    <x v="33"/>
    <n v="48"/>
    <n v="401"/>
    <n v="0.2"/>
    <n v="19248"/>
    <n v="3849.6"/>
    <n v="15398.4"/>
    <n v="9828.3665377508532"/>
    <n v="5570.0334622491464"/>
  </r>
  <r>
    <x v="6"/>
    <s v="Product_4"/>
    <x v="1"/>
    <x v="3"/>
    <x v="163"/>
    <n v="15"/>
    <n v="207"/>
    <n v="0.05"/>
    <n v="3105"/>
    <n v="155.25"/>
    <n v="2949.75"/>
    <n v="1959.0048161435441"/>
    <n v="990.74518385645638"/>
  </r>
  <r>
    <x v="10"/>
    <s v="Product_14"/>
    <x v="1"/>
    <x v="2"/>
    <x v="228"/>
    <n v="47"/>
    <n v="638"/>
    <n v="0.15"/>
    <n v="29986"/>
    <n v="4497.8999999999996"/>
    <n v="25488.1"/>
    <n v="19289.410806244268"/>
    <n v="6198.6891937557266"/>
  </r>
  <r>
    <x v="19"/>
    <s v="Product_5"/>
    <x v="0"/>
    <x v="1"/>
    <x v="229"/>
    <n v="4"/>
    <n v="540"/>
    <n v="0.1"/>
    <n v="2160"/>
    <n v="216"/>
    <n v="1944"/>
    <n v="1123.4310941922099"/>
    <n v="820.56890580778963"/>
  </r>
  <r>
    <x v="1"/>
    <s v="Product_2"/>
    <x v="3"/>
    <x v="0"/>
    <x v="63"/>
    <n v="40"/>
    <n v="707"/>
    <n v="0.1"/>
    <n v="28280"/>
    <n v="2828"/>
    <n v="25452"/>
    <n v="19347.645509077909"/>
    <n v="6104.3544909220909"/>
  </r>
  <r>
    <x v="2"/>
    <s v="Product_11"/>
    <x v="3"/>
    <x v="0"/>
    <x v="230"/>
    <n v="16"/>
    <n v="904"/>
    <n v="0.05"/>
    <n v="14464"/>
    <n v="723.2"/>
    <n v="13740.8"/>
    <n v="7549.3230257376326"/>
    <n v="6191.4769742623666"/>
  </r>
  <r>
    <x v="7"/>
    <s v="Product_9"/>
    <x v="1"/>
    <x v="1"/>
    <x v="231"/>
    <n v="28"/>
    <n v="512"/>
    <n v="0.2"/>
    <n v="14336"/>
    <n v="2867.2"/>
    <n v="11468.8"/>
    <n v="9053.9124203176561"/>
    <n v="2414.8875796823431"/>
  </r>
  <r>
    <x v="4"/>
    <s v="Product_3"/>
    <x v="2"/>
    <x v="2"/>
    <x v="38"/>
    <n v="16"/>
    <n v="274"/>
    <n v="0.05"/>
    <n v="4384"/>
    <n v="219.2"/>
    <n v="4164.8"/>
    <n v="2389.995378354914"/>
    <n v="1774.8046216450871"/>
  </r>
  <r>
    <x v="1"/>
    <s v="Product_9"/>
    <x v="3"/>
    <x v="3"/>
    <x v="202"/>
    <n v="4"/>
    <n v="966"/>
    <n v="0.2"/>
    <n v="3864"/>
    <n v="772.80000000000007"/>
    <n v="3091.2"/>
    <n v="2586.0194729044001"/>
    <n v="505.18052709560021"/>
  </r>
  <r>
    <x v="14"/>
    <s v="Product_3"/>
    <x v="0"/>
    <x v="1"/>
    <x v="187"/>
    <n v="45"/>
    <n v="362"/>
    <n v="0.15"/>
    <n v="16290"/>
    <n v="2443.5"/>
    <n v="13846.5"/>
    <n v="10952.22919771842"/>
    <n v="2894.2708022815768"/>
  </r>
  <r>
    <x v="19"/>
    <s v="Product_2"/>
    <x v="4"/>
    <x v="1"/>
    <x v="232"/>
    <n v="26"/>
    <n v="664"/>
    <n v="0.2"/>
    <n v="17264"/>
    <n v="3452.8"/>
    <n v="13811.2"/>
    <n v="7358.3491313259183"/>
    <n v="6452.8508686740824"/>
  </r>
  <r>
    <x v="17"/>
    <s v="Product_12"/>
    <x v="4"/>
    <x v="2"/>
    <x v="23"/>
    <n v="28"/>
    <n v="968"/>
    <n v="0.05"/>
    <n v="27104"/>
    <n v="1355.2"/>
    <n v="25748.799999999999"/>
    <n v="18456.414575549701"/>
    <n v="7292.3854244502954"/>
  </r>
  <r>
    <x v="13"/>
    <s v="Product_10"/>
    <x v="4"/>
    <x v="0"/>
    <x v="191"/>
    <n v="32"/>
    <n v="908"/>
    <n v="0.15"/>
    <n v="29056"/>
    <n v="4358.3999999999996"/>
    <n v="24697.599999999999"/>
    <n v="18818.422106565162"/>
    <n v="5879.1778934348404"/>
  </r>
  <r>
    <x v="5"/>
    <s v="Product_9"/>
    <x v="2"/>
    <x v="2"/>
    <x v="233"/>
    <n v="45"/>
    <n v="862"/>
    <n v="0"/>
    <n v="38790"/>
    <n v="0"/>
    <n v="38790"/>
    <n v="24724.4827824565"/>
    <n v="14065.5172175435"/>
  </r>
  <r>
    <x v="12"/>
    <s v="Product_15"/>
    <x v="1"/>
    <x v="1"/>
    <x v="230"/>
    <n v="2"/>
    <n v="989"/>
    <n v="0.1"/>
    <n v="1978"/>
    <n v="197.8"/>
    <n v="1780.2"/>
    <n v="910.42078896938904"/>
    <n v="869.77921103061101"/>
  </r>
  <r>
    <x v="5"/>
    <s v="Product_8"/>
    <x v="0"/>
    <x v="1"/>
    <x v="69"/>
    <n v="31"/>
    <n v="515"/>
    <n v="0.05"/>
    <n v="15965"/>
    <n v="798.25"/>
    <n v="15166.75"/>
    <n v="10242.11845033047"/>
    <n v="4924.6315496695333"/>
  </r>
  <r>
    <x v="15"/>
    <s v="Product_5"/>
    <x v="2"/>
    <x v="0"/>
    <x v="234"/>
    <n v="3"/>
    <n v="137"/>
    <n v="0.05"/>
    <n v="411"/>
    <n v="20.55"/>
    <n v="390.45"/>
    <n v="269.22136618666502"/>
    <n v="121.22863381333499"/>
  </r>
  <r>
    <x v="16"/>
    <s v="Product_11"/>
    <x v="0"/>
    <x v="0"/>
    <x v="123"/>
    <n v="8"/>
    <n v="932"/>
    <n v="0.05"/>
    <n v="7456"/>
    <n v="372.8"/>
    <n v="7083.2"/>
    <n v="3629.1714681070448"/>
    <n v="3454.028531892955"/>
  </r>
  <r>
    <x v="9"/>
    <s v="Product_2"/>
    <x v="0"/>
    <x v="0"/>
    <x v="103"/>
    <n v="24"/>
    <n v="352"/>
    <n v="0.15"/>
    <n v="8448"/>
    <n v="1267.2"/>
    <n v="7180.8"/>
    <n v="5792.6079426014721"/>
    <n v="1388.192057398528"/>
  </r>
  <r>
    <x v="11"/>
    <s v="Product_15"/>
    <x v="1"/>
    <x v="2"/>
    <x v="149"/>
    <n v="15"/>
    <n v="729"/>
    <n v="0"/>
    <n v="10935"/>
    <n v="0"/>
    <n v="10935"/>
    <n v="4537.5662102624583"/>
    <n v="6397.4337897375417"/>
  </r>
  <r>
    <x v="11"/>
    <s v="Product_6"/>
    <x v="4"/>
    <x v="0"/>
    <x v="116"/>
    <n v="43"/>
    <n v="484"/>
    <n v="0.2"/>
    <n v="20812"/>
    <n v="4162.4000000000005"/>
    <n v="16649.599999999999"/>
    <n v="9260.773413573841"/>
    <n v="7388.8265864261584"/>
  </r>
  <r>
    <x v="2"/>
    <s v="Product_8"/>
    <x v="1"/>
    <x v="1"/>
    <x v="228"/>
    <n v="31"/>
    <n v="731"/>
    <n v="0"/>
    <n v="22661"/>
    <n v="0"/>
    <n v="22661"/>
    <n v="12719.03785081561"/>
    <n v="9941.96214918439"/>
  </r>
  <r>
    <x v="8"/>
    <s v="Product_5"/>
    <x v="2"/>
    <x v="1"/>
    <x v="235"/>
    <n v="9"/>
    <n v="184"/>
    <n v="0.15"/>
    <n v="1656"/>
    <n v="248.4"/>
    <n v="1407.6"/>
    <n v="948.45369965356338"/>
    <n v="459.14630034643648"/>
  </r>
  <r>
    <x v="14"/>
    <s v="Product_16"/>
    <x v="2"/>
    <x v="3"/>
    <x v="111"/>
    <n v="39"/>
    <n v="99"/>
    <n v="0.05"/>
    <n v="3861"/>
    <n v="193.05"/>
    <n v="3667.95"/>
    <n v="2291.677341487436"/>
    <n v="1376.272658512564"/>
  </r>
  <r>
    <x v="4"/>
    <s v="Product_18"/>
    <x v="2"/>
    <x v="2"/>
    <x v="87"/>
    <n v="45"/>
    <n v="481"/>
    <n v="0.1"/>
    <n v="21645"/>
    <n v="2164.5"/>
    <n v="19480.5"/>
    <n v="8768.189041209982"/>
    <n v="10712.31095879002"/>
  </r>
  <r>
    <x v="19"/>
    <s v="Product_6"/>
    <x v="1"/>
    <x v="3"/>
    <x v="236"/>
    <n v="2"/>
    <n v="389"/>
    <n v="0.05"/>
    <n v="778"/>
    <n v="38.900000000000013"/>
    <n v="739.1"/>
    <n v="535.34960519680521"/>
    <n v="203.75039480319481"/>
  </r>
  <r>
    <x v="11"/>
    <s v="Product_5"/>
    <x v="0"/>
    <x v="1"/>
    <x v="237"/>
    <n v="8"/>
    <n v="396"/>
    <n v="0.2"/>
    <n v="3168"/>
    <n v="633.6"/>
    <n v="2534.4"/>
    <n v="1309.576523334531"/>
    <n v="1224.82347666547"/>
  </r>
  <r>
    <x v="14"/>
    <s v="Product_16"/>
    <x v="0"/>
    <x v="3"/>
    <x v="238"/>
    <n v="7"/>
    <n v="695"/>
    <n v="0.1"/>
    <n v="4865"/>
    <n v="486.5"/>
    <n v="4378.5"/>
    <n v="2154.798919999806"/>
    <n v="2223.701080000194"/>
  </r>
  <r>
    <x v="0"/>
    <s v="Product_13"/>
    <x v="3"/>
    <x v="1"/>
    <x v="36"/>
    <n v="44"/>
    <n v="396"/>
    <n v="0.05"/>
    <n v="17424"/>
    <n v="871.2"/>
    <n v="16552.8"/>
    <n v="7042.8566860122064"/>
    <n v="9509.9433139877947"/>
  </r>
  <r>
    <x v="15"/>
    <s v="Product_5"/>
    <x v="2"/>
    <x v="3"/>
    <x v="239"/>
    <n v="39"/>
    <n v="698"/>
    <n v="0.1"/>
    <n v="27222"/>
    <n v="2722.2"/>
    <n v="24499.8"/>
    <n v="15518.106081339551"/>
    <n v="8981.693918660445"/>
  </r>
  <r>
    <x v="7"/>
    <s v="Product_13"/>
    <x v="0"/>
    <x v="0"/>
    <x v="198"/>
    <n v="42"/>
    <n v="294"/>
    <n v="0"/>
    <n v="12348"/>
    <n v="0"/>
    <n v="12348"/>
    <n v="8392.6894447968498"/>
    <n v="3955.3105552031502"/>
  </r>
  <r>
    <x v="9"/>
    <s v="Product_17"/>
    <x v="3"/>
    <x v="3"/>
    <x v="132"/>
    <n v="16"/>
    <n v="158"/>
    <n v="0.15"/>
    <n v="2528"/>
    <n v="379.2"/>
    <n v="2148.8000000000002"/>
    <n v="1516.254330755424"/>
    <n v="632.5456692445764"/>
  </r>
  <r>
    <x v="14"/>
    <s v="Product_18"/>
    <x v="0"/>
    <x v="0"/>
    <x v="240"/>
    <n v="35"/>
    <n v="874"/>
    <n v="0.05"/>
    <n v="30590"/>
    <n v="1529.5"/>
    <n v="29060.5"/>
    <n v="19785.52758824488"/>
    <n v="9274.9724117551195"/>
  </r>
  <r>
    <x v="5"/>
    <s v="Product_8"/>
    <x v="2"/>
    <x v="0"/>
    <x v="241"/>
    <n v="30"/>
    <n v="848"/>
    <n v="0.2"/>
    <n v="25440"/>
    <n v="5088"/>
    <n v="20352"/>
    <n v="10277.362144795879"/>
    <n v="10074.637855204121"/>
  </r>
  <r>
    <x v="15"/>
    <s v="Product_13"/>
    <x v="4"/>
    <x v="2"/>
    <x v="36"/>
    <n v="10"/>
    <n v="582"/>
    <n v="0"/>
    <n v="5820"/>
    <n v="0"/>
    <n v="5820"/>
    <n v="3274.3587111456009"/>
    <n v="2545.6412888543991"/>
  </r>
  <r>
    <x v="18"/>
    <s v="Product_19"/>
    <x v="2"/>
    <x v="0"/>
    <x v="177"/>
    <n v="38"/>
    <n v="139"/>
    <n v="0.05"/>
    <n v="5282"/>
    <n v="264.10000000000002"/>
    <n v="5017.8999999999996"/>
    <n v="2841.0234941552499"/>
    <n v="2176.8765058447502"/>
  </r>
  <r>
    <x v="15"/>
    <s v="Product_3"/>
    <x v="1"/>
    <x v="0"/>
    <x v="229"/>
    <n v="18"/>
    <n v="345"/>
    <n v="0"/>
    <n v="6210"/>
    <n v="0"/>
    <n v="6210"/>
    <n v="3413.577280083337"/>
    <n v="2796.422719916663"/>
  </r>
  <r>
    <x v="2"/>
    <s v="Product_8"/>
    <x v="0"/>
    <x v="3"/>
    <x v="242"/>
    <n v="5"/>
    <n v="161"/>
    <n v="0.2"/>
    <n v="805"/>
    <n v="161"/>
    <n v="644"/>
    <n v="339.43948425844792"/>
    <n v="304.56051574155208"/>
  </r>
  <r>
    <x v="12"/>
    <s v="Product_2"/>
    <x v="0"/>
    <x v="1"/>
    <x v="24"/>
    <n v="29"/>
    <n v="862"/>
    <n v="0.05"/>
    <n v="24998"/>
    <n v="1249.9000000000001"/>
    <n v="23748.1"/>
    <n v="15132.05454680316"/>
    <n v="8616.0454531968353"/>
  </r>
  <r>
    <x v="18"/>
    <s v="Product_8"/>
    <x v="1"/>
    <x v="2"/>
    <x v="243"/>
    <n v="39"/>
    <n v="638"/>
    <n v="0.2"/>
    <n v="24882"/>
    <n v="4976.4000000000005"/>
    <n v="19905.599999999999"/>
    <n v="13709.13910875376"/>
    <n v="6196.4608912462372"/>
  </r>
  <r>
    <x v="1"/>
    <s v="Product_13"/>
    <x v="1"/>
    <x v="0"/>
    <x v="74"/>
    <n v="34"/>
    <n v="226"/>
    <n v="0.1"/>
    <n v="7684"/>
    <n v="768.40000000000009"/>
    <n v="6915.6"/>
    <n v="4837.4211287001854"/>
    <n v="2078.178871299815"/>
  </r>
  <r>
    <x v="15"/>
    <s v="Product_13"/>
    <x v="4"/>
    <x v="2"/>
    <x v="244"/>
    <n v="43"/>
    <n v="392"/>
    <n v="0.2"/>
    <n v="16856"/>
    <n v="3371.2"/>
    <n v="13484.8"/>
    <n v="9196.4176783232815"/>
    <n v="4288.3823216767178"/>
  </r>
  <r>
    <x v="9"/>
    <s v="Product_1"/>
    <x v="0"/>
    <x v="3"/>
    <x v="245"/>
    <n v="45"/>
    <n v="709"/>
    <n v="0.1"/>
    <n v="31905"/>
    <n v="3190.5"/>
    <n v="28714.5"/>
    <n v="14191.806331141301"/>
    <n v="14522.693668858699"/>
  </r>
  <r>
    <x v="14"/>
    <s v="Product_6"/>
    <x v="0"/>
    <x v="0"/>
    <x v="144"/>
    <n v="23"/>
    <n v="150"/>
    <n v="0.05"/>
    <n v="3450"/>
    <n v="172.5"/>
    <n v="3277.5"/>
    <n v="2050.9459474705459"/>
    <n v="1226.5540525294541"/>
  </r>
  <r>
    <x v="14"/>
    <s v="Product_19"/>
    <x v="4"/>
    <x v="3"/>
    <x v="246"/>
    <n v="5"/>
    <n v="807"/>
    <n v="0.1"/>
    <n v="4035"/>
    <n v="403.5"/>
    <n v="3631.5"/>
    <n v="1822.6736913283039"/>
    <n v="1808.8263086716961"/>
  </r>
  <r>
    <x v="0"/>
    <s v="Product_16"/>
    <x v="3"/>
    <x v="2"/>
    <x v="2"/>
    <n v="30"/>
    <n v="678"/>
    <n v="0.05"/>
    <n v="20340"/>
    <n v="1017"/>
    <n v="19323"/>
    <n v="13459.35162559108"/>
    <n v="5863.6483744089201"/>
  </r>
  <r>
    <x v="6"/>
    <s v="Product_8"/>
    <x v="4"/>
    <x v="3"/>
    <x v="154"/>
    <n v="6"/>
    <n v="653"/>
    <n v="0.05"/>
    <n v="3918"/>
    <n v="195.9"/>
    <n v="3722.1"/>
    <n v="2287.8568274019858"/>
    <n v="1434.2431725980141"/>
  </r>
  <r>
    <x v="11"/>
    <s v="Product_1"/>
    <x v="2"/>
    <x v="2"/>
    <x v="88"/>
    <n v="46"/>
    <n v="450"/>
    <n v="0.15"/>
    <n v="20700"/>
    <n v="3105"/>
    <n v="17595"/>
    <n v="9256.2361168886873"/>
    <n v="8338.7638831113127"/>
  </r>
  <r>
    <x v="15"/>
    <s v="Product_16"/>
    <x v="0"/>
    <x v="3"/>
    <x v="112"/>
    <n v="44"/>
    <n v="77"/>
    <n v="0.05"/>
    <n v="3388"/>
    <n v="169.4"/>
    <n v="3218.6"/>
    <n v="2333.3204016238979"/>
    <n v="885.2795983761016"/>
  </r>
  <r>
    <x v="13"/>
    <s v="Product_9"/>
    <x v="1"/>
    <x v="2"/>
    <x v="16"/>
    <n v="4"/>
    <n v="986"/>
    <n v="0.1"/>
    <n v="3944"/>
    <n v="394.4"/>
    <n v="3549.6"/>
    <n v="2190.9300162183522"/>
    <n v="1358.6699837816479"/>
  </r>
  <r>
    <x v="15"/>
    <s v="Product_13"/>
    <x v="2"/>
    <x v="1"/>
    <x v="247"/>
    <n v="29"/>
    <n v="586"/>
    <n v="0.15"/>
    <n v="16994"/>
    <n v="2549.1"/>
    <n v="14444.9"/>
    <n v="7169.2508873320721"/>
    <n v="7275.6491126679284"/>
  </r>
  <r>
    <x v="6"/>
    <s v="Product_11"/>
    <x v="0"/>
    <x v="3"/>
    <x v="174"/>
    <n v="23"/>
    <n v="107"/>
    <n v="0.15"/>
    <n v="2461"/>
    <n v="369.15"/>
    <n v="2091.85"/>
    <n v="1447.190733329644"/>
    <n v="644.65926667035592"/>
  </r>
  <r>
    <x v="8"/>
    <s v="Product_13"/>
    <x v="4"/>
    <x v="3"/>
    <x v="139"/>
    <n v="6"/>
    <n v="547"/>
    <n v="0.05"/>
    <n v="3282"/>
    <n v="164.1"/>
    <n v="3117.9"/>
    <n v="1562.099643844813"/>
    <n v="1555.800356155187"/>
  </r>
  <r>
    <x v="1"/>
    <s v="Product_10"/>
    <x v="2"/>
    <x v="1"/>
    <x v="69"/>
    <n v="32"/>
    <n v="346"/>
    <n v="0.2"/>
    <n v="11072"/>
    <n v="2214.4"/>
    <n v="8857.6"/>
    <n v="7098.3481697556481"/>
    <n v="1759.251830244352"/>
  </r>
  <r>
    <x v="13"/>
    <s v="Product_4"/>
    <x v="0"/>
    <x v="1"/>
    <x v="248"/>
    <n v="42"/>
    <n v="183"/>
    <n v="0.2"/>
    <n v="7686"/>
    <n v="1537.2"/>
    <n v="6148.8"/>
    <n v="4960.1341372289226"/>
    <n v="1188.6658627710781"/>
  </r>
  <r>
    <x v="5"/>
    <s v="Product_6"/>
    <x v="3"/>
    <x v="3"/>
    <x v="13"/>
    <n v="18"/>
    <n v="380"/>
    <n v="0.15"/>
    <n v="6840"/>
    <n v="1026"/>
    <n v="5814"/>
    <n v="4744.7999742137663"/>
    <n v="1069.2000257862339"/>
  </r>
  <r>
    <x v="11"/>
    <s v="Product_7"/>
    <x v="3"/>
    <x v="1"/>
    <x v="167"/>
    <n v="15"/>
    <n v="298"/>
    <n v="0.05"/>
    <n v="4470"/>
    <n v="223.5"/>
    <n v="4246.5"/>
    <n v="2461.00704110386"/>
    <n v="1785.49295889614"/>
  </r>
  <r>
    <x v="15"/>
    <s v="Product_5"/>
    <x v="1"/>
    <x v="0"/>
    <x v="117"/>
    <n v="40"/>
    <n v="599"/>
    <n v="0.2"/>
    <n v="23960"/>
    <n v="4792"/>
    <n v="19168"/>
    <n v="12854.230051482969"/>
    <n v="6313.7699485170251"/>
  </r>
  <r>
    <x v="19"/>
    <s v="Product_11"/>
    <x v="0"/>
    <x v="2"/>
    <x v="249"/>
    <n v="32"/>
    <n v="951"/>
    <n v="0.05"/>
    <n v="30432"/>
    <n v="1521.6"/>
    <n v="28910.400000000001"/>
    <n v="19051.730887484191"/>
    <n v="9858.669112515814"/>
  </r>
  <r>
    <x v="6"/>
    <s v="Product_13"/>
    <x v="3"/>
    <x v="2"/>
    <x v="250"/>
    <n v="9"/>
    <n v="990"/>
    <n v="0.05"/>
    <n v="8910"/>
    <n v="445.5"/>
    <n v="8464.5"/>
    <n v="3918.0940644019702"/>
    <n v="4546.4059355980298"/>
  </r>
  <r>
    <x v="14"/>
    <s v="Product_19"/>
    <x v="4"/>
    <x v="2"/>
    <x v="67"/>
    <n v="37"/>
    <n v="124"/>
    <n v="0.15"/>
    <n v="4588"/>
    <n v="688.19999999999993"/>
    <n v="3899.8"/>
    <n v="2587.9745131848558"/>
    <n v="1311.8254868151439"/>
  </r>
  <r>
    <x v="14"/>
    <s v="Product_10"/>
    <x v="0"/>
    <x v="0"/>
    <x v="54"/>
    <n v="10"/>
    <n v="703"/>
    <n v="0.15"/>
    <n v="7030"/>
    <n v="1054.5"/>
    <n v="5975.5"/>
    <n v="3964.0361886759651"/>
    <n v="2011.4638113240351"/>
  </r>
  <r>
    <x v="8"/>
    <s v="Product_10"/>
    <x v="4"/>
    <x v="1"/>
    <x v="31"/>
    <n v="20"/>
    <n v="883"/>
    <n v="0"/>
    <n v="17660"/>
    <n v="0"/>
    <n v="17660"/>
    <n v="7538.0286046494311"/>
    <n v="10121.971395350571"/>
  </r>
  <r>
    <x v="12"/>
    <s v="Product_11"/>
    <x v="4"/>
    <x v="1"/>
    <x v="251"/>
    <n v="6"/>
    <n v="217"/>
    <n v="0.2"/>
    <n v="1302"/>
    <n v="260.39999999999998"/>
    <n v="1041.5999999999999"/>
    <n v="684.0645837990005"/>
    <n v="357.53541620099941"/>
  </r>
  <r>
    <x v="1"/>
    <s v="Product_7"/>
    <x v="3"/>
    <x v="3"/>
    <x v="252"/>
    <n v="48"/>
    <n v="820"/>
    <n v="0.2"/>
    <n v="39360"/>
    <n v="7872"/>
    <n v="31488"/>
    <n v="25819.586901481522"/>
    <n v="5668.413098518482"/>
  </r>
  <r>
    <x v="9"/>
    <s v="Product_18"/>
    <x v="0"/>
    <x v="1"/>
    <x v="253"/>
    <n v="3"/>
    <n v="552"/>
    <n v="0.2"/>
    <n v="1656"/>
    <n v="331.2"/>
    <n v="1324.8"/>
    <n v="1087.7371194069469"/>
    <n v="237.0628805930528"/>
  </r>
  <r>
    <x v="17"/>
    <s v="Product_4"/>
    <x v="2"/>
    <x v="3"/>
    <x v="250"/>
    <n v="42"/>
    <n v="934"/>
    <n v="0.1"/>
    <n v="39228"/>
    <n v="3922.8"/>
    <n v="35305.199999999997"/>
    <n v="16859.068535840779"/>
    <n v="18446.131464159222"/>
  </r>
  <r>
    <x v="7"/>
    <s v="Product_2"/>
    <x v="3"/>
    <x v="0"/>
    <x v="57"/>
    <n v="11"/>
    <n v="404"/>
    <n v="0.05"/>
    <n v="4444"/>
    <n v="222.2"/>
    <n v="4221.8"/>
    <n v="1898.5490808794079"/>
    <n v="2323.2509191205918"/>
  </r>
  <r>
    <x v="11"/>
    <s v="Product_14"/>
    <x v="3"/>
    <x v="2"/>
    <x v="254"/>
    <n v="43"/>
    <n v="274"/>
    <n v="0.15"/>
    <n v="11782"/>
    <n v="1767.3"/>
    <n v="10014.700000000001"/>
    <n v="5641.3234330110399"/>
    <n v="4373.3765669889608"/>
  </r>
  <r>
    <x v="11"/>
    <s v="Product_13"/>
    <x v="0"/>
    <x v="2"/>
    <x v="178"/>
    <n v="17"/>
    <n v="713"/>
    <n v="0.2"/>
    <n v="12121"/>
    <n v="2424.1999999999998"/>
    <n v="9696.7999999999993"/>
    <n v="8029.3118332650856"/>
    <n v="1667.4881667349141"/>
  </r>
  <r>
    <x v="5"/>
    <s v="Product_12"/>
    <x v="0"/>
    <x v="2"/>
    <x v="8"/>
    <n v="32"/>
    <n v="580"/>
    <n v="0"/>
    <n v="18560"/>
    <n v="0"/>
    <n v="18560"/>
    <n v="8141.7295936892424"/>
    <n v="10418.270406310759"/>
  </r>
  <r>
    <x v="3"/>
    <s v="Product_7"/>
    <x v="4"/>
    <x v="1"/>
    <x v="255"/>
    <n v="4"/>
    <n v="195"/>
    <n v="0.2"/>
    <n v="780"/>
    <n v="156"/>
    <n v="624"/>
    <n v="480.47925181482242"/>
    <n v="143.52074818517761"/>
  </r>
  <r>
    <x v="15"/>
    <s v="Product_2"/>
    <x v="0"/>
    <x v="3"/>
    <x v="82"/>
    <n v="4"/>
    <n v="290"/>
    <n v="0.05"/>
    <n v="1160"/>
    <n v="58"/>
    <n v="1102"/>
    <n v="499.20563562535989"/>
    <n v="602.79436437464005"/>
  </r>
  <r>
    <x v="9"/>
    <s v="Product_13"/>
    <x v="4"/>
    <x v="3"/>
    <x v="47"/>
    <n v="17"/>
    <n v="933"/>
    <n v="0.05"/>
    <n v="15861"/>
    <n v="793.05000000000007"/>
    <n v="15067.95"/>
    <n v="9309.4768494882774"/>
    <n v="5758.4731505117234"/>
  </r>
  <r>
    <x v="7"/>
    <s v="Product_14"/>
    <x v="3"/>
    <x v="0"/>
    <x v="256"/>
    <n v="41"/>
    <n v="942"/>
    <n v="0.15"/>
    <n v="38622"/>
    <n v="5793.3"/>
    <n v="32828.699999999997"/>
    <n v="19574.40936797388"/>
    <n v="13254.290632026121"/>
  </r>
  <r>
    <x v="11"/>
    <s v="Product_17"/>
    <x v="1"/>
    <x v="1"/>
    <x v="162"/>
    <n v="19"/>
    <n v="393"/>
    <n v="0.1"/>
    <n v="7467"/>
    <n v="746.7"/>
    <n v="6720.3"/>
    <n v="4754.0461684398379"/>
    <n v="1966.2538315601621"/>
  </r>
  <r>
    <x v="11"/>
    <s v="Product_9"/>
    <x v="2"/>
    <x v="0"/>
    <x v="158"/>
    <n v="5"/>
    <n v="798"/>
    <n v="0.15"/>
    <n v="3990"/>
    <n v="598.5"/>
    <n v="3391.5"/>
    <n v="1875.7274672439601"/>
    <n v="1515.7725327560399"/>
  </r>
  <r>
    <x v="4"/>
    <s v="Product_17"/>
    <x v="3"/>
    <x v="3"/>
    <x v="221"/>
    <n v="32"/>
    <n v="84"/>
    <n v="0.2"/>
    <n v="2688"/>
    <n v="537.6"/>
    <n v="2150.4"/>
    <n v="1590.652355220064"/>
    <n v="559.74764477993654"/>
  </r>
  <r>
    <x v="13"/>
    <s v="Product_8"/>
    <x v="0"/>
    <x v="3"/>
    <x v="200"/>
    <n v="22"/>
    <n v="751"/>
    <n v="0"/>
    <n v="16522"/>
    <n v="0"/>
    <n v="16522"/>
    <n v="7776.9840508788311"/>
    <n v="8745.0159491211689"/>
  </r>
  <r>
    <x v="3"/>
    <s v="Product_2"/>
    <x v="2"/>
    <x v="2"/>
    <x v="167"/>
    <n v="6"/>
    <n v="50"/>
    <n v="0.15"/>
    <n v="300"/>
    <n v="45"/>
    <n v="255"/>
    <n v="184.22942548009391"/>
    <n v="70.770574519906148"/>
  </r>
  <r>
    <x v="9"/>
    <s v="Product_13"/>
    <x v="1"/>
    <x v="1"/>
    <x v="257"/>
    <n v="35"/>
    <n v="202"/>
    <n v="0.1"/>
    <n v="7070"/>
    <n v="707"/>
    <n v="6363"/>
    <n v="4681.0711113033494"/>
    <n v="1681.928888696651"/>
  </r>
  <r>
    <x v="19"/>
    <s v="Product_3"/>
    <x v="1"/>
    <x v="3"/>
    <x v="79"/>
    <n v="22"/>
    <n v="478"/>
    <n v="0.15"/>
    <n v="10516"/>
    <n v="1577.4"/>
    <n v="8938.6"/>
    <n v="4606.4343158851016"/>
    <n v="4332.1656841148979"/>
  </r>
  <r>
    <x v="9"/>
    <s v="Product_16"/>
    <x v="4"/>
    <x v="2"/>
    <x v="210"/>
    <n v="1"/>
    <n v="994"/>
    <n v="0.05"/>
    <n v="994"/>
    <n v="49.7"/>
    <n v="944.3"/>
    <n v="656.01883433917919"/>
    <n v="288.28116566082082"/>
  </r>
  <r>
    <x v="18"/>
    <s v="Product_6"/>
    <x v="2"/>
    <x v="1"/>
    <x v="53"/>
    <n v="20"/>
    <n v="557"/>
    <n v="0.2"/>
    <n v="11140"/>
    <n v="2228"/>
    <n v="8912"/>
    <n v="6439.7285002525832"/>
    <n v="2472.2714997474168"/>
  </r>
  <r>
    <x v="8"/>
    <s v="Product_19"/>
    <x v="4"/>
    <x v="0"/>
    <x v="258"/>
    <n v="22"/>
    <n v="175"/>
    <n v="0.2"/>
    <n v="3850"/>
    <n v="770"/>
    <n v="3080"/>
    <n v="1686.812616951413"/>
    <n v="1393.187383048587"/>
  </r>
  <r>
    <x v="5"/>
    <s v="Product_7"/>
    <x v="3"/>
    <x v="1"/>
    <x v="259"/>
    <n v="48"/>
    <n v="540"/>
    <n v="0.2"/>
    <n v="25920"/>
    <n v="5184"/>
    <n v="20736"/>
    <n v="13692.56546727712"/>
    <n v="7043.4345327228802"/>
  </r>
  <r>
    <x v="17"/>
    <s v="Product_10"/>
    <x v="2"/>
    <x v="1"/>
    <x v="176"/>
    <n v="11"/>
    <n v="531"/>
    <n v="0.2"/>
    <n v="5841"/>
    <n v="1168.2"/>
    <n v="4672.8"/>
    <n v="2618.2754922739368"/>
    <n v="2054.5245077260629"/>
  </r>
  <r>
    <x v="7"/>
    <s v="Product_9"/>
    <x v="3"/>
    <x v="3"/>
    <x v="260"/>
    <n v="13"/>
    <n v="394"/>
    <n v="0.2"/>
    <n v="5122"/>
    <n v="1024.4000000000001"/>
    <n v="4097.6000000000004"/>
    <n v="3124.9545660323711"/>
    <n v="972.64543396762974"/>
  </r>
  <r>
    <x v="12"/>
    <s v="Product_2"/>
    <x v="4"/>
    <x v="3"/>
    <x v="25"/>
    <n v="42"/>
    <n v="961"/>
    <n v="0.2"/>
    <n v="40362"/>
    <n v="8072.4000000000005"/>
    <n v="32289.599999999999"/>
    <n v="25333.63069241319"/>
    <n v="6955.9693075868126"/>
  </r>
  <r>
    <x v="4"/>
    <s v="Product_15"/>
    <x v="2"/>
    <x v="1"/>
    <x v="261"/>
    <n v="3"/>
    <n v="787"/>
    <n v="0"/>
    <n v="2361"/>
    <n v="0"/>
    <n v="2361"/>
    <n v="1019.335675309224"/>
    <n v="1341.664324690777"/>
  </r>
  <r>
    <x v="13"/>
    <s v="Product_5"/>
    <x v="4"/>
    <x v="3"/>
    <x v="237"/>
    <n v="9"/>
    <n v="270"/>
    <n v="0.1"/>
    <n v="2430"/>
    <n v="243"/>
    <n v="2187"/>
    <n v="1340.975952614396"/>
    <n v="846.02404738560426"/>
  </r>
  <r>
    <x v="8"/>
    <s v="Product_4"/>
    <x v="2"/>
    <x v="3"/>
    <x v="262"/>
    <n v="12"/>
    <n v="964"/>
    <n v="0.2"/>
    <n v="11568"/>
    <n v="2313.6"/>
    <n v="9254.4"/>
    <n v="7454.2747944323419"/>
    <n v="1800.125205567658"/>
  </r>
  <r>
    <x v="5"/>
    <s v="Product_20"/>
    <x v="4"/>
    <x v="3"/>
    <x v="263"/>
    <n v="23"/>
    <n v="968"/>
    <n v="0.1"/>
    <n v="22264"/>
    <n v="2226.4"/>
    <n v="20037.599999999999"/>
    <n v="15158.420187127411"/>
    <n v="4879.1798128725841"/>
  </r>
  <r>
    <x v="16"/>
    <s v="Product_4"/>
    <x v="1"/>
    <x v="2"/>
    <x v="9"/>
    <n v="14"/>
    <n v="772"/>
    <n v="0.2"/>
    <n v="10808"/>
    <n v="2161.6"/>
    <n v="8646.4"/>
    <n v="5988.2303311235146"/>
    <n v="2658.169668876485"/>
  </r>
  <r>
    <x v="0"/>
    <s v="Product_18"/>
    <x v="4"/>
    <x v="2"/>
    <x v="52"/>
    <n v="33"/>
    <n v="74"/>
    <n v="0.15"/>
    <n v="2442"/>
    <n v="366.3"/>
    <n v="2075.6999999999998"/>
    <n v="1672.974559217716"/>
    <n v="402.72544078228339"/>
  </r>
  <r>
    <x v="6"/>
    <s v="Product_4"/>
    <x v="1"/>
    <x v="1"/>
    <x v="82"/>
    <n v="18"/>
    <n v="577"/>
    <n v="0.2"/>
    <n v="10386"/>
    <n v="2077.1999999999998"/>
    <n v="8308.7999999999993"/>
    <n v="5823.4996941468971"/>
    <n v="2485.3003058531021"/>
  </r>
  <r>
    <x v="17"/>
    <s v="Product_17"/>
    <x v="4"/>
    <x v="3"/>
    <x v="11"/>
    <n v="49"/>
    <n v="231"/>
    <n v="0.05"/>
    <n v="11319"/>
    <n v="565.95000000000005"/>
    <n v="10753.05"/>
    <n v="5866.1526625129072"/>
    <n v="4886.897337487092"/>
  </r>
  <r>
    <x v="19"/>
    <s v="Product_12"/>
    <x v="2"/>
    <x v="2"/>
    <x v="257"/>
    <n v="41"/>
    <n v="548"/>
    <n v="0"/>
    <n v="22468"/>
    <n v="0"/>
    <n v="22468"/>
    <n v="14704.428367697939"/>
    <n v="7763.5716323020642"/>
  </r>
  <r>
    <x v="3"/>
    <s v="Product_17"/>
    <x v="2"/>
    <x v="1"/>
    <x v="188"/>
    <n v="9"/>
    <n v="890"/>
    <n v="0.15"/>
    <n v="8010"/>
    <n v="1201.5"/>
    <n v="6808.5"/>
    <n v="4388.6374532307882"/>
    <n v="2419.8625467692118"/>
  </r>
  <r>
    <x v="6"/>
    <s v="Product_10"/>
    <x v="2"/>
    <x v="3"/>
    <x v="92"/>
    <n v="23"/>
    <n v="690"/>
    <n v="0.15"/>
    <n v="15870"/>
    <n v="2380.5"/>
    <n v="13489.5"/>
    <n v="8594.7278527976941"/>
    <n v="4894.7721472023059"/>
  </r>
  <r>
    <x v="6"/>
    <s v="Product_1"/>
    <x v="0"/>
    <x v="0"/>
    <x v="117"/>
    <n v="10"/>
    <n v="91"/>
    <n v="0.05"/>
    <n v="910"/>
    <n v="45.5"/>
    <n v="864.5"/>
    <n v="497.85530960888309"/>
    <n v="366.64469039111691"/>
  </r>
  <r>
    <x v="13"/>
    <s v="Product_18"/>
    <x v="3"/>
    <x v="3"/>
    <x v="264"/>
    <n v="19"/>
    <n v="964"/>
    <n v="0.2"/>
    <n v="18316"/>
    <n v="3663.2"/>
    <n v="14652.8"/>
    <n v="11979.314228273881"/>
    <n v="2673.4857717261239"/>
  </r>
  <r>
    <x v="15"/>
    <s v="Product_18"/>
    <x v="2"/>
    <x v="3"/>
    <x v="265"/>
    <n v="47"/>
    <n v="530"/>
    <n v="0"/>
    <n v="24910"/>
    <n v="0"/>
    <n v="24910"/>
    <n v="16181.099141034811"/>
    <n v="8728.9008589651876"/>
  </r>
  <r>
    <x v="16"/>
    <s v="Product_14"/>
    <x v="1"/>
    <x v="2"/>
    <x v="216"/>
    <n v="5"/>
    <n v="979"/>
    <n v="0.15"/>
    <n v="4895"/>
    <n v="734.25"/>
    <n v="4160.75"/>
    <n v="2550.5691088984499"/>
    <n v="1610.1808911015501"/>
  </r>
  <r>
    <x v="7"/>
    <s v="Product_15"/>
    <x v="2"/>
    <x v="1"/>
    <x v="174"/>
    <n v="47"/>
    <n v="897"/>
    <n v="0"/>
    <n v="42159"/>
    <n v="0"/>
    <n v="42159"/>
    <n v="21079.07663768444"/>
    <n v="21079.92336231556"/>
  </r>
  <r>
    <x v="12"/>
    <s v="Product_12"/>
    <x v="0"/>
    <x v="1"/>
    <x v="68"/>
    <n v="23"/>
    <n v="797"/>
    <n v="0.15"/>
    <n v="18331"/>
    <n v="2749.65"/>
    <n v="15581.35"/>
    <n v="10037.659782598381"/>
    <n v="5543.6902174016159"/>
  </r>
  <r>
    <x v="7"/>
    <s v="Product_4"/>
    <x v="1"/>
    <x v="2"/>
    <x v="79"/>
    <n v="30"/>
    <n v="921"/>
    <n v="0.2"/>
    <n v="27630"/>
    <n v="5526"/>
    <n v="22104"/>
    <n v="15799.7113332109"/>
    <n v="6304.2886667891016"/>
  </r>
  <r>
    <x v="14"/>
    <s v="Product_3"/>
    <x v="0"/>
    <x v="3"/>
    <x v="121"/>
    <n v="25"/>
    <n v="488"/>
    <n v="0.15"/>
    <n v="12200"/>
    <n v="1830"/>
    <n v="10370"/>
    <n v="5752.314190898469"/>
    <n v="4617.685809101531"/>
  </r>
  <r>
    <x v="6"/>
    <s v="Product_20"/>
    <x v="1"/>
    <x v="0"/>
    <x v="266"/>
    <n v="28"/>
    <n v="451"/>
    <n v="0.15"/>
    <n v="12628"/>
    <n v="1894.2"/>
    <n v="10733.8"/>
    <n v="8059.0194429365429"/>
    <n v="2674.7805570634559"/>
  </r>
  <r>
    <x v="17"/>
    <s v="Product_12"/>
    <x v="4"/>
    <x v="3"/>
    <x v="183"/>
    <n v="34"/>
    <n v="595"/>
    <n v="0.1"/>
    <n v="20230"/>
    <n v="2023"/>
    <n v="18207"/>
    <n v="11044.463905230081"/>
    <n v="7162.5360947699246"/>
  </r>
  <r>
    <x v="12"/>
    <s v="Product_7"/>
    <x v="3"/>
    <x v="3"/>
    <x v="68"/>
    <n v="45"/>
    <n v="394"/>
    <n v="0.2"/>
    <n v="17730"/>
    <n v="3546"/>
    <n v="14184"/>
    <n v="8868.7882720457656"/>
    <n v="5315.2117279542344"/>
  </r>
  <r>
    <x v="0"/>
    <s v="Product_11"/>
    <x v="3"/>
    <x v="0"/>
    <x v="222"/>
    <n v="48"/>
    <n v="942"/>
    <n v="0.05"/>
    <n v="45216"/>
    <n v="2260.8000000000002"/>
    <n v="42955.199999999997"/>
    <n v="19535.405405357938"/>
    <n v="23419.794594642059"/>
  </r>
  <r>
    <x v="15"/>
    <s v="Product_1"/>
    <x v="0"/>
    <x v="2"/>
    <x v="57"/>
    <n v="47"/>
    <n v="94"/>
    <n v="0.05"/>
    <n v="4418"/>
    <n v="220.9"/>
    <n v="4197.1000000000004"/>
    <n v="2083.76537559894"/>
    <n v="2113.33462440106"/>
  </r>
  <r>
    <x v="9"/>
    <s v="Product_6"/>
    <x v="3"/>
    <x v="1"/>
    <x v="257"/>
    <n v="25"/>
    <n v="695"/>
    <n v="0.2"/>
    <n v="17375"/>
    <n v="3475"/>
    <n v="13900"/>
    <n v="11898.12810777806"/>
    <n v="2001.8718922219359"/>
  </r>
  <r>
    <x v="12"/>
    <s v="Product_15"/>
    <x v="0"/>
    <x v="2"/>
    <x v="190"/>
    <n v="10"/>
    <n v="70"/>
    <n v="0.05"/>
    <n v="700"/>
    <n v="35"/>
    <n v="665"/>
    <n v="344.07093423210063"/>
    <n v="320.92906576789937"/>
  </r>
  <r>
    <x v="19"/>
    <s v="Product_15"/>
    <x v="0"/>
    <x v="2"/>
    <x v="252"/>
    <n v="14"/>
    <n v="683"/>
    <n v="0.2"/>
    <n v="9562"/>
    <n v="1912.4"/>
    <n v="7649.6"/>
    <n v="4309.1897574782779"/>
    <n v="3340.410242521722"/>
  </r>
  <r>
    <x v="7"/>
    <s v="Product_19"/>
    <x v="0"/>
    <x v="3"/>
    <x v="224"/>
    <n v="42"/>
    <n v="119"/>
    <n v="0.05"/>
    <n v="4998"/>
    <n v="249.9"/>
    <n v="4748.1000000000004"/>
    <n v="2689.9327838074969"/>
    <n v="2058.167216192503"/>
  </r>
  <r>
    <x v="16"/>
    <s v="Product_11"/>
    <x v="3"/>
    <x v="1"/>
    <x v="34"/>
    <n v="46"/>
    <n v="913"/>
    <n v="0.1"/>
    <n v="41998"/>
    <n v="4199.8"/>
    <n v="37798.199999999997"/>
    <n v="20668.321313693119"/>
    <n v="17129.878686306882"/>
  </r>
  <r>
    <x v="12"/>
    <s v="Product_2"/>
    <x v="0"/>
    <x v="1"/>
    <x v="62"/>
    <n v="30"/>
    <n v="922"/>
    <n v="0.05"/>
    <n v="27660"/>
    <n v="1383"/>
    <n v="26277"/>
    <n v="11355.75145875037"/>
    <n v="14921.24854124963"/>
  </r>
  <r>
    <x v="12"/>
    <s v="Product_14"/>
    <x v="3"/>
    <x v="2"/>
    <x v="91"/>
    <n v="41"/>
    <n v="97"/>
    <n v="0.15"/>
    <n v="3977"/>
    <n v="596.54999999999995"/>
    <n v="3380.45"/>
    <n v="1976.3445587360729"/>
    <n v="1404.1054412639271"/>
  </r>
  <r>
    <x v="1"/>
    <s v="Product_2"/>
    <x v="0"/>
    <x v="0"/>
    <x v="247"/>
    <n v="25"/>
    <n v="540"/>
    <n v="0.2"/>
    <n v="13500"/>
    <n v="2700"/>
    <n v="10800"/>
    <n v="7603.6399269548474"/>
    <n v="3196.3600730451531"/>
  </r>
  <r>
    <x v="14"/>
    <s v="Product_4"/>
    <x v="2"/>
    <x v="2"/>
    <x v="154"/>
    <n v="14"/>
    <n v="600"/>
    <n v="0"/>
    <n v="8400"/>
    <n v="0"/>
    <n v="8400"/>
    <n v="4750.3151774903163"/>
    <n v="3649.6848225096842"/>
  </r>
  <r>
    <x v="19"/>
    <s v="Product_17"/>
    <x v="0"/>
    <x v="0"/>
    <x v="75"/>
    <n v="35"/>
    <n v="336"/>
    <n v="0"/>
    <n v="11760"/>
    <n v="0"/>
    <n v="11760"/>
    <n v="5961.9398739120634"/>
    <n v="5798.0601260879366"/>
  </r>
  <r>
    <x v="5"/>
    <s v="Product_3"/>
    <x v="1"/>
    <x v="1"/>
    <x v="241"/>
    <n v="48"/>
    <n v="59"/>
    <n v="0.2"/>
    <n v="2832"/>
    <n v="566.4"/>
    <n v="2265.6"/>
    <n v="1512.82842171221"/>
    <n v="752.77157828779036"/>
  </r>
  <r>
    <x v="12"/>
    <s v="Product_13"/>
    <x v="0"/>
    <x v="2"/>
    <x v="267"/>
    <n v="34"/>
    <n v="591"/>
    <n v="0.1"/>
    <n v="20094"/>
    <n v="2009.4"/>
    <n v="18084.599999999999"/>
    <n v="13857.935114702819"/>
    <n v="4226.6648852971812"/>
  </r>
  <r>
    <x v="6"/>
    <s v="Product_9"/>
    <x v="4"/>
    <x v="3"/>
    <x v="137"/>
    <n v="10"/>
    <n v="805"/>
    <n v="0.05"/>
    <n v="8050"/>
    <n v="402.5"/>
    <n v="7647.5"/>
    <n v="4131.2965725112026"/>
    <n v="3516.2034274887969"/>
  </r>
  <r>
    <x v="9"/>
    <s v="Product_7"/>
    <x v="0"/>
    <x v="2"/>
    <x v="145"/>
    <n v="35"/>
    <n v="323"/>
    <n v="0.1"/>
    <n v="11305"/>
    <n v="1130.5"/>
    <n v="10174.5"/>
    <n v="5397.7762371712324"/>
    <n v="4776.7237628287676"/>
  </r>
  <r>
    <x v="16"/>
    <s v="Product_15"/>
    <x v="1"/>
    <x v="1"/>
    <x v="268"/>
    <n v="11"/>
    <n v="649"/>
    <n v="0"/>
    <n v="7139"/>
    <n v="0"/>
    <n v="7139"/>
    <n v="3377.03336827778"/>
    <n v="3761.96663172222"/>
  </r>
  <r>
    <x v="5"/>
    <s v="Product_11"/>
    <x v="1"/>
    <x v="3"/>
    <x v="141"/>
    <n v="11"/>
    <n v="805"/>
    <n v="0.2"/>
    <n v="8855"/>
    <n v="1771"/>
    <n v="7084"/>
    <n v="4758.0516936485328"/>
    <n v="2325.9483063514672"/>
  </r>
  <r>
    <x v="9"/>
    <s v="Product_20"/>
    <x v="3"/>
    <x v="3"/>
    <x v="267"/>
    <n v="21"/>
    <n v="430"/>
    <n v="0.2"/>
    <n v="9030"/>
    <n v="1806"/>
    <n v="7224"/>
    <n v="5669.5400828742013"/>
    <n v="1554.4599171257989"/>
  </r>
  <r>
    <x v="16"/>
    <s v="Product_2"/>
    <x v="2"/>
    <x v="0"/>
    <x v="173"/>
    <n v="21"/>
    <n v="378"/>
    <n v="0.1"/>
    <n v="7938"/>
    <n v="793.80000000000007"/>
    <n v="7144.2"/>
    <n v="3665.74026182643"/>
    <n v="3478.4597381735698"/>
  </r>
  <r>
    <x v="0"/>
    <s v="Product_15"/>
    <x v="0"/>
    <x v="3"/>
    <x v="101"/>
    <n v="22"/>
    <n v="528"/>
    <n v="0.1"/>
    <n v="11616"/>
    <n v="1161.5999999999999"/>
    <n v="10454.4"/>
    <n v="7118.1551438601482"/>
    <n v="3336.244856139851"/>
  </r>
  <r>
    <x v="18"/>
    <s v="Product_14"/>
    <x v="3"/>
    <x v="3"/>
    <x v="2"/>
    <n v="45"/>
    <n v="64"/>
    <n v="0.05"/>
    <n v="2880"/>
    <n v="144"/>
    <n v="2736"/>
    <n v="1170.273447373896"/>
    <n v="1565.726552626104"/>
  </r>
  <r>
    <x v="1"/>
    <s v="Product_20"/>
    <x v="2"/>
    <x v="2"/>
    <x v="173"/>
    <n v="7"/>
    <n v="565"/>
    <n v="0.15"/>
    <n v="3955"/>
    <n v="593.25"/>
    <n v="3361.75"/>
    <n v="2079.063978377952"/>
    <n v="1282.686021622048"/>
  </r>
  <r>
    <x v="5"/>
    <s v="Product_11"/>
    <x v="0"/>
    <x v="1"/>
    <x v="269"/>
    <n v="17"/>
    <n v="240"/>
    <n v="0.15"/>
    <n v="4080"/>
    <n v="612"/>
    <n v="3468"/>
    <n v="2581.6588398082108"/>
    <n v="886.34116019178919"/>
  </r>
  <r>
    <x v="2"/>
    <s v="Product_3"/>
    <x v="4"/>
    <x v="0"/>
    <x v="159"/>
    <n v="2"/>
    <n v="217"/>
    <n v="0.05"/>
    <n v="434"/>
    <n v="21.7"/>
    <n v="412.3"/>
    <n v="217.70303084183101"/>
    <n v="194.59696915816909"/>
  </r>
  <r>
    <x v="14"/>
    <s v="Product_17"/>
    <x v="0"/>
    <x v="2"/>
    <x v="86"/>
    <n v="12"/>
    <n v="570"/>
    <n v="0.15"/>
    <n v="6840"/>
    <n v="1026"/>
    <n v="5814"/>
    <n v="3892.7885321659592"/>
    <n v="1921.2114678340411"/>
  </r>
  <r>
    <x v="15"/>
    <s v="Product_12"/>
    <x v="1"/>
    <x v="3"/>
    <x v="19"/>
    <n v="42"/>
    <n v="670"/>
    <n v="0"/>
    <n v="28140"/>
    <n v="0"/>
    <n v="28140"/>
    <n v="12986.43468351634"/>
    <n v="15153.56531648366"/>
  </r>
  <r>
    <x v="7"/>
    <s v="Product_15"/>
    <x v="1"/>
    <x v="3"/>
    <x v="135"/>
    <n v="18"/>
    <n v="186"/>
    <n v="0.15"/>
    <n v="3348"/>
    <n v="502.2"/>
    <n v="2845.8"/>
    <n v="2084.4601708471282"/>
    <n v="761.33982915287243"/>
  </r>
  <r>
    <x v="9"/>
    <s v="Product_16"/>
    <x v="4"/>
    <x v="0"/>
    <x v="137"/>
    <n v="11"/>
    <n v="203"/>
    <n v="0.05"/>
    <n v="2233"/>
    <n v="111.65"/>
    <n v="2121.35"/>
    <n v="928.22177127974203"/>
    <n v="1193.128228720258"/>
  </r>
  <r>
    <x v="1"/>
    <s v="Product_5"/>
    <x v="3"/>
    <x v="1"/>
    <x v="270"/>
    <n v="16"/>
    <n v="437"/>
    <n v="0.15"/>
    <n v="6992"/>
    <n v="1048.8"/>
    <n v="5943.2"/>
    <n v="4585.0934518908498"/>
    <n v="1358.10654810915"/>
  </r>
  <r>
    <x v="6"/>
    <s v="Product_20"/>
    <x v="2"/>
    <x v="0"/>
    <x v="7"/>
    <n v="49"/>
    <n v="258"/>
    <n v="0.2"/>
    <n v="12642"/>
    <n v="2528.4"/>
    <n v="10113.6"/>
    <n v="5808.4796151428191"/>
    <n v="4305.1203848571813"/>
  </r>
  <r>
    <x v="14"/>
    <s v="Product_6"/>
    <x v="0"/>
    <x v="2"/>
    <x v="55"/>
    <n v="18"/>
    <n v="321"/>
    <n v="0.1"/>
    <n v="5778"/>
    <n v="577.80000000000007"/>
    <n v="5200.2"/>
    <n v="3826.88154816322"/>
    <n v="1373.31845183678"/>
  </r>
  <r>
    <x v="0"/>
    <s v="Product_19"/>
    <x v="1"/>
    <x v="0"/>
    <x v="271"/>
    <n v="35"/>
    <n v="192"/>
    <n v="0"/>
    <n v="6720"/>
    <n v="0"/>
    <n v="6720"/>
    <n v="3398.6989504618432"/>
    <n v="3321.3010495381568"/>
  </r>
  <r>
    <x v="19"/>
    <s v="Product_5"/>
    <x v="3"/>
    <x v="3"/>
    <x v="163"/>
    <n v="26"/>
    <n v="660"/>
    <n v="0.2"/>
    <n v="17160"/>
    <n v="3432"/>
    <n v="13728"/>
    <n v="10584.37504139466"/>
    <n v="3143.6249586053441"/>
  </r>
  <r>
    <x v="13"/>
    <s v="Product_3"/>
    <x v="4"/>
    <x v="2"/>
    <x v="129"/>
    <n v="16"/>
    <n v="938"/>
    <n v="0.2"/>
    <n v="15008"/>
    <n v="3001.6"/>
    <n v="12006.4"/>
    <n v="7440.4799807525342"/>
    <n v="4565.9200192474646"/>
  </r>
  <r>
    <x v="0"/>
    <s v="Product_1"/>
    <x v="1"/>
    <x v="3"/>
    <x v="272"/>
    <n v="6"/>
    <n v="869"/>
    <n v="0.05"/>
    <n v="5214"/>
    <n v="260.7"/>
    <n v="4953.3"/>
    <n v="3502.6270361452362"/>
    <n v="1450.672963854764"/>
  </r>
  <r>
    <x v="18"/>
    <s v="Product_6"/>
    <x v="4"/>
    <x v="1"/>
    <x v="267"/>
    <n v="44"/>
    <n v="118"/>
    <n v="0.1"/>
    <n v="5192"/>
    <n v="519.20000000000005"/>
    <n v="4672.8"/>
    <n v="2274.04998670742"/>
    <n v="2398.7500132925802"/>
  </r>
  <r>
    <x v="15"/>
    <s v="Product_15"/>
    <x v="0"/>
    <x v="3"/>
    <x v="273"/>
    <n v="43"/>
    <n v="296"/>
    <n v="0.1"/>
    <n v="12728"/>
    <n v="1272.8"/>
    <n v="11455.2"/>
    <n v="5772.8599633584909"/>
    <n v="5682.3400366415099"/>
  </r>
  <r>
    <x v="7"/>
    <s v="Product_2"/>
    <x v="2"/>
    <x v="3"/>
    <x v="7"/>
    <n v="47"/>
    <n v="310"/>
    <n v="0"/>
    <n v="14570"/>
    <n v="0"/>
    <n v="14570"/>
    <n v="7983.034677069124"/>
    <n v="6586.965322930876"/>
  </r>
  <r>
    <x v="3"/>
    <s v="Product_3"/>
    <x v="1"/>
    <x v="0"/>
    <x v="17"/>
    <n v="47"/>
    <n v="837"/>
    <n v="0.05"/>
    <n v="39339"/>
    <n v="1966.95"/>
    <n v="37372.050000000003"/>
    <n v="16702.612875996489"/>
    <n v="20669.437124003511"/>
  </r>
  <r>
    <x v="3"/>
    <s v="Product_17"/>
    <x v="1"/>
    <x v="3"/>
    <x v="274"/>
    <n v="48"/>
    <n v="128"/>
    <n v="0"/>
    <n v="6144"/>
    <n v="0"/>
    <n v="6144"/>
    <n v="2818.8306764422882"/>
    <n v="3325.1693235577118"/>
  </r>
  <r>
    <x v="17"/>
    <s v="Product_12"/>
    <x v="0"/>
    <x v="2"/>
    <x v="56"/>
    <n v="42"/>
    <n v="707"/>
    <n v="0.15"/>
    <n v="29694"/>
    <n v="4454.0999999999995"/>
    <n v="25239.9"/>
    <n v="20284.859686021071"/>
    <n v="4955.0403139789341"/>
  </r>
  <r>
    <x v="2"/>
    <s v="Product_18"/>
    <x v="3"/>
    <x v="2"/>
    <x v="275"/>
    <n v="12"/>
    <n v="672"/>
    <n v="0.2"/>
    <n v="8064"/>
    <n v="1612.8"/>
    <n v="6451.2"/>
    <n v="5587.9237882489679"/>
    <n v="863.27621175103195"/>
  </r>
  <r>
    <x v="9"/>
    <s v="Product_15"/>
    <x v="2"/>
    <x v="1"/>
    <x v="236"/>
    <n v="13"/>
    <n v="819"/>
    <n v="0"/>
    <n v="10647"/>
    <n v="0"/>
    <n v="10647"/>
    <n v="5460.6099238143006"/>
    <n v="5186.3900761856994"/>
  </r>
  <r>
    <x v="16"/>
    <s v="Product_12"/>
    <x v="1"/>
    <x v="2"/>
    <x v="39"/>
    <n v="4"/>
    <n v="654"/>
    <n v="0.2"/>
    <n v="2616"/>
    <n v="523.20000000000005"/>
    <n v="2092.8000000000002"/>
    <n v="1770.9948692917369"/>
    <n v="321.8051307082635"/>
  </r>
  <r>
    <x v="13"/>
    <s v="Product_16"/>
    <x v="2"/>
    <x v="0"/>
    <x v="190"/>
    <n v="39"/>
    <n v="574"/>
    <n v="0.05"/>
    <n v="22386"/>
    <n v="1119.3"/>
    <n v="21266.7"/>
    <n v="12613.33355688763"/>
    <n v="8653.3664431123671"/>
  </r>
  <r>
    <x v="9"/>
    <s v="Product_8"/>
    <x v="1"/>
    <x v="1"/>
    <x v="276"/>
    <n v="2"/>
    <n v="821"/>
    <n v="0.15"/>
    <n v="1642"/>
    <n v="246.3"/>
    <n v="1395.7"/>
    <n v="789.67513868941762"/>
    <n v="606.02486131058242"/>
  </r>
  <r>
    <x v="12"/>
    <s v="Product_14"/>
    <x v="2"/>
    <x v="2"/>
    <x v="88"/>
    <n v="26"/>
    <n v="987"/>
    <n v="0.05"/>
    <n v="25662"/>
    <n v="1283.0999999999999"/>
    <n v="24378.9"/>
    <n v="15672.2867941111"/>
    <n v="8706.6132058889052"/>
  </r>
  <r>
    <x v="10"/>
    <s v="Product_17"/>
    <x v="4"/>
    <x v="0"/>
    <x v="277"/>
    <n v="27"/>
    <n v="670"/>
    <n v="0.15"/>
    <n v="18090"/>
    <n v="2713.5"/>
    <n v="15376.5"/>
    <n v="10811.86010428175"/>
    <n v="4564.63989571825"/>
  </r>
  <r>
    <x v="0"/>
    <s v="Product_8"/>
    <x v="1"/>
    <x v="2"/>
    <x v="117"/>
    <n v="27"/>
    <n v="379"/>
    <n v="0.15"/>
    <n v="10233"/>
    <n v="1534.95"/>
    <n v="8698.0499999999993"/>
    <n v="7129.7158171318997"/>
    <n v="1568.3341828681"/>
  </r>
  <r>
    <x v="18"/>
    <s v="Product_15"/>
    <x v="2"/>
    <x v="2"/>
    <x v="165"/>
    <n v="15"/>
    <n v="238"/>
    <n v="0.2"/>
    <n v="3570"/>
    <n v="714"/>
    <n v="2856"/>
    <n v="1711.865644815342"/>
    <n v="1144.134355184658"/>
  </r>
  <r>
    <x v="19"/>
    <s v="Product_14"/>
    <x v="3"/>
    <x v="3"/>
    <x v="278"/>
    <n v="8"/>
    <n v="144"/>
    <n v="0.05"/>
    <n v="1152"/>
    <n v="57.6"/>
    <n v="1094.4000000000001"/>
    <n v="693.06376411989572"/>
    <n v="401.33623588010443"/>
  </r>
  <r>
    <x v="4"/>
    <s v="Product_18"/>
    <x v="4"/>
    <x v="2"/>
    <x v="9"/>
    <n v="7"/>
    <n v="666"/>
    <n v="0.05"/>
    <n v="4662"/>
    <n v="233.1"/>
    <n v="4428.8999999999996"/>
    <n v="1937.560423784184"/>
    <n v="2491.3395762158152"/>
  </r>
  <r>
    <x v="13"/>
    <s v="Product_20"/>
    <x v="4"/>
    <x v="2"/>
    <x v="76"/>
    <n v="47"/>
    <n v="57"/>
    <n v="0"/>
    <n v="2679"/>
    <n v="0"/>
    <n v="2679"/>
    <n v="1162.9373213005531"/>
    <n v="1516.0626786994469"/>
  </r>
  <r>
    <x v="16"/>
    <s v="Product_7"/>
    <x v="3"/>
    <x v="0"/>
    <x v="92"/>
    <n v="46"/>
    <n v="116"/>
    <n v="0.05"/>
    <n v="5336"/>
    <n v="266.8"/>
    <n v="5069.2"/>
    <n v="2140.6725346217099"/>
    <n v="2928.527465378289"/>
  </r>
  <r>
    <x v="17"/>
    <s v="Product_3"/>
    <x v="2"/>
    <x v="0"/>
    <x v="48"/>
    <n v="40"/>
    <n v="545"/>
    <n v="0"/>
    <n v="21800"/>
    <n v="0"/>
    <n v="21800"/>
    <n v="15256.472854130259"/>
    <n v="6543.5271458697389"/>
  </r>
  <r>
    <x v="8"/>
    <s v="Product_12"/>
    <x v="0"/>
    <x v="3"/>
    <x v="29"/>
    <n v="12"/>
    <n v="240"/>
    <n v="0.1"/>
    <n v="2880"/>
    <n v="288"/>
    <n v="2592"/>
    <n v="1845.1644743354209"/>
    <n v="746.83552566457934"/>
  </r>
  <r>
    <x v="15"/>
    <s v="Product_3"/>
    <x v="3"/>
    <x v="2"/>
    <x v="279"/>
    <n v="13"/>
    <n v="415"/>
    <n v="0.1"/>
    <n v="5395"/>
    <n v="539.5"/>
    <n v="4855.5"/>
    <n v="3431.3111993462362"/>
    <n v="1424.188800653764"/>
  </r>
  <r>
    <x v="15"/>
    <s v="Product_20"/>
    <x v="2"/>
    <x v="3"/>
    <x v="4"/>
    <n v="43"/>
    <n v="817"/>
    <n v="0.1"/>
    <n v="35131"/>
    <n v="3513.1"/>
    <n v="31617.9"/>
    <n v="19424.55602528471"/>
    <n v="12193.34397471529"/>
  </r>
  <r>
    <x v="10"/>
    <s v="Product_14"/>
    <x v="3"/>
    <x v="2"/>
    <x v="114"/>
    <n v="17"/>
    <n v="570"/>
    <n v="0.05"/>
    <n v="9690"/>
    <n v="484.5"/>
    <n v="9205.5"/>
    <n v="4748.2950100061144"/>
    <n v="4457.2049899938856"/>
  </r>
  <r>
    <x v="5"/>
    <s v="Product_15"/>
    <x v="3"/>
    <x v="1"/>
    <x v="280"/>
    <n v="17"/>
    <n v="166"/>
    <n v="0.05"/>
    <n v="2822"/>
    <n v="141.1"/>
    <n v="2680.9"/>
    <n v="1256.8603432261009"/>
    <n v="1424.039656773899"/>
  </r>
  <r>
    <x v="4"/>
    <s v="Product_14"/>
    <x v="1"/>
    <x v="1"/>
    <x v="281"/>
    <n v="36"/>
    <n v="316"/>
    <n v="0"/>
    <n v="11376"/>
    <n v="0"/>
    <n v="11376"/>
    <n v="5521.9379487352107"/>
    <n v="5854.0620512647893"/>
  </r>
  <r>
    <x v="14"/>
    <s v="Product_7"/>
    <x v="2"/>
    <x v="3"/>
    <x v="34"/>
    <n v="21"/>
    <n v="660"/>
    <n v="0.15"/>
    <n v="13860"/>
    <n v="2079"/>
    <n v="11781"/>
    <n v="7107.2883407813597"/>
    <n v="4673.7116592186403"/>
  </r>
  <r>
    <x v="19"/>
    <s v="Product_17"/>
    <x v="0"/>
    <x v="3"/>
    <x v="46"/>
    <n v="8"/>
    <n v="534"/>
    <n v="0"/>
    <n v="4272"/>
    <n v="0"/>
    <n v="4272"/>
    <n v="2678.087020289945"/>
    <n v="1593.912979710055"/>
  </r>
  <r>
    <x v="11"/>
    <s v="Product_12"/>
    <x v="1"/>
    <x v="3"/>
    <x v="282"/>
    <n v="5"/>
    <n v="558"/>
    <n v="0.1"/>
    <n v="2790"/>
    <n v="279"/>
    <n v="2511"/>
    <n v="1567.696917311938"/>
    <n v="943.30308268806152"/>
  </r>
  <r>
    <x v="1"/>
    <s v="Product_20"/>
    <x v="3"/>
    <x v="0"/>
    <x v="283"/>
    <n v="26"/>
    <n v="347"/>
    <n v="0"/>
    <n v="9022"/>
    <n v="0"/>
    <n v="9022"/>
    <n v="3818.5171836350701"/>
    <n v="5203.4828163649308"/>
  </r>
  <r>
    <x v="12"/>
    <s v="Product_4"/>
    <x v="3"/>
    <x v="0"/>
    <x v="15"/>
    <n v="16"/>
    <n v="958"/>
    <n v="0.15"/>
    <n v="15328"/>
    <n v="2299.1999999999998"/>
    <n v="13028.8"/>
    <n v="6214.1045947966622"/>
    <n v="6814.695405203337"/>
  </r>
  <r>
    <x v="0"/>
    <s v="Product_9"/>
    <x v="3"/>
    <x v="0"/>
    <x v="139"/>
    <n v="36"/>
    <n v="213"/>
    <n v="0.05"/>
    <n v="7668"/>
    <n v="383.4"/>
    <n v="7284.6"/>
    <n v="3302.6049458001589"/>
    <n v="3981.995054199841"/>
  </r>
  <r>
    <x v="19"/>
    <s v="Product_6"/>
    <x v="2"/>
    <x v="3"/>
    <x v="93"/>
    <n v="28"/>
    <n v="425"/>
    <n v="0"/>
    <n v="11900"/>
    <n v="0"/>
    <n v="11900"/>
    <n v="6225.480407899644"/>
    <n v="5674.519592100356"/>
  </r>
  <r>
    <x v="6"/>
    <s v="Product_16"/>
    <x v="2"/>
    <x v="2"/>
    <x v="252"/>
    <n v="29"/>
    <n v="702"/>
    <n v="0.1"/>
    <n v="20358"/>
    <n v="2035.8"/>
    <n v="18322.2"/>
    <n v="13842.582421585181"/>
    <n v="4479.6175784148254"/>
  </r>
  <r>
    <x v="6"/>
    <s v="Product_2"/>
    <x v="1"/>
    <x v="1"/>
    <x v="10"/>
    <n v="47"/>
    <n v="317"/>
    <n v="0.1"/>
    <n v="14899"/>
    <n v="1489.9"/>
    <n v="13409.1"/>
    <n v="8808.5978702608572"/>
    <n v="4600.5021297391431"/>
  </r>
  <r>
    <x v="10"/>
    <s v="Product_8"/>
    <x v="0"/>
    <x v="3"/>
    <x v="284"/>
    <n v="12"/>
    <n v="598"/>
    <n v="0.05"/>
    <n v="7176"/>
    <n v="358.8"/>
    <n v="6817.2"/>
    <n v="4596.5707972520086"/>
    <n v="2220.6292027479908"/>
  </r>
  <r>
    <x v="5"/>
    <s v="Product_11"/>
    <x v="1"/>
    <x v="0"/>
    <x v="43"/>
    <n v="37"/>
    <n v="123"/>
    <n v="0"/>
    <n v="4551"/>
    <n v="0"/>
    <n v="4551"/>
    <n v="2457.1412338770601"/>
    <n v="2093.8587661229399"/>
  </r>
  <r>
    <x v="9"/>
    <s v="Product_13"/>
    <x v="4"/>
    <x v="0"/>
    <x v="219"/>
    <n v="30"/>
    <n v="557"/>
    <n v="0.15"/>
    <n v="16710"/>
    <n v="2506.5"/>
    <n v="14203.5"/>
    <n v="8497.0320750567498"/>
    <n v="5706.4679249432502"/>
  </r>
  <r>
    <x v="0"/>
    <s v="Product_17"/>
    <x v="3"/>
    <x v="3"/>
    <x v="285"/>
    <n v="23"/>
    <n v="122"/>
    <n v="0.05"/>
    <n v="2806"/>
    <n v="140.30000000000001"/>
    <n v="2665.7"/>
    <n v="1213.6514337528531"/>
    <n v="1452.0485662471469"/>
  </r>
  <r>
    <x v="13"/>
    <s v="Product_8"/>
    <x v="3"/>
    <x v="3"/>
    <x v="286"/>
    <n v="16"/>
    <n v="357"/>
    <n v="0"/>
    <n v="5712"/>
    <n v="0"/>
    <n v="5712"/>
    <n v="3785.7988268182812"/>
    <n v="1926.201173181719"/>
  </r>
  <r>
    <x v="5"/>
    <s v="Product_18"/>
    <x v="3"/>
    <x v="0"/>
    <x v="54"/>
    <n v="14"/>
    <n v="248"/>
    <n v="0.2"/>
    <n v="3472"/>
    <n v="694.40000000000009"/>
    <n v="2777.6"/>
    <n v="2204.5394862354628"/>
    <n v="573.06051376453661"/>
  </r>
  <r>
    <x v="0"/>
    <s v="Product_18"/>
    <x v="1"/>
    <x v="2"/>
    <x v="66"/>
    <n v="10"/>
    <n v="179"/>
    <n v="0.1"/>
    <n v="1790"/>
    <n v="179"/>
    <n v="1611"/>
    <n v="806.27941840997846"/>
    <n v="804.72058159002154"/>
  </r>
  <r>
    <x v="7"/>
    <s v="Product_14"/>
    <x v="1"/>
    <x v="0"/>
    <x v="287"/>
    <n v="7"/>
    <n v="807"/>
    <n v="0.15"/>
    <n v="5649"/>
    <n v="847.35"/>
    <n v="4801.6499999999996"/>
    <n v="3127.7279776010992"/>
    <n v="1673.9220223989009"/>
  </r>
  <r>
    <x v="19"/>
    <s v="Product_15"/>
    <x v="3"/>
    <x v="0"/>
    <x v="142"/>
    <n v="45"/>
    <n v="873"/>
    <n v="0.15"/>
    <n v="39285"/>
    <n v="5892.75"/>
    <n v="33392.25"/>
    <n v="21457.955798755829"/>
    <n v="11934.294201244171"/>
  </r>
  <r>
    <x v="19"/>
    <s v="Product_6"/>
    <x v="1"/>
    <x v="3"/>
    <x v="138"/>
    <n v="37"/>
    <n v="621"/>
    <n v="0.15"/>
    <n v="22977"/>
    <n v="3446.55"/>
    <n v="19530.45"/>
    <n v="13499.61858182351"/>
    <n v="6030.831418176489"/>
  </r>
  <r>
    <x v="17"/>
    <s v="Product_11"/>
    <x v="2"/>
    <x v="2"/>
    <x v="288"/>
    <n v="29"/>
    <n v="840"/>
    <n v="0.1"/>
    <n v="24360"/>
    <n v="2436"/>
    <n v="21924"/>
    <n v="16658.73382128814"/>
    <n v="5265.2661787118632"/>
  </r>
  <r>
    <x v="1"/>
    <s v="Product_13"/>
    <x v="2"/>
    <x v="0"/>
    <x v="255"/>
    <n v="3"/>
    <n v="664"/>
    <n v="0"/>
    <n v="1992"/>
    <n v="0"/>
    <n v="1992"/>
    <n v="1143.2714135972581"/>
    <n v="848.72858640274217"/>
  </r>
  <r>
    <x v="4"/>
    <s v="Product_1"/>
    <x v="1"/>
    <x v="0"/>
    <x v="219"/>
    <n v="15"/>
    <n v="857"/>
    <n v="0.05"/>
    <n v="12855"/>
    <n v="642.75"/>
    <n v="12212.25"/>
    <n v="7225.3478893317433"/>
    <n v="4986.9021106682567"/>
  </r>
  <r>
    <x v="16"/>
    <s v="Product_6"/>
    <x v="3"/>
    <x v="1"/>
    <x v="156"/>
    <n v="36"/>
    <n v="881"/>
    <n v="0"/>
    <n v="31716"/>
    <n v="0"/>
    <n v="31716"/>
    <n v="13165.21264228674"/>
    <n v="18550.78735771326"/>
  </r>
  <r>
    <x v="0"/>
    <s v="Product_9"/>
    <x v="1"/>
    <x v="3"/>
    <x v="289"/>
    <n v="47"/>
    <n v="536"/>
    <n v="0.05"/>
    <n v="25192"/>
    <n v="1259.5999999999999"/>
    <n v="23932.400000000001"/>
    <n v="10552.22954075382"/>
    <n v="13380.170459246179"/>
  </r>
  <r>
    <x v="11"/>
    <s v="Product_8"/>
    <x v="1"/>
    <x v="1"/>
    <x v="37"/>
    <n v="46"/>
    <n v="902"/>
    <n v="0.15"/>
    <n v="41492"/>
    <n v="6223.8"/>
    <n v="35268.199999999997"/>
    <n v="18928.817919719339"/>
    <n v="16339.38208028066"/>
  </r>
  <r>
    <x v="7"/>
    <s v="Product_11"/>
    <x v="1"/>
    <x v="1"/>
    <x v="237"/>
    <n v="19"/>
    <n v="200"/>
    <n v="0"/>
    <n v="3800"/>
    <n v="0"/>
    <n v="3800"/>
    <n v="1557.0166797285931"/>
    <n v="2242.9833202714071"/>
  </r>
  <r>
    <x v="19"/>
    <s v="Product_19"/>
    <x v="4"/>
    <x v="0"/>
    <x v="289"/>
    <n v="13"/>
    <n v="718"/>
    <n v="0.15"/>
    <n v="9334"/>
    <n v="1400.1"/>
    <n v="7933.9"/>
    <n v="5815.1367781751487"/>
    <n v="2118.7632218248509"/>
  </r>
  <r>
    <x v="12"/>
    <s v="Product_9"/>
    <x v="2"/>
    <x v="3"/>
    <x v="161"/>
    <n v="42"/>
    <n v="255"/>
    <n v="0.2"/>
    <n v="10710"/>
    <n v="2142"/>
    <n v="8568"/>
    <n v="6608.0602667326029"/>
    <n v="1959.9397332673971"/>
  </r>
  <r>
    <x v="11"/>
    <s v="Product_17"/>
    <x v="0"/>
    <x v="2"/>
    <x v="76"/>
    <n v="21"/>
    <n v="228"/>
    <n v="0.15"/>
    <n v="4788"/>
    <n v="718.19999999999993"/>
    <n v="4069.8"/>
    <n v="2110.631175137612"/>
    <n v="1959.168824862388"/>
  </r>
  <r>
    <x v="10"/>
    <s v="Product_12"/>
    <x v="0"/>
    <x v="0"/>
    <x v="63"/>
    <n v="37"/>
    <n v="246"/>
    <n v="0.15"/>
    <n v="9102"/>
    <n v="1365.3"/>
    <n v="7736.7"/>
    <n v="5923.7970465115941"/>
    <n v="1812.902953488406"/>
  </r>
  <r>
    <x v="10"/>
    <s v="Product_14"/>
    <x v="4"/>
    <x v="2"/>
    <x v="124"/>
    <n v="27"/>
    <n v="784"/>
    <n v="0.05"/>
    <n v="21168"/>
    <n v="1058.4000000000001"/>
    <n v="20109.599999999999"/>
    <n v="9450.1532356867501"/>
    <n v="10659.44676431325"/>
  </r>
  <r>
    <x v="9"/>
    <s v="Product_15"/>
    <x v="1"/>
    <x v="2"/>
    <x v="9"/>
    <n v="29"/>
    <n v="138"/>
    <n v="0.2"/>
    <n v="4002"/>
    <n v="800.40000000000009"/>
    <n v="3201.6"/>
    <n v="1962.391409749029"/>
    <n v="1239.2085902509709"/>
  </r>
  <r>
    <x v="19"/>
    <s v="Product_16"/>
    <x v="4"/>
    <x v="3"/>
    <x v="91"/>
    <n v="20"/>
    <n v="848"/>
    <n v="0.15"/>
    <n v="16960"/>
    <n v="2544"/>
    <n v="14416"/>
    <n v="8050.7944629330259"/>
    <n v="6365.2055370669741"/>
  </r>
  <r>
    <x v="19"/>
    <s v="Product_20"/>
    <x v="4"/>
    <x v="1"/>
    <x v="290"/>
    <n v="25"/>
    <n v="483"/>
    <n v="0.15"/>
    <n v="12075"/>
    <n v="1811.25"/>
    <n v="10263.75"/>
    <n v="6178.6824645808656"/>
    <n v="4085.0675354191339"/>
  </r>
  <r>
    <x v="2"/>
    <s v="Product_1"/>
    <x v="3"/>
    <x v="3"/>
    <x v="21"/>
    <n v="6"/>
    <n v="837"/>
    <n v="0.2"/>
    <n v="5022"/>
    <n v="1004.4"/>
    <n v="4017.6"/>
    <n v="2392.476429689817"/>
    <n v="1625.1235703101829"/>
  </r>
  <r>
    <x v="14"/>
    <s v="Product_10"/>
    <x v="2"/>
    <x v="2"/>
    <x v="135"/>
    <n v="36"/>
    <n v="797"/>
    <n v="0.2"/>
    <n v="28692"/>
    <n v="5738.4000000000005"/>
    <n v="22953.599999999999"/>
    <n v="15685.493994411619"/>
    <n v="7268.1060055883772"/>
  </r>
  <r>
    <x v="3"/>
    <s v="Product_8"/>
    <x v="0"/>
    <x v="0"/>
    <x v="189"/>
    <n v="2"/>
    <n v="232"/>
    <n v="0"/>
    <n v="464"/>
    <n v="0"/>
    <n v="464"/>
    <n v="242.31117708457231"/>
    <n v="221.68882291542769"/>
  </r>
  <r>
    <x v="15"/>
    <s v="Product_18"/>
    <x v="1"/>
    <x v="2"/>
    <x v="291"/>
    <n v="22"/>
    <n v="258"/>
    <n v="0.05"/>
    <n v="5676"/>
    <n v="283.8"/>
    <n v="5392.2"/>
    <n v="3950.3305288990368"/>
    <n v="1441.869471100963"/>
  </r>
  <r>
    <x v="6"/>
    <s v="Product_1"/>
    <x v="0"/>
    <x v="0"/>
    <x v="110"/>
    <n v="32"/>
    <n v="542"/>
    <n v="0.2"/>
    <n v="17344"/>
    <n v="3468.8"/>
    <n v="13875.2"/>
    <n v="7228.5959849871842"/>
    <n v="6646.6040150128156"/>
  </r>
  <r>
    <x v="7"/>
    <s v="Product_2"/>
    <x v="0"/>
    <x v="0"/>
    <x v="259"/>
    <n v="16"/>
    <n v="179"/>
    <n v="0.2"/>
    <n v="2864"/>
    <n v="572.80000000000007"/>
    <n v="2291.1999999999998"/>
    <n v="1267.7622385920131"/>
    <n v="1023.437761407987"/>
  </r>
  <r>
    <x v="5"/>
    <s v="Product_1"/>
    <x v="2"/>
    <x v="3"/>
    <x v="211"/>
    <n v="18"/>
    <n v="714"/>
    <n v="0.1"/>
    <n v="12852"/>
    <n v="1285.2"/>
    <n v="11566.8"/>
    <n v="5344.4755165540082"/>
    <n v="6222.3244834459911"/>
  </r>
  <r>
    <x v="1"/>
    <s v="Product_1"/>
    <x v="0"/>
    <x v="2"/>
    <x v="49"/>
    <n v="5"/>
    <n v="62"/>
    <n v="0.2"/>
    <n v="310"/>
    <n v="62"/>
    <n v="248"/>
    <n v="182.20323113336099"/>
    <n v="65.796768866639042"/>
  </r>
  <r>
    <x v="17"/>
    <s v="Product_9"/>
    <x v="0"/>
    <x v="1"/>
    <x v="292"/>
    <n v="36"/>
    <n v="683"/>
    <n v="0.05"/>
    <n v="24588"/>
    <n v="1229.4000000000001"/>
    <n v="23358.6"/>
    <n v="10237.28223391456"/>
    <n v="13121.31776608544"/>
  </r>
  <r>
    <x v="2"/>
    <s v="Product_13"/>
    <x v="4"/>
    <x v="2"/>
    <x v="258"/>
    <n v="30"/>
    <n v="920"/>
    <n v="0.15"/>
    <n v="27600"/>
    <n v="4140"/>
    <n v="23460"/>
    <n v="17965.7210254743"/>
    <n v="5494.2789745256996"/>
  </r>
  <r>
    <x v="16"/>
    <s v="Product_1"/>
    <x v="2"/>
    <x v="2"/>
    <x v="135"/>
    <n v="45"/>
    <n v="781"/>
    <n v="0.15"/>
    <n v="35145"/>
    <n v="5271.75"/>
    <n v="29873.25"/>
    <n v="19455.62495259491"/>
    <n v="10417.62504740509"/>
  </r>
  <r>
    <x v="12"/>
    <s v="Product_13"/>
    <x v="3"/>
    <x v="1"/>
    <x v="226"/>
    <n v="19"/>
    <n v="155"/>
    <n v="0.15"/>
    <n v="2945"/>
    <n v="441.75"/>
    <n v="2503.25"/>
    <n v="1643.6112363177849"/>
    <n v="859.63876368221509"/>
  </r>
  <r>
    <x v="18"/>
    <s v="Product_20"/>
    <x v="1"/>
    <x v="3"/>
    <x v="66"/>
    <n v="23"/>
    <n v="424"/>
    <n v="0.15"/>
    <n v="9752"/>
    <n v="1462.8"/>
    <n v="8289.2000000000007"/>
    <n v="5543.8008917627958"/>
    <n v="2745.3991082372049"/>
  </r>
  <r>
    <x v="2"/>
    <s v="Product_7"/>
    <x v="0"/>
    <x v="2"/>
    <x v="191"/>
    <n v="34"/>
    <n v="631"/>
    <n v="0.1"/>
    <n v="21454"/>
    <n v="2145.4"/>
    <n v="19308.599999999999"/>
    <n v="9680.991176528034"/>
    <n v="9627.6088234719646"/>
  </r>
  <r>
    <x v="11"/>
    <s v="Product_2"/>
    <x v="1"/>
    <x v="2"/>
    <x v="293"/>
    <n v="13"/>
    <n v="756"/>
    <n v="0.2"/>
    <n v="9828"/>
    <n v="1965.6"/>
    <n v="7862.4"/>
    <n v="4514.0700897027546"/>
    <n v="3348.3299102972442"/>
  </r>
  <r>
    <x v="7"/>
    <s v="Product_6"/>
    <x v="3"/>
    <x v="0"/>
    <x v="106"/>
    <n v="43"/>
    <n v="747"/>
    <n v="0.15"/>
    <n v="32121"/>
    <n v="4818.1499999999996"/>
    <n v="27302.85"/>
    <n v="15920.61936840113"/>
    <n v="11382.230631598861"/>
  </r>
  <r>
    <x v="14"/>
    <s v="Product_7"/>
    <x v="1"/>
    <x v="2"/>
    <x v="247"/>
    <n v="29"/>
    <n v="148"/>
    <n v="0"/>
    <n v="4292"/>
    <n v="0"/>
    <n v="4292"/>
    <n v="2480.9859850122161"/>
    <n v="1811.0140149877841"/>
  </r>
  <r>
    <x v="3"/>
    <s v="Product_14"/>
    <x v="3"/>
    <x v="1"/>
    <x v="163"/>
    <n v="36"/>
    <n v="643"/>
    <n v="0.15"/>
    <n v="23148"/>
    <n v="3472.2"/>
    <n v="19675.8"/>
    <n v="10718.341883239231"/>
    <n v="8957.4581167607739"/>
  </r>
  <r>
    <x v="9"/>
    <s v="Product_18"/>
    <x v="4"/>
    <x v="0"/>
    <x v="34"/>
    <n v="22"/>
    <n v="636"/>
    <n v="0.2"/>
    <n v="13992"/>
    <n v="2798.4"/>
    <n v="11193.6"/>
    <n v="6085.1140578145778"/>
    <n v="5108.4859421854226"/>
  </r>
  <r>
    <x v="13"/>
    <s v="Product_15"/>
    <x v="0"/>
    <x v="3"/>
    <x v="283"/>
    <n v="47"/>
    <n v="935"/>
    <n v="0.15"/>
    <n v="43945"/>
    <n v="6591.75"/>
    <n v="37353.25"/>
    <n v="30367.535972097401"/>
    <n v="6985.7140279026034"/>
  </r>
  <r>
    <x v="14"/>
    <s v="Product_2"/>
    <x v="3"/>
    <x v="0"/>
    <x v="261"/>
    <n v="36"/>
    <n v="901"/>
    <n v="0.1"/>
    <n v="32436"/>
    <n v="3243.6"/>
    <n v="29192.400000000001"/>
    <n v="13188.300643549481"/>
    <n v="16004.099356450521"/>
  </r>
  <r>
    <x v="4"/>
    <s v="Product_10"/>
    <x v="1"/>
    <x v="1"/>
    <x v="294"/>
    <n v="9"/>
    <n v="241"/>
    <n v="0.05"/>
    <n v="2169"/>
    <n v="108.45"/>
    <n v="2060.5500000000002"/>
    <n v="1389.9152016521491"/>
    <n v="670.63479834785107"/>
  </r>
  <r>
    <x v="10"/>
    <s v="Product_12"/>
    <x v="0"/>
    <x v="1"/>
    <x v="2"/>
    <n v="39"/>
    <n v="374"/>
    <n v="0.05"/>
    <n v="14586"/>
    <n v="729.30000000000007"/>
    <n v="13856.7"/>
    <n v="9282.6842075103814"/>
    <n v="4574.0157924896193"/>
  </r>
  <r>
    <x v="9"/>
    <s v="Product_17"/>
    <x v="4"/>
    <x v="0"/>
    <x v="6"/>
    <n v="19"/>
    <n v="775"/>
    <n v="0.2"/>
    <n v="14725"/>
    <n v="2945"/>
    <n v="11780"/>
    <n v="7202.943347910712"/>
    <n v="4577.056652089288"/>
  </r>
  <r>
    <x v="4"/>
    <s v="Product_8"/>
    <x v="0"/>
    <x v="3"/>
    <x v="119"/>
    <n v="38"/>
    <n v="876"/>
    <n v="0.05"/>
    <n v="33288"/>
    <n v="1664.4"/>
    <n v="31623.599999999999"/>
    <n v="14669.62163809543"/>
    <n v="16953.978361904559"/>
  </r>
  <r>
    <x v="6"/>
    <s v="Product_11"/>
    <x v="3"/>
    <x v="0"/>
    <x v="154"/>
    <n v="6"/>
    <n v="516"/>
    <n v="0.05"/>
    <n v="3096"/>
    <n v="154.80000000000001"/>
    <n v="2941.2"/>
    <n v="1373.6598870599969"/>
    <n v="1567.540112940002"/>
  </r>
  <r>
    <x v="4"/>
    <s v="Product_3"/>
    <x v="4"/>
    <x v="3"/>
    <x v="2"/>
    <n v="47"/>
    <n v="943"/>
    <n v="0"/>
    <n v="44321"/>
    <n v="0"/>
    <n v="44321"/>
    <n v="27001.660012270881"/>
    <n v="17319.339987729119"/>
  </r>
  <r>
    <x v="17"/>
    <s v="Product_6"/>
    <x v="1"/>
    <x v="0"/>
    <x v="210"/>
    <n v="15"/>
    <n v="416"/>
    <n v="0.2"/>
    <n v="6240"/>
    <n v="1248"/>
    <n v="4992"/>
    <n v="3699.3339385133172"/>
    <n v="1292.666061486683"/>
  </r>
  <r>
    <x v="15"/>
    <s v="Product_9"/>
    <x v="4"/>
    <x v="1"/>
    <x v="295"/>
    <n v="20"/>
    <n v="367"/>
    <n v="0.2"/>
    <n v="7340"/>
    <n v="1468"/>
    <n v="5872"/>
    <n v="4659.6059747015534"/>
    <n v="1212.3940252984471"/>
  </r>
  <r>
    <x v="16"/>
    <s v="Product_6"/>
    <x v="4"/>
    <x v="2"/>
    <x v="296"/>
    <n v="9"/>
    <n v="193"/>
    <n v="0.05"/>
    <n v="1737"/>
    <n v="86.850000000000009"/>
    <n v="1650.15"/>
    <n v="1183.3214389371731"/>
    <n v="466.82856106282679"/>
  </r>
  <r>
    <x v="6"/>
    <s v="Product_9"/>
    <x v="2"/>
    <x v="2"/>
    <x v="71"/>
    <n v="32"/>
    <n v="433"/>
    <n v="0.05"/>
    <n v="13856"/>
    <n v="692.80000000000007"/>
    <n v="13163.2"/>
    <n v="8418.603663626569"/>
    <n v="4744.5963363734318"/>
  </r>
  <r>
    <x v="12"/>
    <s v="Product_7"/>
    <x v="4"/>
    <x v="3"/>
    <x v="297"/>
    <n v="4"/>
    <n v="265"/>
    <n v="0.05"/>
    <n v="1060"/>
    <n v="53"/>
    <n v="1007"/>
    <n v="473.56078862335897"/>
    <n v="533.43921137664097"/>
  </r>
  <r>
    <x v="16"/>
    <s v="Product_9"/>
    <x v="4"/>
    <x v="3"/>
    <x v="129"/>
    <n v="18"/>
    <n v="410"/>
    <n v="0.1"/>
    <n v="7380"/>
    <n v="738"/>
    <n v="6642"/>
    <n v="3490.9819535186189"/>
    <n v="3151.0180464813811"/>
  </r>
  <r>
    <x v="11"/>
    <s v="Product_18"/>
    <x v="0"/>
    <x v="3"/>
    <x v="21"/>
    <n v="5"/>
    <n v="373"/>
    <n v="0.15"/>
    <n v="1865"/>
    <n v="279.75"/>
    <n v="1585.25"/>
    <n v="1217.2073924235069"/>
    <n v="368.04260757649263"/>
  </r>
  <r>
    <x v="1"/>
    <s v="Product_12"/>
    <x v="1"/>
    <x v="1"/>
    <x v="145"/>
    <n v="20"/>
    <n v="64"/>
    <n v="0.1"/>
    <n v="1280"/>
    <n v="128"/>
    <n v="1152"/>
    <n v="592.37353312033611"/>
    <n v="559.62646687966389"/>
  </r>
  <r>
    <x v="19"/>
    <s v="Product_8"/>
    <x v="0"/>
    <x v="0"/>
    <x v="220"/>
    <n v="23"/>
    <n v="266"/>
    <n v="0.2"/>
    <n v="6118"/>
    <n v="1223.5999999999999"/>
    <n v="4894.3999999999996"/>
    <n v="2580.3074605382549"/>
    <n v="2314.0925394617439"/>
  </r>
  <r>
    <x v="14"/>
    <s v="Product_8"/>
    <x v="0"/>
    <x v="1"/>
    <x v="298"/>
    <n v="11"/>
    <n v="541"/>
    <n v="0"/>
    <n v="5951"/>
    <n v="0"/>
    <n v="5951"/>
    <n v="3635.9658804816299"/>
    <n v="2315.0341195183701"/>
  </r>
  <r>
    <x v="19"/>
    <s v="Product_18"/>
    <x v="3"/>
    <x v="2"/>
    <x v="285"/>
    <n v="37"/>
    <n v="596"/>
    <n v="0.15"/>
    <n v="22052"/>
    <n v="3307.8"/>
    <n v="18744.2"/>
    <n v="11483.753357380579"/>
    <n v="7260.4466426194176"/>
  </r>
  <r>
    <x v="18"/>
    <s v="Product_20"/>
    <x v="0"/>
    <x v="3"/>
    <x v="126"/>
    <n v="22"/>
    <n v="232"/>
    <n v="0"/>
    <n v="5104"/>
    <n v="0"/>
    <n v="5104"/>
    <n v="3450.365328458287"/>
    <n v="1653.634671541713"/>
  </r>
  <r>
    <x v="7"/>
    <s v="Product_15"/>
    <x v="2"/>
    <x v="0"/>
    <x v="239"/>
    <n v="4"/>
    <n v="319"/>
    <n v="0.2"/>
    <n v="1276"/>
    <n v="255.2"/>
    <n v="1020.8"/>
    <n v="759.31764121465358"/>
    <n v="261.48235878534638"/>
  </r>
  <r>
    <x v="10"/>
    <s v="Product_7"/>
    <x v="2"/>
    <x v="2"/>
    <x v="299"/>
    <n v="29"/>
    <n v="994"/>
    <n v="0.2"/>
    <n v="28826"/>
    <n v="5765.2000000000007"/>
    <n v="23060.799999999999"/>
    <n v="12312.32523614672"/>
    <n v="10748.474763853281"/>
  </r>
  <r>
    <x v="17"/>
    <s v="Product_11"/>
    <x v="3"/>
    <x v="2"/>
    <x v="300"/>
    <n v="44"/>
    <n v="516"/>
    <n v="0"/>
    <n v="22704"/>
    <n v="0"/>
    <n v="22704"/>
    <n v="15537.640650878129"/>
    <n v="7166.3593491218671"/>
  </r>
  <r>
    <x v="5"/>
    <s v="Product_20"/>
    <x v="1"/>
    <x v="2"/>
    <x v="43"/>
    <n v="34"/>
    <n v="919"/>
    <n v="0"/>
    <n v="31246"/>
    <n v="0"/>
    <n v="31246"/>
    <n v="14922.06407791094"/>
    <n v="16323.93592208906"/>
  </r>
  <r>
    <x v="15"/>
    <s v="Product_16"/>
    <x v="1"/>
    <x v="1"/>
    <x v="62"/>
    <n v="13"/>
    <n v="661"/>
    <n v="0"/>
    <n v="8593"/>
    <n v="0"/>
    <n v="8593"/>
    <n v="4306.500079018364"/>
    <n v="4286.499920981636"/>
  </r>
  <r>
    <x v="2"/>
    <s v="Product_4"/>
    <x v="0"/>
    <x v="3"/>
    <x v="135"/>
    <n v="42"/>
    <n v="568"/>
    <n v="0.2"/>
    <n v="23856"/>
    <n v="4771.2"/>
    <n v="19084.8"/>
    <n v="12421.297328650369"/>
    <n v="6663.5026713496254"/>
  </r>
  <r>
    <x v="8"/>
    <s v="Product_6"/>
    <x v="0"/>
    <x v="2"/>
    <x v="301"/>
    <n v="9"/>
    <n v="591"/>
    <n v="0.05"/>
    <n v="5319"/>
    <n v="265.95"/>
    <n v="5053.05"/>
    <n v="2209.3386097723628"/>
    <n v="2843.7113902276369"/>
  </r>
  <r>
    <x v="13"/>
    <s v="Product_3"/>
    <x v="0"/>
    <x v="3"/>
    <x v="192"/>
    <n v="42"/>
    <n v="516"/>
    <n v="0"/>
    <n v="21672"/>
    <n v="0"/>
    <n v="21672"/>
    <n v="11896.9446691745"/>
    <n v="9775.0553308255003"/>
  </r>
  <r>
    <x v="17"/>
    <s v="Product_9"/>
    <x v="1"/>
    <x v="1"/>
    <x v="268"/>
    <n v="31"/>
    <n v="354"/>
    <n v="0.15"/>
    <n v="10974"/>
    <n v="1646.1"/>
    <n v="9327.9"/>
    <n v="4795.5891363180772"/>
    <n v="4532.3108636819215"/>
  </r>
  <r>
    <x v="19"/>
    <s v="Product_10"/>
    <x v="4"/>
    <x v="2"/>
    <x v="302"/>
    <n v="7"/>
    <n v="193"/>
    <n v="0.2"/>
    <n v="1351"/>
    <n v="270.2"/>
    <n v="1080.8"/>
    <n v="702.91327340678902"/>
    <n v="377.88672659321088"/>
  </r>
  <r>
    <x v="15"/>
    <s v="Product_14"/>
    <x v="2"/>
    <x v="1"/>
    <x v="184"/>
    <n v="4"/>
    <n v="160"/>
    <n v="0.1"/>
    <n v="640"/>
    <n v="64"/>
    <n v="576"/>
    <n v="323.33627929448022"/>
    <n v="252.66372070551981"/>
  </r>
  <r>
    <x v="11"/>
    <s v="Product_11"/>
    <x v="4"/>
    <x v="1"/>
    <x v="14"/>
    <n v="19"/>
    <n v="281"/>
    <n v="0.1"/>
    <n v="5339"/>
    <n v="533.9"/>
    <n v="4805.1000000000004"/>
    <n v="3373.4579616242299"/>
    <n v="1431.64203837577"/>
  </r>
  <r>
    <x v="11"/>
    <s v="Product_18"/>
    <x v="4"/>
    <x v="3"/>
    <x v="303"/>
    <n v="42"/>
    <n v="740"/>
    <n v="0.15"/>
    <n v="31080"/>
    <n v="4662"/>
    <n v="26418"/>
    <n v="19920.76185046359"/>
    <n v="6497.2381495364134"/>
  </r>
  <r>
    <x v="17"/>
    <s v="Product_12"/>
    <x v="1"/>
    <x v="2"/>
    <x v="47"/>
    <n v="30"/>
    <n v="633"/>
    <n v="0.05"/>
    <n v="18990"/>
    <n v="949.5"/>
    <n v="18040.5"/>
    <n v="8469.9931909706338"/>
    <n v="9570.5068090293662"/>
  </r>
  <r>
    <x v="2"/>
    <s v="Product_12"/>
    <x v="4"/>
    <x v="1"/>
    <x v="21"/>
    <n v="31"/>
    <n v="771"/>
    <n v="0"/>
    <n v="23901"/>
    <n v="0"/>
    <n v="23901"/>
    <n v="12188.681978865259"/>
    <n v="11712.318021134741"/>
  </r>
  <r>
    <x v="12"/>
    <s v="Product_13"/>
    <x v="3"/>
    <x v="2"/>
    <x v="54"/>
    <n v="35"/>
    <n v="781"/>
    <n v="0.2"/>
    <n v="27335"/>
    <n v="5467"/>
    <n v="21868"/>
    <n v="13995.682597041539"/>
    <n v="7872.3174029584643"/>
  </r>
  <r>
    <x v="3"/>
    <s v="Product_13"/>
    <x v="0"/>
    <x v="3"/>
    <x v="290"/>
    <n v="21"/>
    <n v="641"/>
    <n v="0"/>
    <n v="13461"/>
    <n v="0"/>
    <n v="13461"/>
    <n v="5995.8407957470927"/>
    <n v="7465.1592042529073"/>
  </r>
  <r>
    <x v="12"/>
    <s v="Product_19"/>
    <x v="3"/>
    <x v="1"/>
    <x v="177"/>
    <n v="31"/>
    <n v="549"/>
    <n v="0.2"/>
    <n v="17019"/>
    <n v="3403.8"/>
    <n v="13615.2"/>
    <n v="10884.264060739861"/>
    <n v="2730.9359392601382"/>
  </r>
  <r>
    <x v="19"/>
    <s v="Product_19"/>
    <x v="2"/>
    <x v="3"/>
    <x v="200"/>
    <n v="19"/>
    <n v="644"/>
    <n v="0.1"/>
    <n v="12236"/>
    <n v="1223.5999999999999"/>
    <n v="11012.4"/>
    <n v="7490.4937476536716"/>
    <n v="3521.9062523463281"/>
  </r>
  <r>
    <x v="11"/>
    <s v="Product_14"/>
    <x v="0"/>
    <x v="2"/>
    <x v="304"/>
    <n v="31"/>
    <n v="603"/>
    <n v="0"/>
    <n v="18693"/>
    <n v="0"/>
    <n v="18693"/>
    <n v="8544.8420193751408"/>
    <n v="10148.157980624859"/>
  </r>
  <r>
    <x v="8"/>
    <s v="Product_4"/>
    <x v="4"/>
    <x v="2"/>
    <x v="93"/>
    <n v="32"/>
    <n v="322"/>
    <n v="0.15"/>
    <n v="10304"/>
    <n v="1545.6"/>
    <n v="8758.4"/>
    <n v="5255.2107638451516"/>
    <n v="3503.189236154848"/>
  </r>
  <r>
    <x v="16"/>
    <s v="Product_13"/>
    <x v="2"/>
    <x v="3"/>
    <x v="176"/>
    <n v="2"/>
    <n v="752"/>
    <n v="0.05"/>
    <n v="1504"/>
    <n v="75.2"/>
    <n v="1428.8"/>
    <n v="649.33922721525926"/>
    <n v="779.4607727847407"/>
  </r>
  <r>
    <x v="7"/>
    <s v="Product_8"/>
    <x v="0"/>
    <x v="0"/>
    <x v="305"/>
    <n v="10"/>
    <n v="222"/>
    <n v="0.15"/>
    <n v="2220"/>
    <n v="333"/>
    <n v="1887"/>
    <n v="1306.385593663967"/>
    <n v="580.61440633603297"/>
  </r>
  <r>
    <x v="11"/>
    <s v="Product_19"/>
    <x v="4"/>
    <x v="1"/>
    <x v="163"/>
    <n v="2"/>
    <n v="56"/>
    <n v="0.05"/>
    <n v="112"/>
    <n v="5.6000000000000014"/>
    <n v="106.4"/>
    <n v="48.87809666483362"/>
    <n v="57.521903335166392"/>
  </r>
  <r>
    <x v="14"/>
    <s v="Product_12"/>
    <x v="3"/>
    <x v="2"/>
    <x v="88"/>
    <n v="2"/>
    <n v="204"/>
    <n v="0"/>
    <n v="408"/>
    <n v="0"/>
    <n v="408"/>
    <n v="283.87834223968991"/>
    <n v="124.1216577603101"/>
  </r>
  <r>
    <x v="10"/>
    <s v="Product_18"/>
    <x v="0"/>
    <x v="2"/>
    <x v="44"/>
    <n v="24"/>
    <n v="571"/>
    <n v="0"/>
    <n v="13704"/>
    <n v="0"/>
    <n v="13704"/>
    <n v="8691.1401454567385"/>
    <n v="5012.8598545432606"/>
  </r>
  <r>
    <x v="12"/>
    <s v="Product_6"/>
    <x v="4"/>
    <x v="1"/>
    <x v="134"/>
    <n v="17"/>
    <n v="595"/>
    <n v="0.05"/>
    <n v="10115"/>
    <n v="505.75"/>
    <n v="9609.25"/>
    <n v="5230.1788787126334"/>
    <n v="4379.0711212873666"/>
  </r>
  <r>
    <x v="15"/>
    <s v="Product_18"/>
    <x v="3"/>
    <x v="3"/>
    <x v="99"/>
    <n v="32"/>
    <n v="597"/>
    <n v="0.1"/>
    <n v="19104"/>
    <n v="1910.4"/>
    <n v="17193.599999999999"/>
    <n v="10957.465608679429"/>
    <n v="6236.1343913205637"/>
  </r>
  <r>
    <x v="15"/>
    <s v="Product_19"/>
    <x v="2"/>
    <x v="3"/>
    <x v="185"/>
    <n v="16"/>
    <n v="970"/>
    <n v="0.2"/>
    <n v="15520"/>
    <n v="3104"/>
    <n v="12416"/>
    <n v="10451.207496303599"/>
    <n v="1964.792503696402"/>
  </r>
  <r>
    <x v="10"/>
    <s v="Product_5"/>
    <x v="2"/>
    <x v="3"/>
    <x v="300"/>
    <n v="16"/>
    <n v="567"/>
    <n v="0.15"/>
    <n v="9072"/>
    <n v="1360.8"/>
    <n v="7711.2"/>
    <n v="5136.8366015252795"/>
    <n v="2574.3633984747189"/>
  </r>
  <r>
    <x v="7"/>
    <s v="Product_9"/>
    <x v="2"/>
    <x v="0"/>
    <x v="306"/>
    <n v="46"/>
    <n v="969"/>
    <n v="0.15"/>
    <n v="44574"/>
    <n v="6686.0999999999995"/>
    <n v="37887.9"/>
    <n v="20163.028659810741"/>
    <n v="17724.87134018926"/>
  </r>
  <r>
    <x v="15"/>
    <s v="Product_3"/>
    <x v="2"/>
    <x v="0"/>
    <x v="281"/>
    <n v="39"/>
    <n v="963"/>
    <n v="0.15"/>
    <n v="37557"/>
    <n v="5633.55"/>
    <n v="31923.45"/>
    <n v="19289.688577668479"/>
    <n v="12633.761422331519"/>
  </r>
  <r>
    <x v="15"/>
    <s v="Product_10"/>
    <x v="1"/>
    <x v="2"/>
    <x v="119"/>
    <n v="31"/>
    <n v="264"/>
    <n v="0"/>
    <n v="8184"/>
    <n v="0"/>
    <n v="8184"/>
    <n v="5343.6892726210308"/>
    <n v="2840.3107273789692"/>
  </r>
  <r>
    <x v="13"/>
    <s v="Product_19"/>
    <x v="0"/>
    <x v="3"/>
    <x v="282"/>
    <n v="43"/>
    <n v="183"/>
    <n v="0.15"/>
    <n v="7869"/>
    <n v="1180.3499999999999"/>
    <n v="6688.65"/>
    <n v="4668.3936668466904"/>
    <n v="2020.256333153309"/>
  </r>
  <r>
    <x v="13"/>
    <s v="Product_3"/>
    <x v="0"/>
    <x v="1"/>
    <x v="135"/>
    <n v="24"/>
    <n v="334"/>
    <n v="0.2"/>
    <n v="8016"/>
    <n v="1603.2"/>
    <n v="6412.8"/>
    <n v="4771.2619994459228"/>
    <n v="1641.5380005540769"/>
  </r>
  <r>
    <x v="5"/>
    <s v="Product_15"/>
    <x v="1"/>
    <x v="2"/>
    <x v="307"/>
    <n v="1"/>
    <n v="175"/>
    <n v="0.2"/>
    <n v="175"/>
    <n v="35"/>
    <n v="140"/>
    <n v="115.5081279986457"/>
    <n v="24.49187200135432"/>
  </r>
  <r>
    <x v="12"/>
    <s v="Product_1"/>
    <x v="4"/>
    <x v="1"/>
    <x v="252"/>
    <n v="11"/>
    <n v="970"/>
    <n v="0.05"/>
    <n v="10670"/>
    <n v="533.5"/>
    <n v="10136.5"/>
    <n v="7129.6077569374766"/>
    <n v="3006.892243062523"/>
  </r>
  <r>
    <x v="18"/>
    <s v="Product_7"/>
    <x v="4"/>
    <x v="2"/>
    <x v="266"/>
    <n v="21"/>
    <n v="488"/>
    <n v="0"/>
    <n v="10248"/>
    <n v="0"/>
    <n v="10248"/>
    <n v="6927.0102826786988"/>
    <n v="3320.9897173213012"/>
  </r>
  <r>
    <x v="16"/>
    <s v="Product_12"/>
    <x v="2"/>
    <x v="0"/>
    <x v="152"/>
    <n v="4"/>
    <n v="898"/>
    <n v="0.2"/>
    <n v="3592"/>
    <n v="718.40000000000009"/>
    <n v="2873.6"/>
    <n v="1539.009490649601"/>
    <n v="1334.5905093503991"/>
  </r>
  <r>
    <x v="18"/>
    <s v="Product_17"/>
    <x v="3"/>
    <x v="2"/>
    <x v="304"/>
    <n v="7"/>
    <n v="735"/>
    <n v="0.1"/>
    <n v="5145"/>
    <n v="514.5"/>
    <n v="4630.5"/>
    <n v="2897.8584840300459"/>
    <n v="1732.6415159699541"/>
  </r>
  <r>
    <x v="11"/>
    <s v="Product_20"/>
    <x v="4"/>
    <x v="0"/>
    <x v="198"/>
    <n v="26"/>
    <n v="201"/>
    <n v="0"/>
    <n v="5226"/>
    <n v="0"/>
    <n v="5226"/>
    <n v="3251.37082736608"/>
    <n v="1974.62917263392"/>
  </r>
  <r>
    <x v="5"/>
    <s v="Product_5"/>
    <x v="3"/>
    <x v="2"/>
    <x v="228"/>
    <n v="47"/>
    <n v="380"/>
    <n v="0"/>
    <n v="17860"/>
    <n v="0"/>
    <n v="17860"/>
    <n v="11199.61403619054"/>
    <n v="6660.3859638094618"/>
  </r>
  <r>
    <x v="19"/>
    <s v="Product_4"/>
    <x v="0"/>
    <x v="3"/>
    <x v="287"/>
    <n v="12"/>
    <n v="587"/>
    <n v="0.2"/>
    <n v="7044"/>
    <n v="1408.8"/>
    <n v="5635.2"/>
    <n v="4099.7126780030121"/>
    <n v="1535.4873219969879"/>
  </r>
  <r>
    <x v="19"/>
    <s v="Product_12"/>
    <x v="3"/>
    <x v="1"/>
    <x v="274"/>
    <n v="31"/>
    <n v="432"/>
    <n v="0.1"/>
    <n v="13392"/>
    <n v="1339.2"/>
    <n v="12052.8"/>
    <n v="6026.884797833929"/>
    <n v="6025.9152021660702"/>
  </r>
  <r>
    <x v="6"/>
    <s v="Product_20"/>
    <x v="0"/>
    <x v="3"/>
    <x v="245"/>
    <n v="17"/>
    <n v="164"/>
    <n v="0.05"/>
    <n v="2788"/>
    <n v="139.4"/>
    <n v="2648.6"/>
    <n v="1782.162551316808"/>
    <n v="866.43744868319186"/>
  </r>
  <r>
    <x v="11"/>
    <s v="Product_18"/>
    <x v="1"/>
    <x v="2"/>
    <x v="268"/>
    <n v="33"/>
    <n v="943"/>
    <n v="0.2"/>
    <n v="31119"/>
    <n v="6223.8"/>
    <n v="24895.200000000001"/>
    <n v="19170.343376295481"/>
    <n v="5724.8566237045234"/>
  </r>
  <r>
    <x v="12"/>
    <s v="Product_17"/>
    <x v="1"/>
    <x v="2"/>
    <x v="169"/>
    <n v="11"/>
    <n v="531"/>
    <n v="0.1"/>
    <n v="5841"/>
    <n v="584.1"/>
    <n v="5256.9"/>
    <n v="2487.335712485376"/>
    <n v="2769.5642875146232"/>
  </r>
  <r>
    <x v="4"/>
    <s v="Product_19"/>
    <x v="2"/>
    <x v="2"/>
    <x v="168"/>
    <n v="28"/>
    <n v="333"/>
    <n v="0"/>
    <n v="9324"/>
    <n v="0"/>
    <n v="9324"/>
    <n v="5026.9688415791652"/>
    <n v="4297.0311584208348"/>
  </r>
  <r>
    <x v="8"/>
    <s v="Product_9"/>
    <x v="4"/>
    <x v="0"/>
    <x v="151"/>
    <n v="32"/>
    <n v="948"/>
    <n v="0.1"/>
    <n v="30336"/>
    <n v="3033.6"/>
    <n v="27302.400000000001"/>
    <n v="13717.733517568029"/>
    <n v="13584.666482431971"/>
  </r>
  <r>
    <x v="4"/>
    <s v="Product_4"/>
    <x v="2"/>
    <x v="1"/>
    <x v="163"/>
    <n v="1"/>
    <n v="124"/>
    <n v="0"/>
    <n v="124"/>
    <n v="0"/>
    <n v="124"/>
    <n v="62.154146100522553"/>
    <n v="61.845853899477447"/>
  </r>
  <r>
    <x v="0"/>
    <s v="Product_2"/>
    <x v="0"/>
    <x v="1"/>
    <x v="306"/>
    <n v="47"/>
    <n v="215"/>
    <n v="0.2"/>
    <n v="10105"/>
    <n v="2021"/>
    <n v="8084"/>
    <n v="4096.8128310215361"/>
    <n v="3987.1871689784639"/>
  </r>
  <r>
    <x v="8"/>
    <s v="Product_4"/>
    <x v="2"/>
    <x v="2"/>
    <x v="164"/>
    <n v="28"/>
    <n v="238"/>
    <n v="0.2"/>
    <n v="6664"/>
    <n v="1332.8"/>
    <n v="5331.2"/>
    <n v="3465.9394729267879"/>
    <n v="1865.260527073212"/>
  </r>
  <r>
    <x v="7"/>
    <s v="Product_2"/>
    <x v="3"/>
    <x v="2"/>
    <x v="60"/>
    <n v="42"/>
    <n v="127"/>
    <n v="0.15"/>
    <n v="5334"/>
    <n v="800.1"/>
    <n v="4533.8999999999996"/>
    <n v="3013.5130492341682"/>
    <n v="1520.386950765831"/>
  </r>
  <r>
    <x v="17"/>
    <s v="Product_15"/>
    <x v="0"/>
    <x v="0"/>
    <x v="6"/>
    <n v="7"/>
    <n v="996"/>
    <n v="0.15"/>
    <n v="6972"/>
    <n v="1045.8"/>
    <n v="5926.2"/>
    <n v="4084.7189511571351"/>
    <n v="1841.481048842865"/>
  </r>
  <r>
    <x v="9"/>
    <s v="Product_2"/>
    <x v="1"/>
    <x v="3"/>
    <x v="60"/>
    <n v="2"/>
    <n v="651"/>
    <n v="0.15"/>
    <n v="1302"/>
    <n v="195.3"/>
    <n v="1106.7"/>
    <n v="779.95932880727412"/>
    <n v="326.74067119272593"/>
  </r>
  <r>
    <x v="11"/>
    <s v="Product_4"/>
    <x v="4"/>
    <x v="3"/>
    <x v="93"/>
    <n v="42"/>
    <n v="737"/>
    <n v="0.2"/>
    <n v="30954"/>
    <n v="6190.8"/>
    <n v="24763.200000000001"/>
    <n v="20147.56839173206"/>
    <n v="4615.6316082679368"/>
  </r>
  <r>
    <x v="9"/>
    <s v="Product_6"/>
    <x v="0"/>
    <x v="1"/>
    <x v="199"/>
    <n v="24"/>
    <n v="70"/>
    <n v="0.05"/>
    <n v="1680"/>
    <n v="84"/>
    <n v="1596"/>
    <n v="780.59330526696795"/>
    <n v="815.40669473303205"/>
  </r>
  <r>
    <x v="15"/>
    <s v="Product_7"/>
    <x v="0"/>
    <x v="0"/>
    <x v="262"/>
    <n v="4"/>
    <n v="615"/>
    <n v="0.2"/>
    <n v="2460"/>
    <n v="492"/>
    <n v="1968"/>
    <n v="1072.9155849595891"/>
    <n v="895.0844150404107"/>
  </r>
  <r>
    <x v="12"/>
    <s v="Product_10"/>
    <x v="3"/>
    <x v="2"/>
    <x v="308"/>
    <n v="44"/>
    <n v="233"/>
    <n v="0.1"/>
    <n v="10252"/>
    <n v="1025.2"/>
    <n v="9226.7999999999993"/>
    <n v="6719.7877258892586"/>
    <n v="2507.0122741107398"/>
  </r>
  <r>
    <x v="14"/>
    <s v="Product_19"/>
    <x v="4"/>
    <x v="1"/>
    <x v="253"/>
    <n v="19"/>
    <n v="920"/>
    <n v="0.2"/>
    <n v="17480"/>
    <n v="3496"/>
    <n v="13984"/>
    <n v="7813.2776012970562"/>
    <n v="6170.7223987029438"/>
  </r>
  <r>
    <x v="2"/>
    <s v="Product_19"/>
    <x v="1"/>
    <x v="0"/>
    <x v="65"/>
    <n v="26"/>
    <n v="271"/>
    <n v="0.2"/>
    <n v="7046"/>
    <n v="1409.2"/>
    <n v="5636.8"/>
    <n v="4878.847859928449"/>
    <n v="757.95214007155118"/>
  </r>
  <r>
    <x v="2"/>
    <s v="Product_12"/>
    <x v="0"/>
    <x v="3"/>
    <x v="15"/>
    <n v="11"/>
    <n v="876"/>
    <n v="0"/>
    <n v="9636"/>
    <n v="0"/>
    <n v="9636"/>
    <n v="6290.0095135455786"/>
    <n v="3345.990486454421"/>
  </r>
  <r>
    <x v="15"/>
    <s v="Product_3"/>
    <x v="0"/>
    <x v="0"/>
    <x v="58"/>
    <n v="40"/>
    <n v="377"/>
    <n v="0"/>
    <n v="15080"/>
    <n v="0"/>
    <n v="15080"/>
    <n v="8297.9657650445461"/>
    <n v="6782.0342349554539"/>
  </r>
  <r>
    <x v="18"/>
    <s v="Product_13"/>
    <x v="3"/>
    <x v="3"/>
    <x v="49"/>
    <n v="43"/>
    <n v="228"/>
    <n v="0"/>
    <n v="9804"/>
    <n v="0"/>
    <n v="9804"/>
    <n v="6808.1566949806602"/>
    <n v="2995.8433050193398"/>
  </r>
  <r>
    <x v="8"/>
    <s v="Product_18"/>
    <x v="2"/>
    <x v="0"/>
    <x v="309"/>
    <n v="11"/>
    <n v="837"/>
    <n v="0.2"/>
    <n v="9207"/>
    <n v="1841.4"/>
    <n v="7365.6"/>
    <n v="3951.7642634692179"/>
    <n v="3413.835736530782"/>
  </r>
  <r>
    <x v="3"/>
    <s v="Product_8"/>
    <x v="1"/>
    <x v="1"/>
    <x v="125"/>
    <n v="45"/>
    <n v="161"/>
    <n v="0.05"/>
    <n v="7245"/>
    <n v="362.25"/>
    <n v="6882.75"/>
    <n v="3556.7134319140841"/>
    <n v="3326.0365680859159"/>
  </r>
  <r>
    <x v="5"/>
    <s v="Product_15"/>
    <x v="4"/>
    <x v="3"/>
    <x v="113"/>
    <n v="3"/>
    <n v="785"/>
    <n v="0.1"/>
    <n v="2355"/>
    <n v="235.5"/>
    <n v="2119.5"/>
    <n v="1392.9055492261921"/>
    <n v="726.59445077380815"/>
  </r>
  <r>
    <x v="0"/>
    <s v="Product_1"/>
    <x v="0"/>
    <x v="1"/>
    <x v="310"/>
    <n v="12"/>
    <n v="775"/>
    <n v="0.1"/>
    <n v="9300"/>
    <n v="930"/>
    <n v="8370"/>
    <n v="4696.5191630401687"/>
    <n v="3673.4808369598309"/>
  </r>
  <r>
    <x v="10"/>
    <s v="Product_3"/>
    <x v="0"/>
    <x v="1"/>
    <x v="275"/>
    <n v="3"/>
    <n v="108"/>
    <n v="0.05"/>
    <n v="324"/>
    <n v="16.2"/>
    <n v="307.8"/>
    <n v="219.83781205253291"/>
    <n v="87.962187947467072"/>
  </r>
  <r>
    <x v="8"/>
    <s v="Product_8"/>
    <x v="1"/>
    <x v="3"/>
    <x v="242"/>
    <n v="42"/>
    <n v="376"/>
    <n v="0.05"/>
    <n v="15792"/>
    <n v="789.6"/>
    <n v="15002.4"/>
    <n v="6627.7101553512284"/>
    <n v="8374.6898446487721"/>
  </r>
  <r>
    <x v="10"/>
    <s v="Product_4"/>
    <x v="2"/>
    <x v="3"/>
    <x v="185"/>
    <n v="27"/>
    <n v="954"/>
    <n v="0.1"/>
    <n v="25758"/>
    <n v="2575.8000000000002"/>
    <n v="23182.2"/>
    <n v="14548.7249910679"/>
    <n v="8633.4750089321024"/>
  </r>
  <r>
    <x v="17"/>
    <s v="Product_16"/>
    <x v="0"/>
    <x v="2"/>
    <x v="181"/>
    <n v="49"/>
    <n v="670"/>
    <n v="0.15"/>
    <n v="32830"/>
    <n v="4924.5"/>
    <n v="27905.5"/>
    <n v="18951.441867574478"/>
    <n v="8954.0581324255181"/>
  </r>
  <r>
    <x v="8"/>
    <s v="Product_10"/>
    <x v="1"/>
    <x v="2"/>
    <x v="41"/>
    <n v="2"/>
    <n v="946"/>
    <n v="0"/>
    <n v="1892"/>
    <n v="0"/>
    <n v="1892"/>
    <n v="1127.2884830559519"/>
    <n v="764.71151694404762"/>
  </r>
  <r>
    <x v="17"/>
    <s v="Product_12"/>
    <x v="3"/>
    <x v="2"/>
    <x v="214"/>
    <n v="49"/>
    <n v="718"/>
    <n v="0"/>
    <n v="35182"/>
    <n v="0"/>
    <n v="35182"/>
    <n v="16771.254720777972"/>
    <n v="18410.745279222028"/>
  </r>
  <r>
    <x v="2"/>
    <s v="Product_14"/>
    <x v="2"/>
    <x v="1"/>
    <x v="215"/>
    <n v="16"/>
    <n v="240"/>
    <n v="0.1"/>
    <n v="3840"/>
    <n v="384"/>
    <n v="3456"/>
    <n v="1955.980524502884"/>
    <n v="1500.019475497116"/>
  </r>
  <r>
    <x v="5"/>
    <s v="Product_14"/>
    <x v="4"/>
    <x v="1"/>
    <x v="280"/>
    <n v="2"/>
    <n v="249"/>
    <n v="0.05"/>
    <n v="498"/>
    <n v="24.9"/>
    <n v="473.1"/>
    <n v="325.24587113194758"/>
    <n v="147.85412886805241"/>
  </r>
  <r>
    <x v="8"/>
    <s v="Product_2"/>
    <x v="0"/>
    <x v="2"/>
    <x v="26"/>
    <n v="30"/>
    <n v="361"/>
    <n v="0.15"/>
    <n v="10830"/>
    <n v="1624.5"/>
    <n v="9205.5"/>
    <n v="4965.3690563840491"/>
    <n v="4240.1309436159509"/>
  </r>
  <r>
    <x v="1"/>
    <s v="Product_5"/>
    <x v="1"/>
    <x v="1"/>
    <x v="47"/>
    <n v="20"/>
    <n v="757"/>
    <n v="0.1"/>
    <n v="15140"/>
    <n v="1514"/>
    <n v="13626"/>
    <n v="9811.6337618614107"/>
    <n v="3814.3662381385889"/>
  </r>
  <r>
    <x v="10"/>
    <s v="Product_5"/>
    <x v="3"/>
    <x v="1"/>
    <x v="204"/>
    <n v="38"/>
    <n v="84"/>
    <n v="0"/>
    <n v="3192"/>
    <n v="0"/>
    <n v="3192"/>
    <n v="1815.5988329716661"/>
    <n v="1376.4011670283339"/>
  </r>
  <r>
    <x v="11"/>
    <s v="Product_6"/>
    <x v="4"/>
    <x v="3"/>
    <x v="155"/>
    <n v="28"/>
    <n v="428"/>
    <n v="0.2"/>
    <n v="11984"/>
    <n v="2396.8000000000002"/>
    <n v="9587.2000000000007"/>
    <n v="7533.816540244964"/>
    <n v="2053.3834597550372"/>
  </r>
  <r>
    <x v="2"/>
    <s v="Product_13"/>
    <x v="1"/>
    <x v="3"/>
    <x v="166"/>
    <n v="25"/>
    <n v="436"/>
    <n v="0.05"/>
    <n v="10900"/>
    <n v="545"/>
    <n v="10355"/>
    <n v="6693.4960876815521"/>
    <n v="3661.5039123184479"/>
  </r>
  <r>
    <x v="13"/>
    <s v="Product_9"/>
    <x v="1"/>
    <x v="1"/>
    <x v="209"/>
    <n v="32"/>
    <n v="807"/>
    <n v="0.2"/>
    <n v="25824"/>
    <n v="5164.8"/>
    <n v="20659.2"/>
    <n v="11937.233057045731"/>
    <n v="8721.9669429542664"/>
  </r>
  <r>
    <x v="5"/>
    <s v="Product_15"/>
    <x v="4"/>
    <x v="2"/>
    <x v="110"/>
    <n v="10"/>
    <n v="286"/>
    <n v="0.1"/>
    <n v="2860"/>
    <n v="286"/>
    <n v="2574"/>
    <n v="1632.041327860263"/>
    <n v="941.95867213973702"/>
  </r>
  <r>
    <x v="12"/>
    <s v="Product_14"/>
    <x v="3"/>
    <x v="0"/>
    <x v="124"/>
    <n v="42"/>
    <n v="665"/>
    <n v="0"/>
    <n v="27930"/>
    <n v="0"/>
    <n v="27930"/>
    <n v="18442.65229735387"/>
    <n v="9487.3477026461333"/>
  </r>
  <r>
    <x v="15"/>
    <s v="Product_7"/>
    <x v="3"/>
    <x v="2"/>
    <x v="226"/>
    <n v="40"/>
    <n v="568"/>
    <n v="0.15"/>
    <n v="22720"/>
    <n v="3408"/>
    <n v="19312"/>
    <n v="12033.30427004195"/>
    <n v="7278.6957299580499"/>
  </r>
  <r>
    <x v="6"/>
    <s v="Product_20"/>
    <x v="2"/>
    <x v="0"/>
    <x v="202"/>
    <n v="33"/>
    <n v="332"/>
    <n v="0.2"/>
    <n v="10956"/>
    <n v="2191.1999999999998"/>
    <n v="8764.7999999999993"/>
    <n v="7559.3905435699962"/>
    <n v="1205.409456430003"/>
  </r>
  <r>
    <x v="13"/>
    <s v="Product_2"/>
    <x v="0"/>
    <x v="2"/>
    <x v="181"/>
    <n v="13"/>
    <n v="50"/>
    <n v="0.15"/>
    <n v="650"/>
    <n v="97.5"/>
    <n v="552.5"/>
    <n v="348.18194451983499"/>
    <n v="204.31805548016499"/>
  </r>
  <r>
    <x v="12"/>
    <s v="Product_7"/>
    <x v="4"/>
    <x v="3"/>
    <x v="311"/>
    <n v="41"/>
    <n v="780"/>
    <n v="0"/>
    <n v="31980"/>
    <n v="0"/>
    <n v="31980"/>
    <n v="14161.885398191689"/>
    <n v="17818.11460180832"/>
  </r>
  <r>
    <x v="13"/>
    <s v="Product_6"/>
    <x v="4"/>
    <x v="1"/>
    <x v="312"/>
    <n v="42"/>
    <n v="513"/>
    <n v="0.2"/>
    <n v="21546"/>
    <n v="4309.2"/>
    <n v="17236.8"/>
    <n v="11135.62788508606"/>
    <n v="6101.1721149139357"/>
  </r>
  <r>
    <x v="12"/>
    <s v="Product_17"/>
    <x v="4"/>
    <x v="1"/>
    <x v="111"/>
    <n v="47"/>
    <n v="279"/>
    <n v="0.15"/>
    <n v="13113"/>
    <n v="1966.95"/>
    <n v="11146.05"/>
    <n v="8989.1020964997333"/>
    <n v="2156.947903500266"/>
  </r>
  <r>
    <x v="1"/>
    <s v="Product_2"/>
    <x v="3"/>
    <x v="3"/>
    <x v="195"/>
    <n v="37"/>
    <n v="221"/>
    <n v="0.15"/>
    <n v="8177"/>
    <n v="1226.55"/>
    <n v="6950.45"/>
    <n v="4055.1072155155971"/>
    <n v="2895.3427844844032"/>
  </r>
  <r>
    <x v="15"/>
    <s v="Product_3"/>
    <x v="0"/>
    <x v="0"/>
    <x v="22"/>
    <n v="16"/>
    <n v="136"/>
    <n v="0.2"/>
    <n v="2176"/>
    <n v="435.2"/>
    <n v="1740.8"/>
    <n v="1437.0944787612191"/>
    <n v="303.70552123878127"/>
  </r>
  <r>
    <x v="8"/>
    <s v="Product_5"/>
    <x v="2"/>
    <x v="0"/>
    <x v="207"/>
    <n v="45"/>
    <n v="602"/>
    <n v="0"/>
    <n v="27090"/>
    <n v="0"/>
    <n v="27090"/>
    <n v="17997.924290028721"/>
    <n v="9092.0757099712828"/>
  </r>
  <r>
    <x v="10"/>
    <s v="Product_5"/>
    <x v="1"/>
    <x v="0"/>
    <x v="198"/>
    <n v="22"/>
    <n v="172"/>
    <n v="0.15"/>
    <n v="3784"/>
    <n v="567.6"/>
    <n v="3216.4"/>
    <n v="1911.131742421642"/>
    <n v="1305.2682575783581"/>
  </r>
  <r>
    <x v="8"/>
    <s v="Product_1"/>
    <x v="1"/>
    <x v="3"/>
    <x v="313"/>
    <n v="20"/>
    <n v="892"/>
    <n v="0.1"/>
    <n v="17840"/>
    <n v="1784"/>
    <n v="16056"/>
    <n v="7581.5949858869844"/>
    <n v="8474.4050141130174"/>
  </r>
  <r>
    <x v="19"/>
    <s v="Product_8"/>
    <x v="4"/>
    <x v="0"/>
    <x v="292"/>
    <n v="43"/>
    <n v="347"/>
    <n v="0.2"/>
    <n v="14921"/>
    <n v="2984.2"/>
    <n v="11936.8"/>
    <n v="9211.7385687676178"/>
    <n v="2725.061431232381"/>
  </r>
  <r>
    <x v="3"/>
    <s v="Product_12"/>
    <x v="0"/>
    <x v="3"/>
    <x v="309"/>
    <n v="27"/>
    <n v="934"/>
    <n v="0.05"/>
    <n v="25218"/>
    <n v="1260.9000000000001"/>
    <n v="23957.1"/>
    <n v="12443.915146960409"/>
    <n v="11513.184853039589"/>
  </r>
  <r>
    <x v="3"/>
    <s v="Product_4"/>
    <x v="3"/>
    <x v="2"/>
    <x v="314"/>
    <n v="41"/>
    <n v="978"/>
    <n v="0.05"/>
    <n v="40098"/>
    <n v="2004.9"/>
    <n v="38093.1"/>
    <n v="25457.301325350039"/>
    <n v="12635.798674649959"/>
  </r>
  <r>
    <x v="14"/>
    <s v="Product_13"/>
    <x v="0"/>
    <x v="2"/>
    <x v="315"/>
    <n v="16"/>
    <n v="739"/>
    <n v="0"/>
    <n v="11824"/>
    <n v="0"/>
    <n v="11824"/>
    <n v="6299.785277749409"/>
    <n v="5524.214722250591"/>
  </r>
  <r>
    <x v="3"/>
    <s v="Product_15"/>
    <x v="0"/>
    <x v="3"/>
    <x v="271"/>
    <n v="34"/>
    <n v="624"/>
    <n v="0.1"/>
    <n v="21216"/>
    <n v="2121.6"/>
    <n v="19094.400000000001"/>
    <n v="11575.02576166232"/>
    <n v="7519.374238337683"/>
  </r>
  <r>
    <x v="5"/>
    <s v="Product_11"/>
    <x v="3"/>
    <x v="1"/>
    <x v="268"/>
    <n v="32"/>
    <n v="533"/>
    <n v="0.15"/>
    <n v="17056"/>
    <n v="2558.4"/>
    <n v="14497.6"/>
    <n v="10802.806852450911"/>
    <n v="3694.7931475490882"/>
  </r>
  <r>
    <x v="2"/>
    <s v="Product_10"/>
    <x v="4"/>
    <x v="2"/>
    <x v="149"/>
    <n v="26"/>
    <n v="214"/>
    <n v="0.05"/>
    <n v="5564"/>
    <n v="278.2"/>
    <n v="5285.8"/>
    <n v="2863.840872208069"/>
    <n v="2421.9591277919312"/>
  </r>
  <r>
    <x v="14"/>
    <s v="Product_3"/>
    <x v="0"/>
    <x v="0"/>
    <x v="215"/>
    <n v="25"/>
    <n v="748"/>
    <n v="0"/>
    <n v="18700"/>
    <n v="0"/>
    <n v="18700"/>
    <n v="9965.9444072615515"/>
    <n v="8734.0555927384485"/>
  </r>
  <r>
    <x v="3"/>
    <s v="Product_14"/>
    <x v="1"/>
    <x v="3"/>
    <x v="201"/>
    <n v="2"/>
    <n v="432"/>
    <n v="0.1"/>
    <n v="864"/>
    <n v="86.4"/>
    <n v="777.6"/>
    <n v="443.10856950508611"/>
    <n v="334.49143049491403"/>
  </r>
  <r>
    <x v="14"/>
    <s v="Product_16"/>
    <x v="3"/>
    <x v="0"/>
    <x v="149"/>
    <n v="12"/>
    <n v="258"/>
    <n v="0.1"/>
    <n v="3096"/>
    <n v="309.60000000000002"/>
    <n v="2786.4"/>
    <n v="1579.585870589538"/>
    <n v="1206.814129410463"/>
  </r>
  <r>
    <x v="4"/>
    <s v="Product_10"/>
    <x v="2"/>
    <x v="0"/>
    <x v="276"/>
    <n v="40"/>
    <n v="788"/>
    <n v="0"/>
    <n v="31520"/>
    <n v="0"/>
    <n v="31520"/>
    <n v="17581.3508311802"/>
    <n v="13938.6491688198"/>
  </r>
  <r>
    <x v="6"/>
    <s v="Product_10"/>
    <x v="4"/>
    <x v="1"/>
    <x v="152"/>
    <n v="9"/>
    <n v="481"/>
    <n v="0"/>
    <n v="4329"/>
    <n v="0"/>
    <n v="4329"/>
    <n v="2781.9878385736438"/>
    <n v="1547.012161426356"/>
  </r>
  <r>
    <x v="4"/>
    <s v="Product_12"/>
    <x v="3"/>
    <x v="0"/>
    <x v="102"/>
    <n v="12"/>
    <n v="438"/>
    <n v="0.15"/>
    <n v="5256"/>
    <n v="788.4"/>
    <n v="4467.6000000000004"/>
    <n v="2672.836274239502"/>
    <n v="1794.763725760499"/>
  </r>
  <r>
    <x v="6"/>
    <s v="Product_9"/>
    <x v="2"/>
    <x v="1"/>
    <x v="169"/>
    <n v="26"/>
    <n v="609"/>
    <n v="0"/>
    <n v="15834"/>
    <n v="0"/>
    <n v="15834"/>
    <n v="8823.914773498358"/>
    <n v="7010.085226501642"/>
  </r>
  <r>
    <x v="7"/>
    <s v="Product_1"/>
    <x v="2"/>
    <x v="2"/>
    <x v="70"/>
    <n v="9"/>
    <n v="273"/>
    <n v="0.15"/>
    <n v="2457"/>
    <n v="368.55"/>
    <n v="2088.4499999999998"/>
    <n v="1477.193111583741"/>
    <n v="611.25688841625902"/>
  </r>
  <r>
    <x v="7"/>
    <s v="Product_5"/>
    <x v="0"/>
    <x v="3"/>
    <x v="163"/>
    <n v="10"/>
    <n v="52"/>
    <n v="0.15"/>
    <n v="520"/>
    <n v="78"/>
    <n v="442"/>
    <n v="250.03255362337021"/>
    <n v="191.96744637662979"/>
  </r>
  <r>
    <x v="17"/>
    <s v="Product_20"/>
    <x v="0"/>
    <x v="0"/>
    <x v="226"/>
    <n v="32"/>
    <n v="421"/>
    <n v="0.2"/>
    <n v="13472"/>
    <n v="2694.4"/>
    <n v="10777.6"/>
    <n v="6510.4361682935096"/>
    <n v="4267.1638317064899"/>
  </r>
  <r>
    <x v="5"/>
    <s v="Product_8"/>
    <x v="0"/>
    <x v="3"/>
    <x v="258"/>
    <n v="34"/>
    <n v="736"/>
    <n v="0.1"/>
    <n v="25024"/>
    <n v="2502.4"/>
    <n v="22521.599999999999"/>
    <n v="17016.919027190481"/>
    <n v="5504.6809728095213"/>
  </r>
  <r>
    <x v="5"/>
    <s v="Product_11"/>
    <x v="3"/>
    <x v="0"/>
    <x v="295"/>
    <n v="48"/>
    <n v="495"/>
    <n v="0.1"/>
    <n v="23760"/>
    <n v="2376"/>
    <n v="21384"/>
    <n v="14661.354438704"/>
    <n v="6722.6455612959999"/>
  </r>
  <r>
    <x v="15"/>
    <s v="Product_12"/>
    <x v="3"/>
    <x v="3"/>
    <x v="63"/>
    <n v="20"/>
    <n v="660"/>
    <n v="0.1"/>
    <n v="13200"/>
    <n v="1320"/>
    <n v="11880"/>
    <n v="7565.6592378443029"/>
    <n v="4314.3407621556971"/>
  </r>
  <r>
    <x v="17"/>
    <s v="Product_1"/>
    <x v="4"/>
    <x v="0"/>
    <x v="150"/>
    <n v="39"/>
    <n v="165"/>
    <n v="0.2"/>
    <n v="6435"/>
    <n v="1287"/>
    <n v="5148"/>
    <n v="3824.4235650589908"/>
    <n v="1323.576434941009"/>
  </r>
  <r>
    <x v="13"/>
    <s v="Product_20"/>
    <x v="0"/>
    <x v="0"/>
    <x v="122"/>
    <n v="2"/>
    <n v="319"/>
    <n v="0.15"/>
    <n v="638"/>
    <n v="95.7"/>
    <n v="542.29999999999995"/>
    <n v="260.80791340999428"/>
    <n v="281.49208659000573"/>
  </r>
  <r>
    <x v="10"/>
    <s v="Product_11"/>
    <x v="2"/>
    <x v="0"/>
    <x v="187"/>
    <n v="1"/>
    <n v="496"/>
    <n v="0.15"/>
    <n v="496"/>
    <n v="74.399999999999991"/>
    <n v="421.6"/>
    <n v="290.37372127558052"/>
    <n v="131.22627872441959"/>
  </r>
  <r>
    <x v="11"/>
    <s v="Product_5"/>
    <x v="1"/>
    <x v="0"/>
    <x v="316"/>
    <n v="36"/>
    <n v="417"/>
    <n v="0"/>
    <n v="15012"/>
    <n v="0"/>
    <n v="15012"/>
    <n v="8299.4241614525163"/>
    <n v="6712.5758385474837"/>
  </r>
  <r>
    <x v="15"/>
    <s v="Product_15"/>
    <x v="4"/>
    <x v="0"/>
    <x v="176"/>
    <n v="24"/>
    <n v="302"/>
    <n v="0.2"/>
    <n v="7248"/>
    <n v="1449.6"/>
    <n v="5798.4"/>
    <n v="4085.8781037124049"/>
    <n v="1712.5218962875949"/>
  </r>
  <r>
    <x v="16"/>
    <s v="Product_5"/>
    <x v="3"/>
    <x v="0"/>
    <x v="76"/>
    <n v="27"/>
    <n v="366"/>
    <n v="0"/>
    <n v="9882"/>
    <n v="0"/>
    <n v="9882"/>
    <n v="5018.3478770226402"/>
    <n v="4863.6521229773598"/>
  </r>
  <r>
    <x v="9"/>
    <s v="Product_12"/>
    <x v="4"/>
    <x v="0"/>
    <x v="7"/>
    <n v="2"/>
    <n v="464"/>
    <n v="0.2"/>
    <n v="928"/>
    <n v="185.6"/>
    <n v="742.4"/>
    <n v="393.88233312328299"/>
    <n v="348.51766687671687"/>
  </r>
  <r>
    <x v="18"/>
    <s v="Product_5"/>
    <x v="4"/>
    <x v="0"/>
    <x v="172"/>
    <n v="31"/>
    <n v="144"/>
    <n v="0"/>
    <n v="4464"/>
    <n v="0"/>
    <n v="4464"/>
    <n v="2044.5199016532599"/>
    <n v="2419.4800983467399"/>
  </r>
  <r>
    <x v="8"/>
    <s v="Product_17"/>
    <x v="4"/>
    <x v="0"/>
    <x v="198"/>
    <n v="14"/>
    <n v="834"/>
    <n v="0.05"/>
    <n v="11676"/>
    <n v="583.80000000000007"/>
    <n v="11092.2"/>
    <n v="8000.6685814413459"/>
    <n v="3091.5314185586549"/>
  </r>
  <r>
    <x v="12"/>
    <s v="Product_17"/>
    <x v="4"/>
    <x v="3"/>
    <x v="129"/>
    <n v="2"/>
    <n v="941"/>
    <n v="0.1"/>
    <n v="1882"/>
    <n v="188.2"/>
    <n v="1693.8"/>
    <n v="983.55177285816922"/>
    <n v="710.24822714183074"/>
  </r>
  <r>
    <x v="18"/>
    <s v="Product_12"/>
    <x v="1"/>
    <x v="1"/>
    <x v="121"/>
    <n v="29"/>
    <n v="73"/>
    <n v="0.1"/>
    <n v="2117"/>
    <n v="211.7"/>
    <n v="1905.3"/>
    <n v="1143.190472268182"/>
    <n v="762.10952773181816"/>
  </r>
  <r>
    <x v="19"/>
    <s v="Product_15"/>
    <x v="0"/>
    <x v="0"/>
    <x v="270"/>
    <n v="15"/>
    <n v="677"/>
    <n v="0.15"/>
    <n v="10155"/>
    <n v="1523.25"/>
    <n v="8631.75"/>
    <n v="4222.580374788502"/>
    <n v="4409.169625211498"/>
  </r>
  <r>
    <x v="16"/>
    <s v="Product_15"/>
    <x v="2"/>
    <x v="1"/>
    <x v="151"/>
    <n v="12"/>
    <n v="712"/>
    <n v="0.05"/>
    <n v="8544"/>
    <n v="427.2"/>
    <n v="8116.8"/>
    <n v="3513.889759567131"/>
    <n v="4602.9102404328687"/>
  </r>
  <r>
    <x v="2"/>
    <s v="Product_6"/>
    <x v="4"/>
    <x v="0"/>
    <x v="198"/>
    <n v="37"/>
    <n v="899"/>
    <n v="0.1"/>
    <n v="33263"/>
    <n v="3326.3"/>
    <n v="29936.7"/>
    <n v="20461.881941934891"/>
    <n v="9474.8180580651133"/>
  </r>
  <r>
    <x v="2"/>
    <s v="Product_12"/>
    <x v="4"/>
    <x v="0"/>
    <x v="36"/>
    <n v="28"/>
    <n v="99"/>
    <n v="0.15"/>
    <n v="2772"/>
    <n v="415.8"/>
    <n v="2356.1999999999998"/>
    <n v="1556.2795226831161"/>
    <n v="799.92047731688376"/>
  </r>
  <r>
    <x v="3"/>
    <s v="Product_20"/>
    <x v="4"/>
    <x v="3"/>
    <x v="312"/>
    <n v="20"/>
    <n v="551"/>
    <n v="0.05"/>
    <n v="11020"/>
    <n v="551"/>
    <n v="10469"/>
    <n v="6089.781983818978"/>
    <n v="4379.218016181022"/>
  </r>
  <r>
    <x v="14"/>
    <s v="Product_18"/>
    <x v="0"/>
    <x v="2"/>
    <x v="34"/>
    <n v="39"/>
    <n v="767"/>
    <n v="0.1"/>
    <n v="29913"/>
    <n v="2991.3"/>
    <n v="26921.7"/>
    <n v="14146.97522355999"/>
    <n v="12774.724776440011"/>
  </r>
  <r>
    <x v="12"/>
    <s v="Product_14"/>
    <x v="3"/>
    <x v="2"/>
    <x v="296"/>
    <n v="24"/>
    <n v="547"/>
    <n v="0"/>
    <n v="13128"/>
    <n v="0"/>
    <n v="13128"/>
    <n v="8184.3262814512846"/>
    <n v="4943.6737185487154"/>
  </r>
  <r>
    <x v="6"/>
    <s v="Product_2"/>
    <x v="3"/>
    <x v="3"/>
    <x v="1"/>
    <n v="21"/>
    <n v="384"/>
    <n v="0.2"/>
    <n v="8064"/>
    <n v="1612.8"/>
    <n v="6451.2"/>
    <n v="3632.5979321792638"/>
    <n v="2818.602067820736"/>
  </r>
  <r>
    <x v="11"/>
    <s v="Product_9"/>
    <x v="1"/>
    <x v="1"/>
    <x v="29"/>
    <n v="10"/>
    <n v="128"/>
    <n v="0.05"/>
    <n v="1280"/>
    <n v="64"/>
    <n v="1216"/>
    <n v="584.93494156583165"/>
    <n v="631.06505843416835"/>
  </r>
  <r>
    <x v="4"/>
    <s v="Product_5"/>
    <x v="3"/>
    <x v="2"/>
    <x v="245"/>
    <n v="46"/>
    <n v="631"/>
    <n v="0.15"/>
    <n v="29026"/>
    <n v="4353.8999999999996"/>
    <n v="24672.1"/>
    <n v="15622.18944566651"/>
    <n v="9049.9105543334863"/>
  </r>
  <r>
    <x v="12"/>
    <s v="Product_20"/>
    <x v="4"/>
    <x v="3"/>
    <x v="70"/>
    <n v="14"/>
    <n v="76"/>
    <n v="0.05"/>
    <n v="1064"/>
    <n v="53.2"/>
    <n v="1010.8"/>
    <n v="516.9805319861315"/>
    <n v="493.81946801386852"/>
  </r>
  <r>
    <x v="7"/>
    <s v="Product_1"/>
    <x v="4"/>
    <x v="3"/>
    <x v="262"/>
    <n v="37"/>
    <n v="320"/>
    <n v="0.15"/>
    <n v="11840"/>
    <n v="1776"/>
    <n v="10064"/>
    <n v="5614.9885093401363"/>
    <n v="4449.0114906598637"/>
  </r>
  <r>
    <x v="1"/>
    <s v="Product_3"/>
    <x v="4"/>
    <x v="2"/>
    <x v="122"/>
    <n v="18"/>
    <n v="611"/>
    <n v="0.05"/>
    <n v="10998"/>
    <n v="549.9"/>
    <n v="10448.1"/>
    <n v="6528.0970844392623"/>
    <n v="3920.0029155607381"/>
  </r>
  <r>
    <x v="2"/>
    <s v="Product_6"/>
    <x v="1"/>
    <x v="1"/>
    <x v="40"/>
    <n v="24"/>
    <n v="853"/>
    <n v="0.15"/>
    <n v="20472"/>
    <n v="3070.8"/>
    <n v="17401.2"/>
    <n v="12186.80807043421"/>
    <n v="5214.391929565787"/>
  </r>
  <r>
    <x v="2"/>
    <s v="Product_5"/>
    <x v="4"/>
    <x v="3"/>
    <x v="84"/>
    <n v="14"/>
    <n v="296"/>
    <n v="0.1"/>
    <n v="4144"/>
    <n v="414.4"/>
    <n v="3729.6"/>
    <n v="2682.6396211752722"/>
    <n v="1046.960378824728"/>
  </r>
  <r>
    <x v="18"/>
    <s v="Product_5"/>
    <x v="3"/>
    <x v="0"/>
    <x v="42"/>
    <n v="34"/>
    <n v="825"/>
    <n v="0"/>
    <n v="28050"/>
    <n v="0"/>
    <n v="28050"/>
    <n v="14735.017591077591"/>
    <n v="13314.982408922409"/>
  </r>
  <r>
    <x v="18"/>
    <s v="Product_1"/>
    <x v="0"/>
    <x v="1"/>
    <x v="18"/>
    <n v="12"/>
    <n v="640"/>
    <n v="0.1"/>
    <n v="7680"/>
    <n v="768"/>
    <n v="6912"/>
    <n v="3240.3880497242499"/>
    <n v="3671.6119502757501"/>
  </r>
  <r>
    <x v="8"/>
    <s v="Product_17"/>
    <x v="0"/>
    <x v="1"/>
    <x v="317"/>
    <n v="22"/>
    <n v="436"/>
    <n v="0"/>
    <n v="9592"/>
    <n v="0"/>
    <n v="9592"/>
    <n v="4624.3023892499868"/>
    <n v="4967.6976107500132"/>
  </r>
  <r>
    <x v="19"/>
    <s v="Product_19"/>
    <x v="2"/>
    <x v="2"/>
    <x v="120"/>
    <n v="6"/>
    <n v="751"/>
    <n v="0.1"/>
    <n v="4506"/>
    <n v="450.6"/>
    <n v="4055.4"/>
    <n v="3127.1713851494569"/>
    <n v="928.22861485054273"/>
  </r>
  <r>
    <x v="18"/>
    <s v="Product_14"/>
    <x v="3"/>
    <x v="2"/>
    <x v="257"/>
    <n v="36"/>
    <n v="608"/>
    <n v="0.1"/>
    <n v="21888"/>
    <n v="2188.8000000000002"/>
    <n v="19699.2"/>
    <n v="12670.47230840802"/>
    <n v="7028.7276915919847"/>
  </r>
  <r>
    <x v="5"/>
    <s v="Product_12"/>
    <x v="4"/>
    <x v="0"/>
    <x v="107"/>
    <n v="45"/>
    <n v="410"/>
    <n v="0.05"/>
    <n v="18450"/>
    <n v="922.5"/>
    <n v="17527.5"/>
    <n v="11308.39476437365"/>
    <n v="6219.1052356263544"/>
  </r>
  <r>
    <x v="0"/>
    <s v="Product_10"/>
    <x v="0"/>
    <x v="3"/>
    <x v="192"/>
    <n v="36"/>
    <n v="915"/>
    <n v="0.2"/>
    <n v="32940"/>
    <n v="6588"/>
    <n v="26352"/>
    <n v="13248.71007235835"/>
    <n v="13103.28992764165"/>
  </r>
  <r>
    <x v="7"/>
    <s v="Product_20"/>
    <x v="3"/>
    <x v="2"/>
    <x v="152"/>
    <n v="22"/>
    <n v="537"/>
    <n v="0.15"/>
    <n v="11814"/>
    <n v="1772.1"/>
    <n v="10041.9"/>
    <n v="6562.2247560012902"/>
    <n v="3479.675243998709"/>
  </r>
  <r>
    <x v="2"/>
    <s v="Product_18"/>
    <x v="0"/>
    <x v="2"/>
    <x v="127"/>
    <n v="14"/>
    <n v="401"/>
    <n v="0.15"/>
    <n v="5614"/>
    <n v="842.1"/>
    <n v="4771.8999999999996"/>
    <n v="2308.8057650150631"/>
    <n v="2463.094234984937"/>
  </r>
  <r>
    <x v="18"/>
    <s v="Product_11"/>
    <x v="4"/>
    <x v="1"/>
    <x v="197"/>
    <n v="16"/>
    <n v="750"/>
    <n v="0.15"/>
    <n v="12000"/>
    <n v="1800"/>
    <n v="10200"/>
    <n v="6849.2287635292132"/>
    <n v="3350.7712364707868"/>
  </r>
  <r>
    <x v="3"/>
    <s v="Product_2"/>
    <x v="0"/>
    <x v="2"/>
    <x v="180"/>
    <n v="36"/>
    <n v="977"/>
    <n v="0"/>
    <n v="35172"/>
    <n v="0"/>
    <n v="35172"/>
    <n v="23784.405697020011"/>
    <n v="11387.594302979989"/>
  </r>
  <r>
    <x v="2"/>
    <s v="Product_18"/>
    <x v="2"/>
    <x v="2"/>
    <x v="81"/>
    <n v="25"/>
    <n v="305"/>
    <n v="0.15"/>
    <n v="7625"/>
    <n v="1143.75"/>
    <n v="6481.25"/>
    <n v="5265.2587610196824"/>
    <n v="1215.991238980318"/>
  </r>
  <r>
    <x v="19"/>
    <s v="Product_7"/>
    <x v="2"/>
    <x v="2"/>
    <x v="318"/>
    <n v="32"/>
    <n v="271"/>
    <n v="0.15"/>
    <n v="8672"/>
    <n v="1300.8"/>
    <n v="7371.2"/>
    <n v="4875.1018402918253"/>
    <n v="2496.098159708175"/>
  </r>
  <r>
    <x v="17"/>
    <s v="Product_15"/>
    <x v="0"/>
    <x v="2"/>
    <x v="243"/>
    <n v="33"/>
    <n v="933"/>
    <n v="0.05"/>
    <n v="30789"/>
    <n v="1539.45"/>
    <n v="29249.55"/>
    <n v="16547.900324673141"/>
    <n v="12701.649675326849"/>
  </r>
  <r>
    <x v="10"/>
    <s v="Product_11"/>
    <x v="3"/>
    <x v="1"/>
    <x v="124"/>
    <n v="45"/>
    <n v="802"/>
    <n v="0.1"/>
    <n v="36090"/>
    <n v="3609"/>
    <n v="32481"/>
    <n v="24667.700079428439"/>
    <n v="7813.2999205715569"/>
  </r>
  <r>
    <x v="7"/>
    <s v="Product_18"/>
    <x v="3"/>
    <x v="0"/>
    <x v="105"/>
    <n v="36"/>
    <n v="830"/>
    <n v="0.15"/>
    <n v="29880"/>
    <n v="4482"/>
    <n v="25398"/>
    <n v="17990.238534018379"/>
    <n v="7407.7614659816236"/>
  </r>
  <r>
    <x v="5"/>
    <s v="Product_12"/>
    <x v="3"/>
    <x v="0"/>
    <x v="319"/>
    <n v="20"/>
    <n v="50"/>
    <n v="0.2"/>
    <n v="1000"/>
    <n v="200"/>
    <n v="800"/>
    <n v="419.46978386152279"/>
    <n v="380.53021613847721"/>
  </r>
  <r>
    <x v="2"/>
    <s v="Product_6"/>
    <x v="0"/>
    <x v="3"/>
    <x v="239"/>
    <n v="18"/>
    <n v="595"/>
    <n v="0.15"/>
    <n v="10710"/>
    <n v="1606.5"/>
    <n v="9103.5"/>
    <n v="5780.3762810456692"/>
    <n v="3323.1237189543308"/>
  </r>
  <r>
    <x v="15"/>
    <s v="Product_20"/>
    <x v="3"/>
    <x v="2"/>
    <x v="232"/>
    <n v="38"/>
    <n v="495"/>
    <n v="0"/>
    <n v="18810"/>
    <n v="0"/>
    <n v="18810"/>
    <n v="8879.7026391940672"/>
    <n v="9930.2973608059328"/>
  </r>
  <r>
    <x v="13"/>
    <s v="Product_13"/>
    <x v="4"/>
    <x v="1"/>
    <x v="1"/>
    <n v="3"/>
    <n v="128"/>
    <n v="0"/>
    <n v="384"/>
    <n v="0"/>
    <n v="384"/>
    <n v="207.72145783088811"/>
    <n v="176.27854216911189"/>
  </r>
  <r>
    <x v="0"/>
    <s v="Product_20"/>
    <x v="2"/>
    <x v="3"/>
    <x v="21"/>
    <n v="23"/>
    <n v="285"/>
    <n v="0"/>
    <n v="6555"/>
    <n v="0"/>
    <n v="6555"/>
    <n v="3517.6730473505099"/>
    <n v="3037.3269526494901"/>
  </r>
  <r>
    <x v="12"/>
    <s v="Product_16"/>
    <x v="4"/>
    <x v="3"/>
    <x v="148"/>
    <n v="32"/>
    <n v="383"/>
    <n v="0.15"/>
    <n v="12256"/>
    <n v="1838.4"/>
    <n v="10417.6"/>
    <n v="7042.8300109892434"/>
    <n v="3374.7699890107579"/>
  </r>
  <r>
    <x v="0"/>
    <s v="Product_18"/>
    <x v="3"/>
    <x v="0"/>
    <x v="124"/>
    <n v="45"/>
    <n v="938"/>
    <n v="0.05"/>
    <n v="42210"/>
    <n v="2110.5"/>
    <n v="40099.5"/>
    <n v="21401.784719292569"/>
    <n v="18697.715280707431"/>
  </r>
  <r>
    <x v="9"/>
    <s v="Product_10"/>
    <x v="4"/>
    <x v="1"/>
    <x v="76"/>
    <n v="16"/>
    <n v="398"/>
    <n v="0.2"/>
    <n v="6368"/>
    <n v="1273.5999999999999"/>
    <n v="5094.3999999999996"/>
    <n v="2861.0222666406048"/>
    <n v="2233.3777333593939"/>
  </r>
  <r>
    <x v="12"/>
    <s v="Product_8"/>
    <x v="3"/>
    <x v="1"/>
    <x v="39"/>
    <n v="5"/>
    <n v="147"/>
    <n v="0.15"/>
    <n v="735"/>
    <n v="110.25"/>
    <n v="624.75"/>
    <n v="405.07013532708532"/>
    <n v="219.6798646729147"/>
  </r>
  <r>
    <x v="19"/>
    <s v="Product_18"/>
    <x v="0"/>
    <x v="1"/>
    <x v="299"/>
    <n v="4"/>
    <n v="131"/>
    <n v="0.05"/>
    <n v="524"/>
    <n v="26.2"/>
    <n v="497.8"/>
    <n v="340.10789341915381"/>
    <n v="157.6921065808462"/>
  </r>
  <r>
    <x v="1"/>
    <s v="Product_1"/>
    <x v="4"/>
    <x v="0"/>
    <x v="320"/>
    <n v="21"/>
    <n v="551"/>
    <n v="0.05"/>
    <n v="11571"/>
    <n v="578.55000000000007"/>
    <n v="10992.45"/>
    <n v="6933.3856472910666"/>
    <n v="4059.0643527089342"/>
  </r>
  <r>
    <x v="6"/>
    <s v="Product_8"/>
    <x v="0"/>
    <x v="0"/>
    <x v="225"/>
    <n v="40"/>
    <n v="526"/>
    <n v="0.15"/>
    <n v="21040"/>
    <n v="3156"/>
    <n v="17884"/>
    <n v="10551.77796971996"/>
    <n v="7332.2220302800379"/>
  </r>
  <r>
    <x v="13"/>
    <s v="Product_6"/>
    <x v="0"/>
    <x v="0"/>
    <x v="86"/>
    <n v="14"/>
    <n v="976"/>
    <n v="0.15"/>
    <n v="13664"/>
    <n v="2049.6"/>
    <n v="11614.4"/>
    <n v="9300.4959748931069"/>
    <n v="2313.9040251068932"/>
  </r>
  <r>
    <x v="7"/>
    <s v="Product_5"/>
    <x v="1"/>
    <x v="0"/>
    <x v="315"/>
    <n v="39"/>
    <n v="753"/>
    <n v="0.05"/>
    <n v="29367"/>
    <n v="1468.35"/>
    <n v="27898.65"/>
    <n v="19783.439923462422"/>
    <n v="8115.2100765375799"/>
  </r>
  <r>
    <x v="16"/>
    <s v="Product_15"/>
    <x v="3"/>
    <x v="0"/>
    <x v="47"/>
    <n v="31"/>
    <n v="814"/>
    <n v="0.05"/>
    <n v="25234"/>
    <n v="1261.7"/>
    <n v="23972.3"/>
    <n v="11678.4092530175"/>
    <n v="12293.890746982501"/>
  </r>
  <r>
    <x v="19"/>
    <s v="Product_15"/>
    <x v="2"/>
    <x v="2"/>
    <x v="31"/>
    <n v="14"/>
    <n v="970"/>
    <n v="0.05"/>
    <n v="13580"/>
    <n v="679"/>
    <n v="12901"/>
    <n v="5592.5872417803594"/>
    <n v="7308.4127582196406"/>
  </r>
  <r>
    <x v="17"/>
    <s v="Product_2"/>
    <x v="3"/>
    <x v="2"/>
    <x v="230"/>
    <n v="6"/>
    <n v="599"/>
    <n v="0.15"/>
    <n v="3594"/>
    <n v="539.1"/>
    <n v="3054.9"/>
    <n v="2236.8790493437909"/>
    <n v="818.0209506562087"/>
  </r>
  <r>
    <x v="2"/>
    <s v="Product_1"/>
    <x v="2"/>
    <x v="1"/>
    <x v="210"/>
    <n v="12"/>
    <n v="63"/>
    <n v="0.05"/>
    <n v="756"/>
    <n v="37.799999999999997"/>
    <n v="718.2"/>
    <n v="490.10200727398802"/>
    <n v="228.09799272601211"/>
  </r>
  <r>
    <x v="6"/>
    <s v="Product_11"/>
    <x v="3"/>
    <x v="3"/>
    <x v="190"/>
    <n v="16"/>
    <n v="441"/>
    <n v="0"/>
    <n v="7056"/>
    <n v="0"/>
    <n v="7056"/>
    <n v="4871.1757132058283"/>
    <n v="2184.8242867941722"/>
  </r>
  <r>
    <x v="2"/>
    <s v="Product_10"/>
    <x v="0"/>
    <x v="1"/>
    <x v="321"/>
    <n v="17"/>
    <n v="396"/>
    <n v="0.15"/>
    <n v="6732"/>
    <n v="1009.8"/>
    <n v="5722.2"/>
    <n v="4489.9135815007521"/>
    <n v="1232.2864184992479"/>
  </r>
  <r>
    <x v="8"/>
    <s v="Product_18"/>
    <x v="4"/>
    <x v="3"/>
    <x v="8"/>
    <n v="45"/>
    <n v="359"/>
    <n v="0"/>
    <n v="16155"/>
    <n v="0"/>
    <n v="16155"/>
    <n v="9372.4917541123887"/>
    <n v="6782.5082458876113"/>
  </r>
  <r>
    <x v="2"/>
    <s v="Product_18"/>
    <x v="4"/>
    <x v="0"/>
    <x v="21"/>
    <n v="23"/>
    <n v="435"/>
    <n v="0.1"/>
    <n v="10005"/>
    <n v="1000.5"/>
    <n v="9004.5"/>
    <n v="5592.9520961459611"/>
    <n v="3411.5479038540389"/>
  </r>
  <r>
    <x v="4"/>
    <s v="Product_17"/>
    <x v="1"/>
    <x v="3"/>
    <x v="77"/>
    <n v="14"/>
    <n v="258"/>
    <n v="0.15"/>
    <n v="3612"/>
    <n v="541.79999999999995"/>
    <n v="3070.2"/>
    <n v="1474.9685631481391"/>
    <n v="1595.231436851861"/>
  </r>
  <r>
    <x v="4"/>
    <s v="Product_8"/>
    <x v="2"/>
    <x v="1"/>
    <x v="163"/>
    <n v="7"/>
    <n v="406"/>
    <n v="0.1"/>
    <n v="2842"/>
    <n v="284.2"/>
    <n v="2557.8000000000002"/>
    <n v="1347.099286579858"/>
    <n v="1210.7007134201431"/>
  </r>
  <r>
    <x v="12"/>
    <s v="Product_15"/>
    <x v="2"/>
    <x v="1"/>
    <x v="317"/>
    <n v="46"/>
    <n v="650"/>
    <n v="0.05"/>
    <n v="29900"/>
    <n v="1495"/>
    <n v="28405"/>
    <n v="16082.74432304435"/>
    <n v="12322.25567695565"/>
  </r>
  <r>
    <x v="9"/>
    <s v="Product_8"/>
    <x v="2"/>
    <x v="3"/>
    <x v="196"/>
    <n v="32"/>
    <n v="617"/>
    <n v="0.05"/>
    <n v="19744"/>
    <n v="987.2"/>
    <n v="18756.8"/>
    <n v="11620.35430097499"/>
    <n v="7136.445699025011"/>
  </r>
  <r>
    <x v="5"/>
    <s v="Product_17"/>
    <x v="0"/>
    <x v="2"/>
    <x v="117"/>
    <n v="15"/>
    <n v="143"/>
    <n v="0.2"/>
    <n v="2145"/>
    <n v="429"/>
    <n v="1716"/>
    <n v="1216.591554740397"/>
    <n v="499.40844525960279"/>
  </r>
  <r>
    <x v="13"/>
    <s v="Product_12"/>
    <x v="2"/>
    <x v="0"/>
    <x v="156"/>
    <n v="44"/>
    <n v="142"/>
    <n v="0.05"/>
    <n v="6248"/>
    <n v="312.39999999999998"/>
    <n v="5935.6"/>
    <n v="3891.19689905936"/>
    <n v="2044.4031009406399"/>
  </r>
  <r>
    <x v="16"/>
    <s v="Product_8"/>
    <x v="4"/>
    <x v="0"/>
    <x v="304"/>
    <n v="17"/>
    <n v="389"/>
    <n v="0.1"/>
    <n v="6613"/>
    <n v="661.30000000000007"/>
    <n v="5951.7"/>
    <n v="3200.229614186801"/>
    <n v="2751.4703858131988"/>
  </r>
  <r>
    <x v="15"/>
    <s v="Product_14"/>
    <x v="0"/>
    <x v="1"/>
    <x v="152"/>
    <n v="41"/>
    <n v="646"/>
    <n v="0.05"/>
    <n v="26486"/>
    <n v="1324.3"/>
    <n v="25161.7"/>
    <n v="15083.40042988502"/>
    <n v="10078.299570114979"/>
  </r>
  <r>
    <x v="10"/>
    <s v="Product_4"/>
    <x v="3"/>
    <x v="2"/>
    <x v="322"/>
    <n v="47"/>
    <n v="494"/>
    <n v="0.15"/>
    <n v="23218"/>
    <n v="3482.7"/>
    <n v="19735.3"/>
    <n v="9901.1459821142234"/>
    <n v="9834.1540178857758"/>
  </r>
  <r>
    <x v="1"/>
    <s v="Product_1"/>
    <x v="2"/>
    <x v="3"/>
    <x v="274"/>
    <n v="44"/>
    <n v="806"/>
    <n v="0.05"/>
    <n v="35464"/>
    <n v="1773.2"/>
    <n v="33690.800000000003"/>
    <n v="18586.67023850646"/>
    <n v="15104.12976149355"/>
  </r>
  <r>
    <x v="8"/>
    <s v="Product_1"/>
    <x v="2"/>
    <x v="0"/>
    <x v="323"/>
    <n v="34"/>
    <n v="71"/>
    <n v="0.2"/>
    <n v="2414"/>
    <n v="482.8"/>
    <n v="1931.2"/>
    <n v="1508.8664752257221"/>
    <n v="422.33352477427798"/>
  </r>
  <r>
    <x v="19"/>
    <s v="Product_19"/>
    <x v="3"/>
    <x v="2"/>
    <x v="324"/>
    <n v="5"/>
    <n v="340"/>
    <n v="0.05"/>
    <n v="1700"/>
    <n v="85"/>
    <n v="1615"/>
    <n v="1033.634435248812"/>
    <n v="581.36556475118778"/>
  </r>
  <r>
    <x v="10"/>
    <s v="Product_16"/>
    <x v="2"/>
    <x v="0"/>
    <x v="200"/>
    <n v="45"/>
    <n v="534"/>
    <n v="0.1"/>
    <n v="24030"/>
    <n v="2403"/>
    <n v="21627"/>
    <n v="16753.543492274239"/>
    <n v="4873.4565077257648"/>
  </r>
  <r>
    <x v="15"/>
    <s v="Product_14"/>
    <x v="3"/>
    <x v="2"/>
    <x v="89"/>
    <n v="27"/>
    <n v="833"/>
    <n v="0.1"/>
    <n v="22491"/>
    <n v="2249.1"/>
    <n v="20241.900000000001"/>
    <n v="10871.41479437719"/>
    <n v="9370.4852056228156"/>
  </r>
  <r>
    <x v="11"/>
    <s v="Product_16"/>
    <x v="0"/>
    <x v="2"/>
    <x v="138"/>
    <n v="23"/>
    <n v="355"/>
    <n v="0.05"/>
    <n v="8165"/>
    <n v="408.25"/>
    <n v="7756.75"/>
    <n v="4486.3146883266618"/>
    <n v="3270.4353116733382"/>
  </r>
  <r>
    <x v="10"/>
    <s v="Product_5"/>
    <x v="4"/>
    <x v="1"/>
    <x v="325"/>
    <n v="40"/>
    <n v="683"/>
    <n v="0.1"/>
    <n v="27320"/>
    <n v="2732"/>
    <n v="24588"/>
    <n v="13628.83127129168"/>
    <n v="10959.16872870832"/>
  </r>
  <r>
    <x v="10"/>
    <s v="Product_9"/>
    <x v="3"/>
    <x v="0"/>
    <x v="155"/>
    <n v="14"/>
    <n v="177"/>
    <n v="0.1"/>
    <n v="2478"/>
    <n v="247.8"/>
    <n v="2230.1999999999998"/>
    <n v="1318.7443549915899"/>
    <n v="911.45564500840942"/>
  </r>
  <r>
    <x v="14"/>
    <s v="Product_2"/>
    <x v="1"/>
    <x v="3"/>
    <x v="138"/>
    <n v="15"/>
    <n v="674"/>
    <n v="0.2"/>
    <n v="10110"/>
    <n v="2022"/>
    <n v="8088"/>
    <n v="6643.1297438938536"/>
    <n v="1444.8702561061459"/>
  </r>
  <r>
    <x v="6"/>
    <s v="Product_18"/>
    <x v="3"/>
    <x v="1"/>
    <x v="43"/>
    <n v="43"/>
    <n v="988"/>
    <n v="0.15"/>
    <n v="42484"/>
    <n v="6372.5999999999995"/>
    <n v="36111.4"/>
    <n v="25713.981505092299"/>
    <n v="10397.41849490771"/>
  </r>
  <r>
    <x v="3"/>
    <s v="Product_6"/>
    <x v="2"/>
    <x v="1"/>
    <x v="326"/>
    <n v="33"/>
    <n v="322"/>
    <n v="0.2"/>
    <n v="10626"/>
    <n v="2125.1999999999998"/>
    <n v="8500.7999999999993"/>
    <n v="7063.4460297778214"/>
    <n v="1437.353970222179"/>
  </r>
  <r>
    <x v="16"/>
    <s v="Product_9"/>
    <x v="0"/>
    <x v="3"/>
    <x v="319"/>
    <n v="31"/>
    <n v="897"/>
    <n v="0"/>
    <n v="27807"/>
    <n v="0"/>
    <n v="27807"/>
    <n v="12820.510016815429"/>
    <n v="14986.489983184571"/>
  </r>
  <r>
    <x v="7"/>
    <s v="Product_1"/>
    <x v="0"/>
    <x v="1"/>
    <x v="277"/>
    <n v="35"/>
    <n v="491"/>
    <n v="0.2"/>
    <n v="17185"/>
    <n v="3437"/>
    <n v="13748"/>
    <n v="11376.61324303153"/>
    <n v="2371.386756968468"/>
  </r>
  <r>
    <x v="5"/>
    <s v="Product_9"/>
    <x v="3"/>
    <x v="2"/>
    <x v="195"/>
    <n v="17"/>
    <n v="552"/>
    <n v="0.05"/>
    <n v="9384"/>
    <n v="469.2"/>
    <n v="8914.7999999999993"/>
    <n v="3921.8427542669879"/>
    <n v="4992.9572457330114"/>
  </r>
  <r>
    <x v="4"/>
    <s v="Product_16"/>
    <x v="4"/>
    <x v="2"/>
    <x v="167"/>
    <n v="28"/>
    <n v="179"/>
    <n v="0.15"/>
    <n v="5012"/>
    <n v="751.8"/>
    <n v="4260.2"/>
    <n v="3340.8978780653019"/>
    <n v="919.30212193469742"/>
  </r>
  <r>
    <x v="15"/>
    <s v="Product_13"/>
    <x v="1"/>
    <x v="0"/>
    <x v="96"/>
    <n v="19"/>
    <n v="181"/>
    <n v="0.05"/>
    <n v="3439"/>
    <n v="171.95"/>
    <n v="3267.05"/>
    <n v="1715.105418269633"/>
    <n v="1551.944581730367"/>
  </r>
  <r>
    <x v="6"/>
    <s v="Product_9"/>
    <x v="0"/>
    <x v="0"/>
    <x v="303"/>
    <n v="46"/>
    <n v="646"/>
    <n v="0"/>
    <n v="29716"/>
    <n v="0"/>
    <n v="29716"/>
    <n v="14690.88583435972"/>
    <n v="15025.11416564028"/>
  </r>
  <r>
    <x v="10"/>
    <s v="Product_13"/>
    <x v="2"/>
    <x v="3"/>
    <x v="129"/>
    <n v="23"/>
    <n v="984"/>
    <n v="0.15"/>
    <n v="22632"/>
    <n v="3394.8"/>
    <n v="19237.2"/>
    <n v="12529.67660035325"/>
    <n v="6707.5233996467523"/>
  </r>
  <r>
    <x v="8"/>
    <s v="Product_9"/>
    <x v="2"/>
    <x v="0"/>
    <x v="196"/>
    <n v="32"/>
    <n v="531"/>
    <n v="0.1"/>
    <n v="16992"/>
    <n v="1699.2"/>
    <n v="15292.8"/>
    <n v="11592.062300937951"/>
    <n v="3700.7376990620519"/>
  </r>
  <r>
    <x v="1"/>
    <s v="Product_11"/>
    <x v="4"/>
    <x v="2"/>
    <x v="210"/>
    <n v="40"/>
    <n v="911"/>
    <n v="0.2"/>
    <n v="36440"/>
    <n v="7288"/>
    <n v="29152"/>
    <n v="15098.34587869712"/>
    <n v="14053.65412130288"/>
  </r>
  <r>
    <x v="3"/>
    <s v="Product_4"/>
    <x v="0"/>
    <x v="3"/>
    <x v="75"/>
    <n v="13"/>
    <n v="439"/>
    <n v="0.05"/>
    <n v="5707"/>
    <n v="285.35000000000002"/>
    <n v="5421.65"/>
    <n v="2885.8546524186231"/>
    <n v="2535.795347581377"/>
  </r>
  <r>
    <x v="6"/>
    <s v="Product_2"/>
    <x v="3"/>
    <x v="3"/>
    <x v="60"/>
    <n v="20"/>
    <n v="642"/>
    <n v="0"/>
    <n v="12840"/>
    <n v="0"/>
    <n v="12840"/>
    <n v="8435.5153004082094"/>
    <n v="4404.4846995917906"/>
  </r>
  <r>
    <x v="2"/>
    <s v="Product_6"/>
    <x v="2"/>
    <x v="0"/>
    <x v="286"/>
    <n v="35"/>
    <n v="374"/>
    <n v="0.1"/>
    <n v="13090"/>
    <n v="1309"/>
    <n v="11781"/>
    <n v="6791.3059328890786"/>
    <n v="4989.6940671109214"/>
  </r>
  <r>
    <x v="10"/>
    <s v="Product_14"/>
    <x v="4"/>
    <x v="2"/>
    <x v="273"/>
    <n v="5"/>
    <n v="118"/>
    <n v="0.2"/>
    <n v="590"/>
    <n v="118"/>
    <n v="472"/>
    <n v="271.25077087468088"/>
    <n v="200.74922912531909"/>
  </r>
  <r>
    <x v="12"/>
    <s v="Product_4"/>
    <x v="0"/>
    <x v="3"/>
    <x v="119"/>
    <n v="9"/>
    <n v="709"/>
    <n v="0.1"/>
    <n v="6381"/>
    <n v="638.1"/>
    <n v="5742.9"/>
    <n v="3365.5835013227211"/>
    <n v="2377.316498677279"/>
  </r>
  <r>
    <x v="10"/>
    <s v="Product_6"/>
    <x v="0"/>
    <x v="2"/>
    <x v="258"/>
    <n v="29"/>
    <n v="497"/>
    <n v="0.2"/>
    <n v="14413"/>
    <n v="2882.6"/>
    <n v="11530.4"/>
    <n v="7432.2904611998301"/>
    <n v="4098.1095388001704"/>
  </r>
  <r>
    <x v="5"/>
    <s v="Product_19"/>
    <x v="0"/>
    <x v="2"/>
    <x v="101"/>
    <n v="6"/>
    <n v="577"/>
    <n v="0.15"/>
    <n v="3462"/>
    <n v="519.29999999999995"/>
    <n v="2942.7"/>
    <n v="2335.551266843318"/>
    <n v="607.14873315668183"/>
  </r>
  <r>
    <x v="8"/>
    <s v="Product_6"/>
    <x v="0"/>
    <x v="2"/>
    <x v="255"/>
    <n v="25"/>
    <n v="868"/>
    <n v="0.1"/>
    <n v="21700"/>
    <n v="2170"/>
    <n v="19530"/>
    <n v="13640.19278608756"/>
    <n v="5889.8072139124379"/>
  </r>
  <r>
    <x v="2"/>
    <s v="Product_2"/>
    <x v="0"/>
    <x v="0"/>
    <x v="252"/>
    <n v="31"/>
    <n v="666"/>
    <n v="0.1"/>
    <n v="20646"/>
    <n v="2064.6"/>
    <n v="18581.400000000001"/>
    <n v="11386.98472916723"/>
    <n v="7194.4152708327747"/>
  </r>
  <r>
    <x v="3"/>
    <s v="Product_18"/>
    <x v="2"/>
    <x v="1"/>
    <x v="318"/>
    <n v="22"/>
    <n v="214"/>
    <n v="0.1"/>
    <n v="4708"/>
    <n v="470.8"/>
    <n v="4237.2"/>
    <n v="3279.1745884375459"/>
    <n v="958.02541156245343"/>
  </r>
  <r>
    <x v="4"/>
    <s v="Product_13"/>
    <x v="4"/>
    <x v="1"/>
    <x v="279"/>
    <n v="2"/>
    <n v="537"/>
    <n v="0.15"/>
    <n v="1074"/>
    <n v="161.1"/>
    <n v="912.9"/>
    <n v="579.51242057710249"/>
    <n v="333.38757942289749"/>
  </r>
  <r>
    <x v="5"/>
    <s v="Product_9"/>
    <x v="0"/>
    <x v="3"/>
    <x v="126"/>
    <n v="45"/>
    <n v="762"/>
    <n v="0"/>
    <n v="34290"/>
    <n v="0"/>
    <n v="34290"/>
    <n v="14315.09256564817"/>
    <n v="19974.90743435183"/>
  </r>
  <r>
    <x v="19"/>
    <s v="Product_19"/>
    <x v="1"/>
    <x v="2"/>
    <x v="45"/>
    <n v="5"/>
    <n v="758"/>
    <n v="0.2"/>
    <n v="3790"/>
    <n v="758"/>
    <n v="3032"/>
    <n v="1814.205903903638"/>
    <n v="1217.794096096362"/>
  </r>
  <r>
    <x v="9"/>
    <s v="Product_13"/>
    <x v="1"/>
    <x v="0"/>
    <x v="226"/>
    <n v="27"/>
    <n v="475"/>
    <n v="0.1"/>
    <n v="12825"/>
    <n v="1282.5"/>
    <n v="11542.5"/>
    <n v="6807.7811726438049"/>
    <n v="4734.7188273561951"/>
  </r>
  <r>
    <x v="15"/>
    <s v="Product_11"/>
    <x v="4"/>
    <x v="2"/>
    <x v="56"/>
    <n v="25"/>
    <n v="746"/>
    <n v="0.15"/>
    <n v="18650"/>
    <n v="2797.5"/>
    <n v="15852.5"/>
    <n v="8337.8701820975421"/>
    <n v="7514.6298179024579"/>
  </r>
  <r>
    <x v="10"/>
    <s v="Product_1"/>
    <x v="3"/>
    <x v="2"/>
    <x v="104"/>
    <n v="8"/>
    <n v="883"/>
    <n v="0"/>
    <n v="7064"/>
    <n v="0"/>
    <n v="7064"/>
    <n v="4833.6800157059124"/>
    <n v="2230.319984294088"/>
  </r>
  <r>
    <x v="6"/>
    <s v="Product_7"/>
    <x v="3"/>
    <x v="0"/>
    <x v="193"/>
    <n v="1"/>
    <n v="314"/>
    <n v="0.2"/>
    <n v="314"/>
    <n v="62.8"/>
    <n v="251.2"/>
    <n v="197.8371661744342"/>
    <n v="53.362833825565758"/>
  </r>
  <r>
    <x v="5"/>
    <s v="Product_15"/>
    <x v="3"/>
    <x v="1"/>
    <x v="325"/>
    <n v="20"/>
    <n v="924"/>
    <n v="0.15"/>
    <n v="18480"/>
    <n v="2772"/>
    <n v="15708"/>
    <n v="8879.3842391715716"/>
    <n v="6828.6157608284284"/>
  </r>
  <r>
    <x v="1"/>
    <s v="Product_1"/>
    <x v="1"/>
    <x v="2"/>
    <x v="237"/>
    <n v="44"/>
    <n v="661"/>
    <n v="0.2"/>
    <n v="29084"/>
    <n v="5816.8"/>
    <n v="23267.200000000001"/>
    <n v="16788.487715850519"/>
    <n v="6478.712284149482"/>
  </r>
  <r>
    <x v="11"/>
    <s v="Product_12"/>
    <x v="3"/>
    <x v="2"/>
    <x v="252"/>
    <n v="23"/>
    <n v="391"/>
    <n v="0.1"/>
    <n v="8993"/>
    <n v="899.30000000000007"/>
    <n v="8093.7"/>
    <n v="5543.5976809659142"/>
    <n v="2550.1023190340861"/>
  </r>
  <r>
    <x v="1"/>
    <s v="Product_7"/>
    <x v="2"/>
    <x v="1"/>
    <x v="327"/>
    <n v="32"/>
    <n v="881"/>
    <n v="0"/>
    <n v="28192"/>
    <n v="0"/>
    <n v="28192"/>
    <n v="19237.76066912213"/>
    <n v="8954.2393308778665"/>
  </r>
  <r>
    <x v="12"/>
    <s v="Product_15"/>
    <x v="0"/>
    <x v="0"/>
    <x v="328"/>
    <n v="11"/>
    <n v="775"/>
    <n v="0.15"/>
    <n v="8525"/>
    <n v="1278.75"/>
    <n v="7246.25"/>
    <n v="5664.7824055161118"/>
    <n v="1581.467594483888"/>
  </r>
  <r>
    <x v="9"/>
    <s v="Product_19"/>
    <x v="1"/>
    <x v="3"/>
    <x v="54"/>
    <n v="39"/>
    <n v="327"/>
    <n v="0"/>
    <n v="12753"/>
    <n v="0"/>
    <n v="12753"/>
    <n v="7072.2739379821905"/>
    <n v="5680.7260620178095"/>
  </r>
  <r>
    <x v="2"/>
    <s v="Product_1"/>
    <x v="4"/>
    <x v="1"/>
    <x v="209"/>
    <n v="47"/>
    <n v="723"/>
    <n v="0.1"/>
    <n v="33981"/>
    <n v="3398.1"/>
    <n v="30582.9"/>
    <n v="21489.44120195596"/>
    <n v="9093.4587980440447"/>
  </r>
  <r>
    <x v="11"/>
    <s v="Product_17"/>
    <x v="4"/>
    <x v="3"/>
    <x v="163"/>
    <n v="24"/>
    <n v="488"/>
    <n v="0"/>
    <n v="11712"/>
    <n v="0"/>
    <n v="11712"/>
    <n v="6659.9518070486019"/>
    <n v="5052.0481929513981"/>
  </r>
  <r>
    <x v="18"/>
    <s v="Product_17"/>
    <x v="0"/>
    <x v="3"/>
    <x v="97"/>
    <n v="11"/>
    <n v="206"/>
    <n v="0"/>
    <n v="2266"/>
    <n v="0"/>
    <n v="2266"/>
    <n v="1282.128104452958"/>
    <n v="983.87189554704173"/>
  </r>
  <r>
    <x v="10"/>
    <s v="Product_3"/>
    <x v="1"/>
    <x v="1"/>
    <x v="304"/>
    <n v="29"/>
    <n v="471"/>
    <n v="0.05"/>
    <n v="13659"/>
    <n v="682.95"/>
    <n v="12976.05"/>
    <n v="5933.778122682409"/>
    <n v="7042.2718773175902"/>
  </r>
  <r>
    <x v="15"/>
    <s v="Product_12"/>
    <x v="3"/>
    <x v="2"/>
    <x v="312"/>
    <n v="26"/>
    <n v="300"/>
    <n v="0"/>
    <n v="7800"/>
    <n v="0"/>
    <n v="7800"/>
    <n v="3415.1621197577961"/>
    <n v="4384.8378802422048"/>
  </r>
  <r>
    <x v="3"/>
    <s v="Product_6"/>
    <x v="3"/>
    <x v="3"/>
    <x v="329"/>
    <n v="16"/>
    <n v="927"/>
    <n v="0.2"/>
    <n v="14832"/>
    <n v="2966.4"/>
    <n v="11865.6"/>
    <n v="8289.0127734039252"/>
    <n v="3576.5872265960752"/>
  </r>
  <r>
    <x v="6"/>
    <s v="Product_11"/>
    <x v="2"/>
    <x v="3"/>
    <x v="159"/>
    <n v="35"/>
    <n v="658"/>
    <n v="0.15"/>
    <n v="23030"/>
    <n v="3454.5"/>
    <n v="19575.5"/>
    <n v="11069.564414259959"/>
    <n v="8505.9355857400424"/>
  </r>
  <r>
    <x v="19"/>
    <s v="Product_3"/>
    <x v="2"/>
    <x v="0"/>
    <x v="328"/>
    <n v="20"/>
    <n v="579"/>
    <n v="0.05"/>
    <n v="11580"/>
    <n v="579"/>
    <n v="11001"/>
    <n v="4705.0821991476678"/>
    <n v="6295.9178008523322"/>
  </r>
  <r>
    <x v="3"/>
    <s v="Product_8"/>
    <x v="3"/>
    <x v="2"/>
    <x v="317"/>
    <n v="46"/>
    <n v="376"/>
    <n v="0.15"/>
    <n v="17296"/>
    <n v="2594.4"/>
    <n v="14701.6"/>
    <n v="10669.06806119742"/>
    <n v="4032.5319388025782"/>
  </r>
  <r>
    <x v="7"/>
    <s v="Product_14"/>
    <x v="4"/>
    <x v="3"/>
    <x v="32"/>
    <n v="3"/>
    <n v="944"/>
    <n v="0.15"/>
    <n v="2832"/>
    <n v="424.8"/>
    <n v="2407.1999999999998"/>
    <n v="1160.4006125479641"/>
    <n v="1246.7993874520359"/>
  </r>
  <r>
    <x v="11"/>
    <s v="Product_14"/>
    <x v="4"/>
    <x v="0"/>
    <x v="299"/>
    <n v="1"/>
    <n v="146"/>
    <n v="0.1"/>
    <n v="146"/>
    <n v="14.6"/>
    <n v="131.4"/>
    <n v="84.47312564035758"/>
    <n v="46.926874359642433"/>
  </r>
  <r>
    <x v="10"/>
    <s v="Product_10"/>
    <x v="2"/>
    <x v="2"/>
    <x v="330"/>
    <n v="47"/>
    <n v="562"/>
    <n v="0.1"/>
    <n v="26414"/>
    <n v="2641.4"/>
    <n v="23772.6"/>
    <n v="14838.279463423671"/>
    <n v="8934.3205365763333"/>
  </r>
  <r>
    <x v="17"/>
    <s v="Product_2"/>
    <x v="0"/>
    <x v="1"/>
    <x v="331"/>
    <n v="1"/>
    <n v="265"/>
    <n v="0.05"/>
    <n v="265"/>
    <n v="13.25"/>
    <n v="251.75"/>
    <n v="183.02076790093551"/>
    <n v="68.729232099064546"/>
  </r>
  <r>
    <x v="13"/>
    <s v="Product_14"/>
    <x v="3"/>
    <x v="1"/>
    <x v="263"/>
    <n v="17"/>
    <n v="181"/>
    <n v="0.1"/>
    <n v="3077"/>
    <n v="307.7"/>
    <n v="2769.3"/>
    <n v="1677.7771489318079"/>
    <n v="1091.522851068192"/>
  </r>
  <r>
    <x v="15"/>
    <s v="Product_9"/>
    <x v="2"/>
    <x v="0"/>
    <x v="147"/>
    <n v="2"/>
    <n v="309"/>
    <n v="0.1"/>
    <n v="618"/>
    <n v="61.8"/>
    <n v="556.20000000000005"/>
    <n v="258.99170630444371"/>
    <n v="297.20829369555639"/>
  </r>
  <r>
    <x v="13"/>
    <s v="Product_3"/>
    <x v="2"/>
    <x v="1"/>
    <x v="145"/>
    <n v="29"/>
    <n v="174"/>
    <n v="0.1"/>
    <n v="5046"/>
    <n v="504.6"/>
    <n v="4541.3999999999996"/>
    <n v="2853.545245665422"/>
    <n v="1687.854754334578"/>
  </r>
  <r>
    <x v="9"/>
    <s v="Product_8"/>
    <x v="3"/>
    <x v="3"/>
    <x v="277"/>
    <n v="20"/>
    <n v="131"/>
    <n v="0.15"/>
    <n v="2620"/>
    <n v="393"/>
    <n v="2227"/>
    <n v="1709.101590104256"/>
    <n v="517.89840989574441"/>
  </r>
  <r>
    <x v="8"/>
    <s v="Product_16"/>
    <x v="3"/>
    <x v="2"/>
    <x v="140"/>
    <n v="6"/>
    <n v="332"/>
    <n v="0.05"/>
    <n v="1992"/>
    <n v="99.600000000000009"/>
    <n v="1892.4"/>
    <n v="1392.517132286589"/>
    <n v="499.88286771341149"/>
  </r>
  <r>
    <x v="19"/>
    <s v="Product_2"/>
    <x v="4"/>
    <x v="3"/>
    <x v="160"/>
    <n v="8"/>
    <n v="732"/>
    <n v="0.15"/>
    <n v="5856"/>
    <n v="878.4"/>
    <n v="4977.6000000000004"/>
    <n v="3098.426887536963"/>
    <n v="1879.173112463038"/>
  </r>
  <r>
    <x v="4"/>
    <s v="Product_6"/>
    <x v="0"/>
    <x v="3"/>
    <x v="55"/>
    <n v="29"/>
    <n v="108"/>
    <n v="0.2"/>
    <n v="3132"/>
    <n v="626.40000000000009"/>
    <n v="2505.6"/>
    <n v="1553.7526984499391"/>
    <n v="951.84730155006059"/>
  </r>
  <r>
    <x v="8"/>
    <s v="Product_12"/>
    <x v="0"/>
    <x v="1"/>
    <x v="312"/>
    <n v="48"/>
    <n v="593"/>
    <n v="0.15"/>
    <n v="28464"/>
    <n v="4269.5999999999995"/>
    <n v="24194.400000000001"/>
    <n v="19127.693833332509"/>
    <n v="5066.7061666674927"/>
  </r>
  <r>
    <x v="1"/>
    <s v="Product_5"/>
    <x v="3"/>
    <x v="3"/>
    <x v="120"/>
    <n v="33"/>
    <n v="210"/>
    <n v="0.2"/>
    <n v="6930"/>
    <n v="1386"/>
    <n v="5544"/>
    <n v="3169.5923863492558"/>
    <n v="2374.4076136507442"/>
  </r>
  <r>
    <x v="11"/>
    <s v="Product_2"/>
    <x v="1"/>
    <x v="1"/>
    <x v="206"/>
    <n v="3"/>
    <n v="333"/>
    <n v="0"/>
    <n v="999"/>
    <n v="0"/>
    <n v="999"/>
    <n v="584.04404583536814"/>
    <n v="414.95595416463192"/>
  </r>
  <r>
    <x v="15"/>
    <s v="Product_16"/>
    <x v="2"/>
    <x v="2"/>
    <x v="83"/>
    <n v="35"/>
    <n v="155"/>
    <n v="0"/>
    <n v="5425"/>
    <n v="0"/>
    <n v="5425"/>
    <n v="2830.3002253544928"/>
    <n v="2594.6997746455072"/>
  </r>
  <r>
    <x v="16"/>
    <s v="Product_5"/>
    <x v="2"/>
    <x v="2"/>
    <x v="240"/>
    <n v="5"/>
    <n v="154"/>
    <n v="0.2"/>
    <n v="770"/>
    <n v="154"/>
    <n v="616"/>
    <n v="317.49002630473331"/>
    <n v="298.50997369526669"/>
  </r>
  <r>
    <x v="12"/>
    <s v="Product_15"/>
    <x v="3"/>
    <x v="3"/>
    <x v="48"/>
    <n v="27"/>
    <n v="488"/>
    <n v="0.2"/>
    <n v="13176"/>
    <n v="2635.2"/>
    <n v="10540.8"/>
    <n v="6643.1618812355619"/>
    <n v="3897.638118764437"/>
  </r>
  <r>
    <x v="16"/>
    <s v="Product_12"/>
    <x v="1"/>
    <x v="0"/>
    <x v="123"/>
    <n v="44"/>
    <n v="277"/>
    <n v="0.15"/>
    <n v="12188"/>
    <n v="1828.2"/>
    <n v="10359.799999999999"/>
    <n v="5844.98156967878"/>
    <n v="4514.8184303212192"/>
  </r>
  <r>
    <x v="3"/>
    <s v="Product_4"/>
    <x v="4"/>
    <x v="1"/>
    <x v="325"/>
    <n v="12"/>
    <n v="749"/>
    <n v="0.2"/>
    <n v="8988"/>
    <n v="1797.6"/>
    <n v="7190.4"/>
    <n v="5445.1761874932172"/>
    <n v="1745.223812506782"/>
  </r>
  <r>
    <x v="2"/>
    <s v="Product_15"/>
    <x v="3"/>
    <x v="1"/>
    <x v="53"/>
    <n v="20"/>
    <n v="631"/>
    <n v="0.05"/>
    <n v="12620"/>
    <n v="631"/>
    <n v="11989"/>
    <n v="8640.1208242616012"/>
    <n v="3348.8791757383992"/>
  </r>
  <r>
    <x v="10"/>
    <s v="Product_11"/>
    <x v="3"/>
    <x v="3"/>
    <x v="196"/>
    <n v="45"/>
    <n v="367"/>
    <n v="0"/>
    <n v="16515"/>
    <n v="0"/>
    <n v="16515"/>
    <n v="7934.039789867461"/>
    <n v="8580.9602101325399"/>
  </r>
  <r>
    <x v="7"/>
    <s v="Product_16"/>
    <x v="2"/>
    <x v="1"/>
    <x v="265"/>
    <n v="20"/>
    <n v="513"/>
    <n v="0"/>
    <n v="10260"/>
    <n v="0"/>
    <n v="10260"/>
    <n v="6601.6921607088752"/>
    <n v="3658.3078392911252"/>
  </r>
  <r>
    <x v="12"/>
    <s v="Product_6"/>
    <x v="3"/>
    <x v="1"/>
    <x v="196"/>
    <n v="9"/>
    <n v="851"/>
    <n v="0.2"/>
    <n v="7659"/>
    <n v="1531.8"/>
    <n v="6127.2"/>
    <n v="3190.800251379384"/>
    <n v="2936.3997486206158"/>
  </r>
  <r>
    <x v="15"/>
    <s v="Product_14"/>
    <x v="3"/>
    <x v="0"/>
    <x v="332"/>
    <n v="39"/>
    <n v="648"/>
    <n v="0.1"/>
    <n v="25272"/>
    <n v="2527.1999999999998"/>
    <n v="22744.799999999999"/>
    <n v="14188.618249717851"/>
    <n v="8556.1817502821523"/>
  </r>
  <r>
    <x v="9"/>
    <s v="Product_18"/>
    <x v="3"/>
    <x v="0"/>
    <x v="214"/>
    <n v="4"/>
    <n v="931"/>
    <n v="0.1"/>
    <n v="3724"/>
    <n v="372.4"/>
    <n v="3351.6"/>
    <n v="1568.4185311766939"/>
    <n v="1783.181468823306"/>
  </r>
  <r>
    <x v="17"/>
    <s v="Product_12"/>
    <x v="2"/>
    <x v="3"/>
    <x v="284"/>
    <n v="19"/>
    <n v="923"/>
    <n v="0.2"/>
    <n v="17537"/>
    <n v="3507.4"/>
    <n v="14029.6"/>
    <n v="11928.8409696374"/>
    <n v="2100.7590303625971"/>
  </r>
  <r>
    <x v="18"/>
    <s v="Product_11"/>
    <x v="4"/>
    <x v="0"/>
    <x v="245"/>
    <n v="38"/>
    <n v="521"/>
    <n v="0.05"/>
    <n v="19798"/>
    <n v="989.90000000000009"/>
    <n v="18808.099999999999"/>
    <n v="12470.86679574256"/>
    <n v="6337.2332042574344"/>
  </r>
  <r>
    <x v="3"/>
    <s v="Product_13"/>
    <x v="4"/>
    <x v="3"/>
    <x v="71"/>
    <n v="27"/>
    <n v="105"/>
    <n v="0.1"/>
    <n v="2835"/>
    <n v="283.5"/>
    <n v="2551.5"/>
    <n v="1693.5863994795061"/>
    <n v="857.91360052049436"/>
  </r>
  <r>
    <x v="16"/>
    <s v="Product_11"/>
    <x v="3"/>
    <x v="2"/>
    <x v="190"/>
    <n v="45"/>
    <n v="674"/>
    <n v="0.2"/>
    <n v="30330"/>
    <n v="6066"/>
    <n v="24264"/>
    <n v="19628.633176402818"/>
    <n v="4635.3668235971818"/>
  </r>
  <r>
    <x v="8"/>
    <s v="Product_16"/>
    <x v="2"/>
    <x v="3"/>
    <x v="331"/>
    <n v="43"/>
    <n v="62"/>
    <n v="0.05"/>
    <n v="2666"/>
    <n v="133.30000000000001"/>
    <n v="2532.6999999999998"/>
    <n v="1584.286332497016"/>
    <n v="948.41366750298357"/>
  </r>
  <r>
    <x v="9"/>
    <s v="Product_15"/>
    <x v="4"/>
    <x v="2"/>
    <x v="214"/>
    <n v="13"/>
    <n v="489"/>
    <n v="0.05"/>
    <n v="6357"/>
    <n v="317.85000000000002"/>
    <n v="6039.15"/>
    <n v="4390.6738598510901"/>
    <n v="1648.47614014891"/>
  </r>
  <r>
    <x v="7"/>
    <s v="Product_15"/>
    <x v="4"/>
    <x v="3"/>
    <x v="291"/>
    <n v="13"/>
    <n v="67"/>
    <n v="0.15"/>
    <n v="871"/>
    <n v="130.65"/>
    <n v="740.35"/>
    <n v="534.9572117770648"/>
    <n v="205.3927882229352"/>
  </r>
  <r>
    <x v="7"/>
    <s v="Product_4"/>
    <x v="4"/>
    <x v="1"/>
    <x v="176"/>
    <n v="22"/>
    <n v="743"/>
    <n v="0.05"/>
    <n v="16346"/>
    <n v="817.30000000000007"/>
    <n v="15528.7"/>
    <n v="11072.74088966942"/>
    <n v="4455.9591103305793"/>
  </r>
  <r>
    <x v="11"/>
    <s v="Product_11"/>
    <x v="2"/>
    <x v="0"/>
    <x v="13"/>
    <n v="28"/>
    <n v="162"/>
    <n v="0.1"/>
    <n v="4536"/>
    <n v="453.6"/>
    <n v="4082.4"/>
    <n v="2518.1130786480762"/>
    <n v="1564.2869213519241"/>
  </r>
  <r>
    <x v="4"/>
    <s v="Product_19"/>
    <x v="2"/>
    <x v="2"/>
    <x v="262"/>
    <n v="47"/>
    <n v="278"/>
    <n v="0.1"/>
    <n v="13066"/>
    <n v="1306.5999999999999"/>
    <n v="11759.4"/>
    <n v="5685.2690860063058"/>
    <n v="6074.1309139936939"/>
  </r>
  <r>
    <x v="4"/>
    <s v="Product_15"/>
    <x v="3"/>
    <x v="3"/>
    <x v="66"/>
    <n v="45"/>
    <n v="220"/>
    <n v="0.2"/>
    <n v="9900"/>
    <n v="1980"/>
    <n v="7920"/>
    <n v="5528.6878326263604"/>
    <n v="2391.31216737364"/>
  </r>
  <r>
    <x v="3"/>
    <s v="Product_4"/>
    <x v="0"/>
    <x v="0"/>
    <x v="316"/>
    <n v="22"/>
    <n v="344"/>
    <n v="0.2"/>
    <n v="7568"/>
    <n v="1513.6"/>
    <n v="6054.4"/>
    <n v="3315.252068834448"/>
    <n v="2739.1479311655521"/>
  </r>
  <r>
    <x v="16"/>
    <s v="Product_13"/>
    <x v="4"/>
    <x v="3"/>
    <x v="89"/>
    <n v="43"/>
    <n v="238"/>
    <n v="0.05"/>
    <n v="10234"/>
    <n v="511.7"/>
    <n v="9722.2999999999993"/>
    <n v="5912.673479767398"/>
    <n v="3809.6265202326008"/>
  </r>
  <r>
    <x v="15"/>
    <s v="Product_19"/>
    <x v="0"/>
    <x v="0"/>
    <x v="244"/>
    <n v="19"/>
    <n v="475"/>
    <n v="0"/>
    <n v="9025"/>
    <n v="0"/>
    <n v="9025"/>
    <n v="4916.3499613786471"/>
    <n v="4108.6500386213529"/>
  </r>
  <r>
    <x v="18"/>
    <s v="Product_2"/>
    <x v="2"/>
    <x v="0"/>
    <x v="333"/>
    <n v="8"/>
    <n v="128"/>
    <n v="0.15"/>
    <n v="1024"/>
    <n v="153.6"/>
    <n v="870.4"/>
    <n v="600.85516221423052"/>
    <n v="269.54483778576952"/>
  </r>
  <r>
    <x v="7"/>
    <s v="Product_14"/>
    <x v="2"/>
    <x v="3"/>
    <x v="267"/>
    <n v="8"/>
    <n v="707"/>
    <n v="0"/>
    <n v="5656"/>
    <n v="0"/>
    <n v="5656"/>
    <n v="2279.4477174538379"/>
    <n v="3376.5522825461621"/>
  </r>
  <r>
    <x v="15"/>
    <s v="Product_4"/>
    <x v="2"/>
    <x v="2"/>
    <x v="276"/>
    <n v="42"/>
    <n v="968"/>
    <n v="0.05"/>
    <n v="40656"/>
    <n v="2032.8"/>
    <n v="38623.199999999997"/>
    <n v="18638.830508622141"/>
    <n v="19984.369491377849"/>
  </r>
  <r>
    <x v="15"/>
    <s v="Product_16"/>
    <x v="0"/>
    <x v="2"/>
    <x v="334"/>
    <n v="26"/>
    <n v="231"/>
    <n v="0.05"/>
    <n v="6006"/>
    <n v="300.3"/>
    <n v="5705.7"/>
    <n v="3287.679172219277"/>
    <n v="2418.0208277807228"/>
  </r>
  <r>
    <x v="5"/>
    <s v="Product_20"/>
    <x v="2"/>
    <x v="1"/>
    <x v="327"/>
    <n v="48"/>
    <n v="548"/>
    <n v="0"/>
    <n v="26304"/>
    <n v="0"/>
    <n v="26304"/>
    <n v="18022.21370521218"/>
    <n v="8281.7862947878202"/>
  </r>
  <r>
    <x v="18"/>
    <s v="Product_14"/>
    <x v="3"/>
    <x v="0"/>
    <x v="131"/>
    <n v="26"/>
    <n v="847"/>
    <n v="0.15"/>
    <n v="22022"/>
    <n v="3303.3"/>
    <n v="18718.7"/>
    <n v="11343.151486010391"/>
    <n v="7375.54851398961"/>
  </r>
  <r>
    <x v="6"/>
    <s v="Product_15"/>
    <x v="2"/>
    <x v="1"/>
    <x v="152"/>
    <n v="23"/>
    <n v="811"/>
    <n v="0"/>
    <n v="18653"/>
    <n v="0"/>
    <n v="18653"/>
    <n v="9835.943420593534"/>
    <n v="8817.056579406466"/>
  </r>
  <r>
    <x v="19"/>
    <s v="Product_3"/>
    <x v="1"/>
    <x v="1"/>
    <x v="241"/>
    <n v="43"/>
    <n v="915"/>
    <n v="0.2"/>
    <n v="39345"/>
    <n v="7869"/>
    <n v="31476"/>
    <n v="24173.915286589661"/>
    <n v="7302.0847134103387"/>
  </r>
  <r>
    <x v="13"/>
    <s v="Product_8"/>
    <x v="0"/>
    <x v="3"/>
    <x v="168"/>
    <n v="13"/>
    <n v="875"/>
    <n v="0.1"/>
    <n v="11375"/>
    <n v="1137.5"/>
    <n v="10237.5"/>
    <n v="6610.4427842388777"/>
    <n v="3627.0572157611218"/>
  </r>
  <r>
    <x v="17"/>
    <s v="Product_16"/>
    <x v="1"/>
    <x v="3"/>
    <x v="335"/>
    <n v="28"/>
    <n v="757"/>
    <n v="0.2"/>
    <n v="21196"/>
    <n v="4239.2"/>
    <n v="16956.8"/>
    <n v="10379.21160324528"/>
    <n v="6577.5883967547179"/>
  </r>
  <r>
    <x v="4"/>
    <s v="Product_10"/>
    <x v="2"/>
    <x v="3"/>
    <x v="336"/>
    <n v="9"/>
    <n v="884"/>
    <n v="0.1"/>
    <n v="7956"/>
    <n v="795.6"/>
    <n v="7160.4"/>
    <n v="4162.9365729403371"/>
    <n v="2997.463427059663"/>
  </r>
  <r>
    <x v="4"/>
    <s v="Product_4"/>
    <x v="3"/>
    <x v="0"/>
    <x v="263"/>
    <n v="20"/>
    <n v="120"/>
    <n v="0.05"/>
    <n v="2400"/>
    <n v="120"/>
    <n v="2280"/>
    <n v="1116.743855177207"/>
    <n v="1163.256144822793"/>
  </r>
  <r>
    <x v="0"/>
    <s v="Product_18"/>
    <x v="4"/>
    <x v="3"/>
    <x v="242"/>
    <n v="19"/>
    <n v="297"/>
    <n v="0.15"/>
    <n v="5643"/>
    <n v="846.44999999999993"/>
    <n v="4796.55"/>
    <n v="3892.5777281615301"/>
    <n v="903.97227183847053"/>
  </r>
  <r>
    <x v="4"/>
    <s v="Product_2"/>
    <x v="2"/>
    <x v="3"/>
    <x v="49"/>
    <n v="48"/>
    <n v="195"/>
    <n v="0"/>
    <n v="9360"/>
    <n v="0"/>
    <n v="9360"/>
    <n v="4110.8213434130657"/>
    <n v="5249.1786565869343"/>
  </r>
  <r>
    <x v="18"/>
    <s v="Product_17"/>
    <x v="3"/>
    <x v="0"/>
    <x v="5"/>
    <n v="39"/>
    <n v="667"/>
    <n v="0.15"/>
    <n v="26013"/>
    <n v="3901.95"/>
    <n v="22111.05"/>
    <n v="13306.97708307788"/>
    <n v="8804.0729169221177"/>
  </r>
  <r>
    <x v="5"/>
    <s v="Product_13"/>
    <x v="0"/>
    <x v="0"/>
    <x v="71"/>
    <n v="12"/>
    <n v="824"/>
    <n v="0"/>
    <n v="9888"/>
    <n v="0"/>
    <n v="9888"/>
    <n v="4031.8487271934409"/>
    <n v="5856.1512728065591"/>
  </r>
  <r>
    <x v="10"/>
    <s v="Product_4"/>
    <x v="1"/>
    <x v="2"/>
    <x v="146"/>
    <n v="15"/>
    <n v="345"/>
    <n v="0.2"/>
    <n v="5175"/>
    <n v="1035"/>
    <n v="4140"/>
    <n v="2414.3126612268311"/>
    <n v="1725.6873387731689"/>
  </r>
  <r>
    <x v="11"/>
    <s v="Product_11"/>
    <x v="1"/>
    <x v="3"/>
    <x v="75"/>
    <n v="31"/>
    <n v="631"/>
    <n v="0.2"/>
    <n v="19561"/>
    <n v="3912.2"/>
    <n v="15648.8"/>
    <n v="12404.438781356261"/>
    <n v="3244.3612186437372"/>
  </r>
  <r>
    <x v="2"/>
    <s v="Product_7"/>
    <x v="1"/>
    <x v="3"/>
    <x v="208"/>
    <n v="14"/>
    <n v="519"/>
    <n v="0"/>
    <n v="7266"/>
    <n v="0"/>
    <n v="7266"/>
    <n v="3344.921771343299"/>
    <n v="3921.078228656701"/>
  </r>
  <r>
    <x v="11"/>
    <s v="Product_12"/>
    <x v="0"/>
    <x v="3"/>
    <x v="295"/>
    <n v="11"/>
    <n v="555"/>
    <n v="0.15"/>
    <n v="6105"/>
    <n v="915.75"/>
    <n v="5189.25"/>
    <n v="2588.6361217317999"/>
    <n v="2600.6138782682001"/>
  </r>
  <r>
    <x v="12"/>
    <s v="Product_10"/>
    <x v="3"/>
    <x v="2"/>
    <x v="8"/>
    <n v="26"/>
    <n v="242"/>
    <n v="0"/>
    <n v="6292"/>
    <n v="0"/>
    <n v="6292"/>
    <n v="3412.3778222745218"/>
    <n v="2879.6221777254782"/>
  </r>
  <r>
    <x v="11"/>
    <s v="Product_7"/>
    <x v="0"/>
    <x v="3"/>
    <x v="310"/>
    <n v="42"/>
    <n v="117"/>
    <n v="0.05"/>
    <n v="4914"/>
    <n v="245.7"/>
    <n v="4668.3"/>
    <n v="1980.2966458456269"/>
    <n v="2688.003354154373"/>
  </r>
  <r>
    <x v="2"/>
    <s v="Product_13"/>
    <x v="1"/>
    <x v="2"/>
    <x v="1"/>
    <n v="27"/>
    <n v="543"/>
    <n v="0.2"/>
    <n v="14661"/>
    <n v="2932.2"/>
    <n v="11728.8"/>
    <n v="6237.2269770133416"/>
    <n v="5491.5730229866576"/>
  </r>
  <r>
    <x v="8"/>
    <s v="Product_7"/>
    <x v="2"/>
    <x v="1"/>
    <x v="182"/>
    <n v="11"/>
    <n v="866"/>
    <n v="0.05"/>
    <n v="9526"/>
    <n v="476.3"/>
    <n v="9049.7000000000007"/>
    <n v="6118.4332100370702"/>
    <n v="2931.26678996293"/>
  </r>
  <r>
    <x v="18"/>
    <s v="Product_17"/>
    <x v="4"/>
    <x v="2"/>
    <x v="72"/>
    <n v="38"/>
    <n v="101"/>
    <n v="0.2"/>
    <n v="3838"/>
    <n v="767.6"/>
    <n v="3070.4"/>
    <n v="2423.4744092713509"/>
    <n v="646.92559072864924"/>
  </r>
  <r>
    <x v="4"/>
    <s v="Product_10"/>
    <x v="0"/>
    <x v="1"/>
    <x v="82"/>
    <n v="34"/>
    <n v="931"/>
    <n v="0.2"/>
    <n v="31654"/>
    <n v="6330.8"/>
    <n v="25323.200000000001"/>
    <n v="21351.94126632897"/>
    <n v="3971.258733671028"/>
  </r>
  <r>
    <x v="4"/>
    <s v="Product_10"/>
    <x v="0"/>
    <x v="3"/>
    <x v="327"/>
    <n v="43"/>
    <n v="412"/>
    <n v="0.1"/>
    <n v="17716"/>
    <n v="1771.6"/>
    <n v="15944.4"/>
    <n v="11627.97863877845"/>
    <n v="4316.4213612215481"/>
  </r>
  <r>
    <x v="5"/>
    <s v="Product_4"/>
    <x v="3"/>
    <x v="1"/>
    <x v="54"/>
    <n v="19"/>
    <n v="846"/>
    <n v="0.05"/>
    <n v="16074"/>
    <n v="803.7"/>
    <n v="15270.3"/>
    <n v="9724.0092010550507"/>
    <n v="5546.2907989449486"/>
  </r>
  <r>
    <x v="0"/>
    <s v="Product_20"/>
    <x v="3"/>
    <x v="2"/>
    <x v="179"/>
    <n v="6"/>
    <n v="966"/>
    <n v="0.05"/>
    <n v="5796"/>
    <n v="289.8"/>
    <n v="5506.2"/>
    <n v="2409.396372274392"/>
    <n v="3096.8036277256069"/>
  </r>
  <r>
    <x v="5"/>
    <s v="Product_4"/>
    <x v="0"/>
    <x v="0"/>
    <x v="279"/>
    <n v="46"/>
    <n v="523"/>
    <n v="0.1"/>
    <n v="24058"/>
    <n v="2405.8000000000002"/>
    <n v="21652.2"/>
    <n v="15273.3316154569"/>
    <n v="6378.8683845430987"/>
  </r>
  <r>
    <x v="10"/>
    <s v="Product_7"/>
    <x v="1"/>
    <x v="1"/>
    <x v="323"/>
    <n v="38"/>
    <n v="895"/>
    <n v="0.15"/>
    <n v="34010"/>
    <n v="5101.5"/>
    <n v="28908.5"/>
    <n v="22230.746803006241"/>
    <n v="6677.7531969937627"/>
  </r>
  <r>
    <x v="10"/>
    <s v="Product_1"/>
    <x v="4"/>
    <x v="1"/>
    <x v="337"/>
    <n v="49"/>
    <n v="570"/>
    <n v="0.05"/>
    <n v="27930"/>
    <n v="1396.5"/>
    <n v="26533.5"/>
    <n v="17867.509299423211"/>
    <n v="8665.9907005767927"/>
  </r>
  <r>
    <x v="7"/>
    <s v="Product_12"/>
    <x v="3"/>
    <x v="3"/>
    <x v="298"/>
    <n v="42"/>
    <n v="812"/>
    <n v="0"/>
    <n v="34104"/>
    <n v="0"/>
    <n v="34104"/>
    <n v="18843.950706043481"/>
    <n v="15260.049293956519"/>
  </r>
  <r>
    <x v="0"/>
    <s v="Product_13"/>
    <x v="1"/>
    <x v="2"/>
    <x v="168"/>
    <n v="28"/>
    <n v="480"/>
    <n v="0.1"/>
    <n v="13440"/>
    <n v="1344"/>
    <n v="12096"/>
    <n v="6315.06021343471"/>
    <n v="5780.93978656529"/>
  </r>
  <r>
    <x v="5"/>
    <s v="Product_10"/>
    <x v="2"/>
    <x v="1"/>
    <x v="95"/>
    <n v="1"/>
    <n v="893"/>
    <n v="0.05"/>
    <n v="893"/>
    <n v="44.650000000000013"/>
    <n v="848.35"/>
    <n v="583.66390048700976"/>
    <n v="264.68609951299032"/>
  </r>
  <r>
    <x v="4"/>
    <s v="Product_15"/>
    <x v="3"/>
    <x v="1"/>
    <x v="181"/>
    <n v="35"/>
    <n v="347"/>
    <n v="0.15"/>
    <n v="12145"/>
    <n v="1821.75"/>
    <n v="10323.25"/>
    <n v="7507.4176972881942"/>
    <n v="2815.8323027118058"/>
  </r>
  <r>
    <x v="13"/>
    <s v="Product_13"/>
    <x v="1"/>
    <x v="1"/>
    <x v="221"/>
    <n v="40"/>
    <n v="484"/>
    <n v="0.05"/>
    <n v="19360"/>
    <n v="968"/>
    <n v="18392"/>
    <n v="13440.26090085045"/>
    <n v="4951.7390991495504"/>
  </r>
  <r>
    <x v="1"/>
    <s v="Product_9"/>
    <x v="1"/>
    <x v="1"/>
    <x v="179"/>
    <n v="8"/>
    <n v="745"/>
    <n v="0.2"/>
    <n v="5960"/>
    <n v="1192"/>
    <n v="4768"/>
    <n v="2662.378364787608"/>
    <n v="2105.621635212392"/>
  </r>
  <r>
    <x v="2"/>
    <s v="Product_9"/>
    <x v="4"/>
    <x v="0"/>
    <x v="48"/>
    <n v="47"/>
    <n v="740"/>
    <n v="0"/>
    <n v="34780"/>
    <n v="0"/>
    <n v="34780"/>
    <n v="16266.584259565139"/>
    <n v="18513.415740434859"/>
  </r>
  <r>
    <x v="2"/>
    <s v="Product_15"/>
    <x v="4"/>
    <x v="2"/>
    <x v="132"/>
    <n v="7"/>
    <n v="247"/>
    <n v="0.1"/>
    <n v="1729"/>
    <n v="172.9"/>
    <n v="1556.1"/>
    <n v="801.45970034353547"/>
    <n v="754.64029965646444"/>
  </r>
  <r>
    <x v="11"/>
    <s v="Product_10"/>
    <x v="2"/>
    <x v="3"/>
    <x v="52"/>
    <n v="11"/>
    <n v="177"/>
    <n v="0.2"/>
    <n v="1947"/>
    <n v="389.4"/>
    <n v="1557.6"/>
    <n v="1241.722478267623"/>
    <n v="315.87752173237709"/>
  </r>
  <r>
    <x v="1"/>
    <s v="Product_10"/>
    <x v="1"/>
    <x v="3"/>
    <x v="89"/>
    <n v="39"/>
    <n v="581"/>
    <n v="0.15"/>
    <n v="22659"/>
    <n v="3398.85"/>
    <n v="19260.150000000001"/>
    <n v="10334.13972907897"/>
    <n v="8926.0102709210332"/>
  </r>
  <r>
    <x v="0"/>
    <s v="Product_8"/>
    <x v="1"/>
    <x v="0"/>
    <x v="64"/>
    <n v="4"/>
    <n v="460"/>
    <n v="0.2"/>
    <n v="1840"/>
    <n v="368"/>
    <n v="1472"/>
    <n v="772.79622606246494"/>
    <n v="699.20377393753506"/>
  </r>
  <r>
    <x v="6"/>
    <s v="Product_16"/>
    <x v="4"/>
    <x v="2"/>
    <x v="24"/>
    <n v="25"/>
    <n v="983"/>
    <n v="0.2"/>
    <n v="24575"/>
    <n v="4915"/>
    <n v="19660"/>
    <n v="17191.889546552549"/>
    <n v="2468.1104534474539"/>
  </r>
  <r>
    <x v="10"/>
    <s v="Product_17"/>
    <x v="3"/>
    <x v="1"/>
    <x v="290"/>
    <n v="12"/>
    <n v="889"/>
    <n v="0.15"/>
    <n v="10668"/>
    <n v="1600.2"/>
    <n v="9067.7999999999993"/>
    <n v="4346.6250035090552"/>
    <n v="4721.1749964909441"/>
  </r>
  <r>
    <x v="11"/>
    <s v="Product_5"/>
    <x v="3"/>
    <x v="0"/>
    <x v="96"/>
    <n v="26"/>
    <n v="114"/>
    <n v="0.2"/>
    <n v="2964"/>
    <n v="592.80000000000007"/>
    <n v="2371.1999999999998"/>
    <n v="1928.2990182932631"/>
    <n v="442.9009817067365"/>
  </r>
  <r>
    <x v="15"/>
    <s v="Product_4"/>
    <x v="0"/>
    <x v="2"/>
    <x v="134"/>
    <n v="38"/>
    <n v="743"/>
    <n v="0.1"/>
    <n v="28234"/>
    <n v="2823.4"/>
    <n v="25410.6"/>
    <n v="14388.33022130234"/>
    <n v="11022.269778697661"/>
  </r>
  <r>
    <x v="11"/>
    <s v="Product_18"/>
    <x v="4"/>
    <x v="1"/>
    <x v="143"/>
    <n v="46"/>
    <n v="290"/>
    <n v="0.05"/>
    <n v="13340"/>
    <n v="667"/>
    <n v="12673"/>
    <n v="8704.1450699507768"/>
    <n v="3968.8549300492232"/>
  </r>
  <r>
    <x v="6"/>
    <s v="Product_19"/>
    <x v="0"/>
    <x v="0"/>
    <x v="142"/>
    <n v="12"/>
    <n v="418"/>
    <n v="0.2"/>
    <n v="5016"/>
    <n v="1003.2"/>
    <n v="4012.8"/>
    <n v="2840.9929151745309"/>
    <n v="1171.807084825469"/>
  </r>
  <r>
    <x v="8"/>
    <s v="Product_4"/>
    <x v="4"/>
    <x v="2"/>
    <x v="288"/>
    <n v="43"/>
    <n v="585"/>
    <n v="0.1"/>
    <n v="25155"/>
    <n v="2515.5"/>
    <n v="22639.5"/>
    <n v="16866.16007331881"/>
    <n v="5773.3399266811866"/>
  </r>
  <r>
    <x v="13"/>
    <s v="Product_7"/>
    <x v="2"/>
    <x v="3"/>
    <x v="150"/>
    <n v="37"/>
    <n v="433"/>
    <n v="0.05"/>
    <n v="16021"/>
    <n v="801.05000000000007"/>
    <n v="15219.95"/>
    <n v="10859.961350604621"/>
    <n v="4359.9886493953818"/>
  </r>
  <r>
    <x v="15"/>
    <s v="Product_10"/>
    <x v="1"/>
    <x v="3"/>
    <x v="261"/>
    <n v="46"/>
    <n v="480"/>
    <n v="0.05"/>
    <n v="22080"/>
    <n v="1104"/>
    <n v="20976"/>
    <n v="8892.2663528038611"/>
    <n v="12083.733647196141"/>
  </r>
  <r>
    <x v="13"/>
    <s v="Product_18"/>
    <x v="2"/>
    <x v="2"/>
    <x v="301"/>
    <n v="24"/>
    <n v="132"/>
    <n v="0.2"/>
    <n v="3168"/>
    <n v="633.6"/>
    <n v="2534.4"/>
    <n v="1338.871732063546"/>
    <n v="1195.5282679364541"/>
  </r>
  <r>
    <x v="11"/>
    <s v="Product_19"/>
    <x v="4"/>
    <x v="3"/>
    <x v="202"/>
    <n v="16"/>
    <n v="880"/>
    <n v="0.1"/>
    <n v="14080"/>
    <n v="1408"/>
    <n v="12672"/>
    <n v="6689.5152737072931"/>
    <n v="5982.4847262927069"/>
  </r>
  <r>
    <x v="10"/>
    <s v="Product_4"/>
    <x v="1"/>
    <x v="2"/>
    <x v="296"/>
    <n v="13"/>
    <n v="746"/>
    <n v="0.2"/>
    <n v="9698"/>
    <n v="1939.6"/>
    <n v="7758.4"/>
    <n v="5826.5062723679712"/>
    <n v="1931.893727632028"/>
  </r>
  <r>
    <x v="19"/>
    <s v="Product_10"/>
    <x v="3"/>
    <x v="1"/>
    <x v="320"/>
    <n v="25"/>
    <n v="877"/>
    <n v="0.15"/>
    <n v="21925"/>
    <n v="3288.75"/>
    <n v="18636.25"/>
    <n v="14612.610372554431"/>
    <n v="4023.6396274455692"/>
  </r>
  <r>
    <x v="2"/>
    <s v="Product_1"/>
    <x v="3"/>
    <x v="2"/>
    <x v="338"/>
    <n v="4"/>
    <n v="660"/>
    <n v="0.05"/>
    <n v="2640"/>
    <n v="132"/>
    <n v="2508"/>
    <n v="1420.2740254248181"/>
    <n v="1087.7259745751819"/>
  </r>
  <r>
    <x v="6"/>
    <s v="Product_18"/>
    <x v="0"/>
    <x v="1"/>
    <x v="339"/>
    <n v="11"/>
    <n v="623"/>
    <n v="0.2"/>
    <n v="6853"/>
    <n v="1370.6"/>
    <n v="5482.4"/>
    <n v="3989.076029748262"/>
    <n v="1493.323970251738"/>
  </r>
  <r>
    <x v="19"/>
    <s v="Product_5"/>
    <x v="4"/>
    <x v="0"/>
    <x v="34"/>
    <n v="32"/>
    <n v="335"/>
    <n v="0.05"/>
    <n v="10720"/>
    <n v="536"/>
    <n v="10184"/>
    <n v="4894.2155265905249"/>
    <n v="5289.7844734094751"/>
  </r>
  <r>
    <x v="1"/>
    <s v="Product_15"/>
    <x v="4"/>
    <x v="2"/>
    <x v="221"/>
    <n v="49"/>
    <n v="583"/>
    <n v="0.1"/>
    <n v="28567"/>
    <n v="2856.7"/>
    <n v="25710.3"/>
    <n v="18325.446263049431"/>
    <n v="7384.8537369505684"/>
  </r>
  <r>
    <x v="2"/>
    <s v="Product_17"/>
    <x v="3"/>
    <x v="0"/>
    <x v="154"/>
    <n v="7"/>
    <n v="508"/>
    <n v="0"/>
    <n v="3556"/>
    <n v="0"/>
    <n v="3556"/>
    <n v="2454.345629191881"/>
    <n v="1101.654370808119"/>
  </r>
  <r>
    <x v="4"/>
    <s v="Product_3"/>
    <x v="2"/>
    <x v="3"/>
    <x v="235"/>
    <n v="46"/>
    <n v="261"/>
    <n v="0.2"/>
    <n v="12006"/>
    <n v="2401.1999999999998"/>
    <n v="9604.7999999999993"/>
    <n v="5769.8396365717972"/>
    <n v="3834.9603634282021"/>
  </r>
  <r>
    <x v="15"/>
    <s v="Product_12"/>
    <x v="1"/>
    <x v="1"/>
    <x v="215"/>
    <n v="11"/>
    <n v="175"/>
    <n v="0.2"/>
    <n v="1925"/>
    <n v="385"/>
    <n v="1540"/>
    <n v="1055.7619870493161"/>
    <n v="484.23801295068438"/>
  </r>
  <r>
    <x v="2"/>
    <s v="Product_2"/>
    <x v="2"/>
    <x v="2"/>
    <x v="148"/>
    <n v="28"/>
    <n v="462"/>
    <n v="0.05"/>
    <n v="12936"/>
    <n v="646.80000000000007"/>
    <n v="12289.2"/>
    <n v="5508.5994016531358"/>
    <n v="6780.6005983468649"/>
  </r>
  <r>
    <x v="6"/>
    <s v="Product_1"/>
    <x v="2"/>
    <x v="0"/>
    <x v="282"/>
    <n v="41"/>
    <n v="548"/>
    <n v="0.1"/>
    <n v="22468"/>
    <n v="2246.8000000000002"/>
    <n v="20221.2"/>
    <n v="12756.00471922299"/>
    <n v="7465.1952807770103"/>
  </r>
  <r>
    <x v="9"/>
    <s v="Product_17"/>
    <x v="3"/>
    <x v="1"/>
    <x v="119"/>
    <n v="23"/>
    <n v="474"/>
    <n v="0.15"/>
    <n v="10902"/>
    <n v="1635.3"/>
    <n v="9266.7000000000007"/>
    <n v="6005.2035249037526"/>
    <n v="3261.4964750962481"/>
  </r>
  <r>
    <x v="19"/>
    <s v="Product_16"/>
    <x v="3"/>
    <x v="1"/>
    <x v="313"/>
    <n v="45"/>
    <n v="603"/>
    <n v="0.1"/>
    <n v="27135"/>
    <n v="2713.5"/>
    <n v="24421.5"/>
    <n v="12029.78519926441"/>
    <n v="12391.71480073559"/>
  </r>
  <r>
    <x v="8"/>
    <s v="Product_5"/>
    <x v="3"/>
    <x v="3"/>
    <x v="64"/>
    <n v="23"/>
    <n v="659"/>
    <n v="0.2"/>
    <n v="15157"/>
    <n v="3031.4"/>
    <n v="12125.6"/>
    <n v="8072.9192776691989"/>
    <n v="4052.680722330801"/>
  </r>
  <r>
    <x v="5"/>
    <s v="Product_15"/>
    <x v="0"/>
    <x v="3"/>
    <x v="340"/>
    <n v="28"/>
    <n v="592"/>
    <n v="0.15"/>
    <n v="16576"/>
    <n v="2486.4"/>
    <n v="14089.6"/>
    <n v="8291.8356138960607"/>
    <n v="5797.7643861039396"/>
  </r>
  <r>
    <x v="5"/>
    <s v="Product_3"/>
    <x v="2"/>
    <x v="1"/>
    <x v="204"/>
    <n v="43"/>
    <n v="207"/>
    <n v="0.1"/>
    <n v="8901"/>
    <n v="890.1"/>
    <n v="8010.9"/>
    <n v="4953.8449863274473"/>
    <n v="3057.0550136725519"/>
  </r>
  <r>
    <x v="6"/>
    <s v="Product_7"/>
    <x v="4"/>
    <x v="1"/>
    <x v="217"/>
    <n v="47"/>
    <n v="161"/>
    <n v="0"/>
    <n v="7567"/>
    <n v="0"/>
    <n v="7567"/>
    <n v="4356.2939068569167"/>
    <n v="3210.7060931430829"/>
  </r>
  <r>
    <x v="6"/>
    <s v="Product_11"/>
    <x v="1"/>
    <x v="2"/>
    <x v="300"/>
    <n v="26"/>
    <n v="451"/>
    <n v="0.05"/>
    <n v="11726"/>
    <n v="586.30000000000007"/>
    <n v="11139.7"/>
    <n v="4720.2857464244426"/>
    <n v="6419.4142535755582"/>
  </r>
  <r>
    <x v="3"/>
    <s v="Product_10"/>
    <x v="0"/>
    <x v="1"/>
    <x v="80"/>
    <n v="25"/>
    <n v="808"/>
    <n v="0.1"/>
    <n v="20200"/>
    <n v="2020"/>
    <n v="18180"/>
    <n v="12691.69625667431"/>
    <n v="5488.3037433256941"/>
  </r>
  <r>
    <x v="15"/>
    <s v="Product_9"/>
    <x v="4"/>
    <x v="2"/>
    <x v="97"/>
    <n v="29"/>
    <n v="171"/>
    <n v="0.1"/>
    <n v="4959"/>
    <n v="495.9"/>
    <n v="4463.1000000000004"/>
    <n v="3044.351362002712"/>
    <n v="1418.7486379972891"/>
  </r>
  <r>
    <x v="1"/>
    <s v="Product_14"/>
    <x v="2"/>
    <x v="1"/>
    <x v="17"/>
    <n v="19"/>
    <n v="322"/>
    <n v="0"/>
    <n v="6118"/>
    <n v="0"/>
    <n v="6118"/>
    <n v="3119.482033243451"/>
    <n v="2998.517966756549"/>
  </r>
  <r>
    <x v="3"/>
    <s v="Product_13"/>
    <x v="3"/>
    <x v="3"/>
    <x v="189"/>
    <n v="33"/>
    <n v="343"/>
    <n v="0.2"/>
    <n v="11319"/>
    <n v="2263.8000000000002"/>
    <n v="9055.2000000000007"/>
    <n v="4707.3545564110364"/>
    <n v="4347.8454435889644"/>
  </r>
  <r>
    <x v="13"/>
    <s v="Product_2"/>
    <x v="2"/>
    <x v="2"/>
    <x v="13"/>
    <n v="36"/>
    <n v="447"/>
    <n v="0.05"/>
    <n v="16092"/>
    <n v="804.6"/>
    <n v="15287.4"/>
    <n v="10081.31232906631"/>
    <n v="5206.0876709336899"/>
  </r>
  <r>
    <x v="4"/>
    <s v="Product_3"/>
    <x v="1"/>
    <x v="0"/>
    <x v="265"/>
    <n v="14"/>
    <n v="520"/>
    <n v="0.1"/>
    <n v="7280"/>
    <n v="728"/>
    <n v="6552"/>
    <n v="4998.102550484241"/>
    <n v="1553.897449515759"/>
  </r>
  <r>
    <x v="10"/>
    <s v="Product_7"/>
    <x v="0"/>
    <x v="3"/>
    <x v="341"/>
    <n v="14"/>
    <n v="256"/>
    <n v="0.15"/>
    <n v="3584"/>
    <n v="537.6"/>
    <n v="3046.4"/>
    <n v="1691.8109960428701"/>
    <n v="1354.58900395713"/>
  </r>
  <r>
    <x v="10"/>
    <s v="Product_18"/>
    <x v="0"/>
    <x v="2"/>
    <x v="288"/>
    <n v="35"/>
    <n v="159"/>
    <n v="0.1"/>
    <n v="5565"/>
    <n v="556.5"/>
    <n v="5008.5"/>
    <n v="2766.1243426339852"/>
    <n v="2242.3756573660148"/>
  </r>
  <r>
    <x v="4"/>
    <s v="Product_3"/>
    <x v="1"/>
    <x v="2"/>
    <x v="254"/>
    <n v="30"/>
    <n v="489"/>
    <n v="0.05"/>
    <n v="14670"/>
    <n v="733.5"/>
    <n v="13936.5"/>
    <n v="6676.9605266094677"/>
    <n v="7259.5394733905323"/>
  </r>
  <r>
    <x v="2"/>
    <s v="Product_10"/>
    <x v="4"/>
    <x v="0"/>
    <x v="215"/>
    <n v="28"/>
    <n v="327"/>
    <n v="0.1"/>
    <n v="9156"/>
    <n v="915.6"/>
    <n v="8240.4"/>
    <n v="5247.1281436036061"/>
    <n v="2993.271856396394"/>
  </r>
  <r>
    <x v="18"/>
    <s v="Product_7"/>
    <x v="4"/>
    <x v="2"/>
    <x v="40"/>
    <n v="17"/>
    <n v="617"/>
    <n v="0"/>
    <n v="10489"/>
    <n v="0"/>
    <n v="10489"/>
    <n v="4682.8394165371456"/>
    <n v="5806.1605834628544"/>
  </r>
  <r>
    <x v="3"/>
    <s v="Product_9"/>
    <x v="0"/>
    <x v="1"/>
    <x v="275"/>
    <n v="3"/>
    <n v="936"/>
    <n v="0.1"/>
    <n v="2808"/>
    <n v="280.8"/>
    <n v="2527.1999999999998"/>
    <n v="1423.2577779718661"/>
    <n v="1103.942222028134"/>
  </r>
  <r>
    <x v="9"/>
    <s v="Product_17"/>
    <x v="0"/>
    <x v="0"/>
    <x v="285"/>
    <n v="16"/>
    <n v="964"/>
    <n v="0.1"/>
    <n v="15424"/>
    <n v="1542.4"/>
    <n v="13881.6"/>
    <n v="9394.8186180766206"/>
    <n v="4486.7813819233797"/>
  </r>
  <r>
    <x v="19"/>
    <s v="Product_11"/>
    <x v="3"/>
    <x v="3"/>
    <x v="109"/>
    <n v="46"/>
    <n v="618"/>
    <n v="0.15"/>
    <n v="28428"/>
    <n v="4264.2"/>
    <n v="24163.8"/>
    <n v="16148.09314949693"/>
    <n v="8015.7068505030729"/>
  </r>
  <r>
    <x v="4"/>
    <s v="Product_7"/>
    <x v="4"/>
    <x v="3"/>
    <x v="304"/>
    <n v="30"/>
    <n v="989"/>
    <n v="0"/>
    <n v="29670"/>
    <n v="0"/>
    <n v="29670"/>
    <n v="15307.90328508295"/>
    <n v="14362.09671491705"/>
  </r>
  <r>
    <x v="17"/>
    <s v="Product_14"/>
    <x v="1"/>
    <x v="1"/>
    <x v="322"/>
    <n v="29"/>
    <n v="531"/>
    <n v="0"/>
    <n v="15399"/>
    <n v="0"/>
    <n v="15399"/>
    <n v="8101.0270854703012"/>
    <n v="7297.9729145296988"/>
  </r>
  <r>
    <x v="11"/>
    <s v="Product_19"/>
    <x v="4"/>
    <x v="3"/>
    <x v="177"/>
    <n v="45"/>
    <n v="852"/>
    <n v="0.1"/>
    <n v="38340"/>
    <n v="3834"/>
    <n v="34506"/>
    <n v="21801.399371932381"/>
    <n v="12704.600628067619"/>
  </r>
  <r>
    <x v="2"/>
    <s v="Product_4"/>
    <x v="3"/>
    <x v="2"/>
    <x v="257"/>
    <n v="15"/>
    <n v="163"/>
    <n v="0.15"/>
    <n v="2445"/>
    <n v="366.75"/>
    <n v="2078.25"/>
    <n v="982.30177790523294"/>
    <n v="1095.9482220947671"/>
  </r>
  <r>
    <x v="4"/>
    <s v="Product_6"/>
    <x v="0"/>
    <x v="2"/>
    <x v="337"/>
    <n v="46"/>
    <n v="942"/>
    <n v="0.1"/>
    <n v="43332"/>
    <n v="4333.2"/>
    <n v="38998.800000000003"/>
    <n v="18353.396885949551"/>
    <n v="20645.403114050459"/>
  </r>
  <r>
    <x v="3"/>
    <s v="Product_10"/>
    <x v="0"/>
    <x v="1"/>
    <x v="150"/>
    <n v="25"/>
    <n v="946"/>
    <n v="0.1"/>
    <n v="23650"/>
    <n v="2365"/>
    <n v="21285"/>
    <n v="15712.525990778569"/>
    <n v="5572.4740092214324"/>
  </r>
  <r>
    <x v="9"/>
    <s v="Product_7"/>
    <x v="3"/>
    <x v="3"/>
    <x v="49"/>
    <n v="38"/>
    <n v="869"/>
    <n v="0.05"/>
    <n v="33022"/>
    <n v="1651.1"/>
    <n v="31370.9"/>
    <n v="13980.31599333178"/>
    <n v="17390.584006668221"/>
  </r>
  <r>
    <x v="9"/>
    <s v="Product_13"/>
    <x v="1"/>
    <x v="3"/>
    <x v="342"/>
    <n v="42"/>
    <n v="902"/>
    <n v="0.05"/>
    <n v="37884"/>
    <n v="1894.2"/>
    <n v="35989.800000000003"/>
    <n v="23186.564231651631"/>
    <n v="12803.23576834837"/>
  </r>
  <r>
    <x v="6"/>
    <s v="Product_14"/>
    <x v="0"/>
    <x v="1"/>
    <x v="82"/>
    <n v="47"/>
    <n v="526"/>
    <n v="0.15"/>
    <n v="24722"/>
    <n v="3708.3"/>
    <n v="21013.7"/>
    <n v="16712.3550479312"/>
    <n v="4301.3449520688009"/>
  </r>
  <r>
    <x v="14"/>
    <s v="Product_4"/>
    <x v="2"/>
    <x v="0"/>
    <x v="265"/>
    <n v="38"/>
    <n v="759"/>
    <n v="0.2"/>
    <n v="28842"/>
    <n v="5768.4000000000005"/>
    <n v="23073.599999999999"/>
    <n v="13878.91695458116"/>
    <n v="9194.6830454188403"/>
  </r>
  <r>
    <x v="6"/>
    <s v="Product_8"/>
    <x v="0"/>
    <x v="3"/>
    <x v="119"/>
    <n v="23"/>
    <n v="982"/>
    <n v="0.05"/>
    <n v="22586"/>
    <n v="1129.3"/>
    <n v="21456.7"/>
    <n v="11544.77587922786"/>
    <n v="9911.9241207721425"/>
  </r>
  <r>
    <x v="15"/>
    <s v="Product_5"/>
    <x v="2"/>
    <x v="0"/>
    <x v="10"/>
    <n v="25"/>
    <n v="370"/>
    <n v="0.2"/>
    <n v="9250"/>
    <n v="1850"/>
    <n v="7400"/>
    <n v="5278.756901219087"/>
    <n v="2121.243098780913"/>
  </r>
  <r>
    <x v="15"/>
    <s v="Product_1"/>
    <x v="3"/>
    <x v="3"/>
    <x v="139"/>
    <n v="42"/>
    <n v="228"/>
    <n v="0"/>
    <n v="9576"/>
    <n v="0"/>
    <n v="9576"/>
    <n v="6363.3735279777256"/>
    <n v="3212.6264720222739"/>
  </r>
  <r>
    <x v="4"/>
    <s v="Product_4"/>
    <x v="3"/>
    <x v="3"/>
    <x v="9"/>
    <n v="7"/>
    <n v="946"/>
    <n v="0.05"/>
    <n v="6622"/>
    <n v="331.1"/>
    <n v="6290.9"/>
    <n v="4519.9896396515514"/>
    <n v="1770.9103603484491"/>
  </r>
  <r>
    <x v="13"/>
    <s v="Product_3"/>
    <x v="0"/>
    <x v="3"/>
    <x v="24"/>
    <n v="22"/>
    <n v="268"/>
    <n v="0.05"/>
    <n v="5896"/>
    <n v="294.8"/>
    <n v="5601.2"/>
    <n v="3666.5394732592108"/>
    <n v="1934.660526740789"/>
  </r>
  <r>
    <x v="12"/>
    <s v="Product_9"/>
    <x v="4"/>
    <x v="3"/>
    <x v="343"/>
    <n v="17"/>
    <n v="838"/>
    <n v="0.15"/>
    <n v="14246"/>
    <n v="2136.9"/>
    <n v="12109.1"/>
    <n v="6068.5955339407919"/>
    <n v="6040.5044660592084"/>
  </r>
  <r>
    <x v="16"/>
    <s v="Product_8"/>
    <x v="2"/>
    <x v="2"/>
    <x v="226"/>
    <n v="18"/>
    <n v="998"/>
    <n v="0.2"/>
    <n v="17964"/>
    <n v="3592.8"/>
    <n v="14371.2"/>
    <n v="10791.80557500842"/>
    <n v="3579.3944249915839"/>
  </r>
  <r>
    <x v="5"/>
    <s v="Product_1"/>
    <x v="1"/>
    <x v="0"/>
    <x v="215"/>
    <n v="49"/>
    <n v="577"/>
    <n v="0.05"/>
    <n v="28273"/>
    <n v="1413.65"/>
    <n v="26859.35"/>
    <n v="14789.355138551729"/>
    <n v="12069.994861448269"/>
  </r>
  <r>
    <x v="18"/>
    <s v="Product_6"/>
    <x v="0"/>
    <x v="0"/>
    <x v="67"/>
    <n v="41"/>
    <n v="541"/>
    <n v="0.05"/>
    <n v="22181"/>
    <n v="1109.05"/>
    <n v="21071.95"/>
    <n v="12004.58566091337"/>
    <n v="9067.3643390866291"/>
  </r>
  <r>
    <x v="4"/>
    <s v="Product_9"/>
    <x v="1"/>
    <x v="3"/>
    <x v="144"/>
    <n v="10"/>
    <n v="940"/>
    <n v="0.15"/>
    <n v="9400"/>
    <n v="1410"/>
    <n v="7990"/>
    <n v="3898.598460773399"/>
    <n v="4091.401539226601"/>
  </r>
  <r>
    <x v="16"/>
    <s v="Product_7"/>
    <x v="0"/>
    <x v="3"/>
    <x v="84"/>
    <n v="10"/>
    <n v="110"/>
    <n v="0.15"/>
    <n v="1100"/>
    <n v="165"/>
    <n v="935"/>
    <n v="503.05050598429818"/>
    <n v="431.94949401570182"/>
  </r>
  <r>
    <x v="3"/>
    <s v="Product_4"/>
    <x v="4"/>
    <x v="0"/>
    <x v="22"/>
    <n v="7"/>
    <n v="103"/>
    <n v="0.2"/>
    <n v="721"/>
    <n v="144.19999999999999"/>
    <n v="576.79999999999995"/>
    <n v="459.38809330952802"/>
    <n v="117.41190669047199"/>
  </r>
  <r>
    <x v="11"/>
    <s v="Product_13"/>
    <x v="4"/>
    <x v="2"/>
    <x v="344"/>
    <n v="48"/>
    <n v="729"/>
    <n v="0"/>
    <n v="34992"/>
    <n v="0"/>
    <n v="34992"/>
    <n v="18762.278245803209"/>
    <n v="16229.721754196789"/>
  </r>
  <r>
    <x v="18"/>
    <s v="Product_17"/>
    <x v="4"/>
    <x v="1"/>
    <x v="26"/>
    <n v="38"/>
    <n v="587"/>
    <n v="0"/>
    <n v="22306"/>
    <n v="0"/>
    <n v="22306"/>
    <n v="10941.06338854732"/>
    <n v="11364.93661145268"/>
  </r>
  <r>
    <x v="15"/>
    <s v="Product_2"/>
    <x v="4"/>
    <x v="1"/>
    <x v="141"/>
    <n v="27"/>
    <n v="897"/>
    <n v="0.1"/>
    <n v="24219"/>
    <n v="2421.9"/>
    <n v="21797.1"/>
    <n v="12477.7673857072"/>
    <n v="9319.3326142928017"/>
  </r>
  <r>
    <x v="18"/>
    <s v="Product_5"/>
    <x v="3"/>
    <x v="0"/>
    <x v="5"/>
    <n v="33"/>
    <n v="114"/>
    <n v="0.05"/>
    <n v="3762"/>
    <n v="188.1"/>
    <n v="3573.9"/>
    <n v="2469.075290739363"/>
    <n v="1104.824709260638"/>
  </r>
  <r>
    <x v="6"/>
    <s v="Product_12"/>
    <x v="3"/>
    <x v="3"/>
    <x v="61"/>
    <n v="1"/>
    <n v="661"/>
    <n v="0.2"/>
    <n v="661"/>
    <n v="132.19999999999999"/>
    <n v="528.79999999999995"/>
    <n v="412.92650515140298"/>
    <n v="115.87349484859701"/>
  </r>
  <r>
    <x v="11"/>
    <s v="Product_8"/>
    <x v="2"/>
    <x v="3"/>
    <x v="148"/>
    <n v="44"/>
    <n v="635"/>
    <n v="0.05"/>
    <n v="27940"/>
    <n v="1397"/>
    <n v="26543"/>
    <n v="13458.54765917184"/>
    <n v="13084.45234082816"/>
  </r>
  <r>
    <x v="5"/>
    <s v="Product_6"/>
    <x v="1"/>
    <x v="2"/>
    <x v="188"/>
    <n v="34"/>
    <n v="753"/>
    <n v="0.2"/>
    <n v="25602"/>
    <n v="5120.4000000000005"/>
    <n v="20481.599999999999"/>
    <n v="11143.284633935151"/>
    <n v="9338.3153660648441"/>
  </r>
  <r>
    <x v="4"/>
    <s v="Product_8"/>
    <x v="0"/>
    <x v="1"/>
    <x v="22"/>
    <n v="4"/>
    <n v="220"/>
    <n v="0.2"/>
    <n v="880"/>
    <n v="176"/>
    <n v="704"/>
    <n v="418.52753051403488"/>
    <n v="285.47246948596512"/>
  </r>
  <r>
    <x v="2"/>
    <s v="Product_18"/>
    <x v="0"/>
    <x v="2"/>
    <x v="27"/>
    <n v="17"/>
    <n v="322"/>
    <n v="0.2"/>
    <n v="5474"/>
    <n v="1094.8"/>
    <n v="4379.2"/>
    <n v="3701.666243922084"/>
    <n v="677.53375607791622"/>
  </r>
  <r>
    <x v="2"/>
    <s v="Product_3"/>
    <x v="3"/>
    <x v="1"/>
    <x v="16"/>
    <n v="4"/>
    <n v="938"/>
    <n v="0.05"/>
    <n v="3752"/>
    <n v="187.6"/>
    <n v="3564.4"/>
    <n v="2155.4363958836848"/>
    <n v="1408.9636041163151"/>
  </r>
  <r>
    <x v="16"/>
    <s v="Product_12"/>
    <x v="0"/>
    <x v="0"/>
    <x v="294"/>
    <n v="43"/>
    <n v="748"/>
    <n v="0.15"/>
    <n v="32164"/>
    <n v="4824.5999999999995"/>
    <n v="27339.4"/>
    <n v="18013.257230220159"/>
    <n v="9326.1427697798426"/>
  </r>
  <r>
    <x v="16"/>
    <s v="Product_3"/>
    <x v="3"/>
    <x v="1"/>
    <x v="123"/>
    <n v="26"/>
    <n v="584"/>
    <n v="0.05"/>
    <n v="15184"/>
    <n v="759.2"/>
    <n v="14424.8"/>
    <n v="8790.2921253191016"/>
    <n v="5634.5078746808977"/>
  </r>
  <r>
    <x v="13"/>
    <s v="Product_6"/>
    <x v="2"/>
    <x v="2"/>
    <x v="89"/>
    <n v="4"/>
    <n v="440"/>
    <n v="0.2"/>
    <n v="1760"/>
    <n v="352"/>
    <n v="1408"/>
    <n v="897.26292431416005"/>
    <n v="510.73707568584001"/>
  </r>
  <r>
    <x v="1"/>
    <s v="Product_2"/>
    <x v="1"/>
    <x v="2"/>
    <x v="255"/>
    <n v="1"/>
    <n v="989"/>
    <n v="0.1"/>
    <n v="989"/>
    <n v="98.9"/>
    <n v="890.1"/>
    <n v="635.06865292879945"/>
    <n v="255.0313470712006"/>
  </r>
  <r>
    <x v="16"/>
    <s v="Product_12"/>
    <x v="2"/>
    <x v="2"/>
    <x v="188"/>
    <n v="7"/>
    <n v="742"/>
    <n v="0"/>
    <n v="5194"/>
    <n v="0"/>
    <n v="5194"/>
    <n v="2892.9846336596488"/>
    <n v="2301.0153663403512"/>
  </r>
  <r>
    <x v="7"/>
    <s v="Product_2"/>
    <x v="4"/>
    <x v="0"/>
    <x v="102"/>
    <n v="30"/>
    <n v="376"/>
    <n v="0.2"/>
    <n v="11280"/>
    <n v="2256"/>
    <n v="9024"/>
    <n v="4907.0749029696044"/>
    <n v="4116.9250970303956"/>
  </r>
  <r>
    <x v="1"/>
    <s v="Product_6"/>
    <x v="4"/>
    <x v="1"/>
    <x v="312"/>
    <n v="9"/>
    <n v="157"/>
    <n v="0.1"/>
    <n v="1413"/>
    <n v="141.30000000000001"/>
    <n v="1271.7"/>
    <n v="619.91070641503984"/>
    <n v="651.78929358496021"/>
  </r>
  <r>
    <x v="3"/>
    <s v="Product_17"/>
    <x v="4"/>
    <x v="1"/>
    <x v="224"/>
    <n v="35"/>
    <n v="896"/>
    <n v="0.15"/>
    <n v="31360"/>
    <n v="4704"/>
    <n v="26656"/>
    <n v="17594.770850296631"/>
    <n v="9061.2291497033657"/>
  </r>
  <r>
    <x v="10"/>
    <s v="Product_3"/>
    <x v="2"/>
    <x v="2"/>
    <x v="64"/>
    <n v="8"/>
    <n v="211"/>
    <n v="0.2"/>
    <n v="1688"/>
    <n v="337.6"/>
    <n v="1350.4"/>
    <n v="1149.4791584310731"/>
    <n v="200.92084156892719"/>
  </r>
  <r>
    <x v="8"/>
    <s v="Product_2"/>
    <x v="0"/>
    <x v="1"/>
    <x v="32"/>
    <n v="24"/>
    <n v="863"/>
    <n v="0.1"/>
    <n v="20712"/>
    <n v="2071.1999999999998"/>
    <n v="18640.8"/>
    <n v="10200.77674324723"/>
    <n v="8440.02325675277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BE266F-3D84-4919-8B37-10E7C783306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5:A16" firstHeaderRow="1" firstDataRow="1" firstDataCol="0"/>
  <pivotFields count="15">
    <pivotField showAll="0"/>
    <pivotField showAll="0"/>
    <pivotField showAll="0">
      <items count="6">
        <item x="1"/>
        <item x="3"/>
        <item x="0"/>
        <item x="4"/>
        <item x="2"/>
        <item t="default"/>
      </items>
    </pivotField>
    <pivotField showAll="0">
      <items count="5">
        <item x="1"/>
        <item x="3"/>
        <item x="0"/>
        <item x="2"/>
        <item t="default"/>
      </items>
    </pivotField>
    <pivotField numFmtId="164" showAll="0">
      <items count="346">
        <item x="51"/>
        <item x="99"/>
        <item x="63"/>
        <item x="334"/>
        <item x="113"/>
        <item x="139"/>
        <item x="101"/>
        <item x="303"/>
        <item x="28"/>
        <item x="30"/>
        <item x="263"/>
        <item x="108"/>
        <item x="89"/>
        <item x="127"/>
        <item x="14"/>
        <item x="137"/>
        <item x="221"/>
        <item x="121"/>
        <item x="156"/>
        <item x="233"/>
        <item x="15"/>
        <item x="238"/>
        <item x="7"/>
        <item x="326"/>
        <item x="311"/>
        <item x="262"/>
        <item x="129"/>
        <item x="4"/>
        <item x="336"/>
        <item x="24"/>
        <item x="118"/>
        <item x="248"/>
        <item x="244"/>
        <item x="213"/>
        <item x="202"/>
        <item x="13"/>
        <item x="290"/>
        <item x="157"/>
        <item x="77"/>
        <item x="297"/>
        <item x="255"/>
        <item x="178"/>
        <item x="11"/>
        <item x="34"/>
        <item x="66"/>
        <item x="120"/>
        <item x="42"/>
        <item x="240"/>
        <item x="109"/>
        <item x="184"/>
        <item x="243"/>
        <item x="214"/>
        <item x="114"/>
        <item x="140"/>
        <item x="21"/>
        <item x="291"/>
        <item x="198"/>
        <item x="135"/>
        <item x="65"/>
        <item x="299"/>
        <item x="72"/>
        <item x="172"/>
        <item x="116"/>
        <item x="58"/>
        <item x="145"/>
        <item x="265"/>
        <item x="56"/>
        <item x="151"/>
        <item x="319"/>
        <item x="67"/>
        <item x="204"/>
        <item x="78"/>
        <item x="125"/>
        <item x="94"/>
        <item x="44"/>
        <item x="142"/>
        <item x="103"/>
        <item x="123"/>
        <item x="256"/>
        <item x="276"/>
        <item x="250"/>
        <item x="45"/>
        <item x="95"/>
        <item x="324"/>
        <item x="207"/>
        <item x="220"/>
        <item x="190"/>
        <item x="200"/>
        <item x="97"/>
        <item x="49"/>
        <item x="112"/>
        <item x="147"/>
        <item x="343"/>
        <item x="73"/>
        <item x="333"/>
        <item x="38"/>
        <item x="269"/>
        <item x="47"/>
        <item x="179"/>
        <item x="211"/>
        <item x="158"/>
        <item x="69"/>
        <item x="245"/>
        <item x="35"/>
        <item x="8"/>
        <item x="107"/>
        <item x="102"/>
        <item x="260"/>
        <item x="286"/>
        <item x="272"/>
        <item x="117"/>
        <item x="328"/>
        <item x="275"/>
        <item x="231"/>
        <item x="259"/>
        <item x="37"/>
        <item x="106"/>
        <item x="316"/>
        <item x="53"/>
        <item x="188"/>
        <item x="75"/>
        <item x="228"/>
        <item x="335"/>
        <item x="322"/>
        <item x="189"/>
        <item x="232"/>
        <item x="162"/>
        <item x="227"/>
        <item x="283"/>
        <item x="174"/>
        <item x="176"/>
        <item x="29"/>
        <item x="111"/>
        <item x="57"/>
        <item x="321"/>
        <item x="315"/>
        <item x="273"/>
        <item x="182"/>
        <item x="281"/>
        <item x="92"/>
        <item x="96"/>
        <item x="18"/>
        <item x="167"/>
        <item x="98"/>
        <item x="264"/>
        <item x="36"/>
        <item x="153"/>
        <item x="318"/>
        <item x="274"/>
        <item x="136"/>
        <item x="293"/>
        <item x="254"/>
        <item x="199"/>
        <item x="25"/>
        <item x="309"/>
        <item x="175"/>
        <item x="253"/>
        <item x="152"/>
        <item x="52"/>
        <item x="85"/>
        <item x="0"/>
        <item x="192"/>
        <item x="270"/>
        <item x="287"/>
        <item x="205"/>
        <item x="68"/>
        <item x="181"/>
        <item x="144"/>
        <item x="185"/>
        <item x="104"/>
        <item x="279"/>
        <item x="124"/>
        <item x="70"/>
        <item x="323"/>
        <item x="10"/>
        <item x="223"/>
        <item x="215"/>
        <item x="217"/>
        <item x="81"/>
        <item x="5"/>
        <item x="40"/>
        <item x="71"/>
        <item x="86"/>
        <item x="46"/>
        <item x="266"/>
        <item x="235"/>
        <item x="122"/>
        <item x="50"/>
        <item x="278"/>
        <item x="342"/>
        <item x="261"/>
        <item x="23"/>
        <item x="197"/>
        <item x="93"/>
        <item x="224"/>
        <item x="9"/>
        <item x="163"/>
        <item x="150"/>
        <item x="210"/>
        <item x="105"/>
        <item x="296"/>
        <item x="193"/>
        <item x="16"/>
        <item x="31"/>
        <item x="126"/>
        <item x="83"/>
        <item x="41"/>
        <item x="134"/>
        <item x="143"/>
        <item x="285"/>
        <item x="289"/>
        <item x="304"/>
        <item x="327"/>
        <item x="282"/>
        <item x="194"/>
        <item x="337"/>
        <item x="339"/>
        <item x="12"/>
        <item x="340"/>
        <item x="155"/>
        <item x="329"/>
        <item x="280"/>
        <item x="165"/>
        <item x="237"/>
        <item x="258"/>
        <item x="332"/>
        <item x="177"/>
        <item x="208"/>
        <item x="252"/>
        <item x="90"/>
        <item x="19"/>
        <item x="230"/>
        <item x="186"/>
        <item x="62"/>
        <item x="257"/>
        <item x="82"/>
        <item x="128"/>
        <item x="338"/>
        <item x="294"/>
        <item x="55"/>
        <item x="218"/>
        <item x="271"/>
        <item x="27"/>
        <item x="26"/>
        <item x="226"/>
        <item x="308"/>
        <item x="166"/>
        <item x="225"/>
        <item x="249"/>
        <item x="59"/>
        <item x="209"/>
        <item x="298"/>
        <item x="146"/>
        <item x="302"/>
        <item x="317"/>
        <item x="268"/>
        <item x="80"/>
        <item x="48"/>
        <item x="20"/>
        <item x="32"/>
        <item x="203"/>
        <item x="312"/>
        <item x="239"/>
        <item x="168"/>
        <item x="306"/>
        <item x="130"/>
        <item x="341"/>
        <item x="267"/>
        <item x="87"/>
        <item x="170"/>
        <item x="251"/>
        <item x="22"/>
        <item x="180"/>
        <item x="79"/>
        <item x="160"/>
        <item x="149"/>
        <item x="43"/>
        <item x="325"/>
        <item x="307"/>
        <item x="154"/>
        <item x="196"/>
        <item x="330"/>
        <item x="195"/>
        <item x="305"/>
        <item x="171"/>
        <item x="242"/>
        <item x="234"/>
        <item x="201"/>
        <item x="173"/>
        <item x="3"/>
        <item x="61"/>
        <item x="159"/>
        <item x="17"/>
        <item x="229"/>
        <item x="236"/>
        <item x="54"/>
        <item x="2"/>
        <item x="84"/>
        <item x="310"/>
        <item x="247"/>
        <item x="119"/>
        <item x="132"/>
        <item x="91"/>
        <item x="39"/>
        <item x="138"/>
        <item x="161"/>
        <item x="33"/>
        <item x="141"/>
        <item x="164"/>
        <item x="320"/>
        <item x="100"/>
        <item x="183"/>
        <item x="110"/>
        <item x="301"/>
        <item x="288"/>
        <item x="115"/>
        <item x="219"/>
        <item x="88"/>
        <item x="64"/>
        <item x="131"/>
        <item x="76"/>
        <item x="60"/>
        <item x="187"/>
        <item x="1"/>
        <item x="241"/>
        <item x="148"/>
        <item x="300"/>
        <item x="292"/>
        <item x="191"/>
        <item x="344"/>
        <item x="331"/>
        <item x="314"/>
        <item x="74"/>
        <item x="212"/>
        <item x="222"/>
        <item x="295"/>
        <item x="169"/>
        <item x="6"/>
        <item x="206"/>
        <item x="284"/>
        <item x="133"/>
        <item x="246"/>
        <item x="216"/>
        <item x="277"/>
        <item x="313"/>
        <item t="default"/>
      </items>
    </pivotField>
    <pivotField showAll="0"/>
    <pivotField showAll="0"/>
    <pivotField showAll="0"/>
    <pivotField showAll="0"/>
    <pivotField showAll="0"/>
    <pivotField dataField="1"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Sum of NetSales" fld="10" baseField="0" baseItem="0"/>
  </dataFields>
  <formats count="5">
    <format dxfId="309">
      <pivotArea type="all" dataOnly="0" outline="0" fieldPosition="0"/>
    </format>
    <format dxfId="308">
      <pivotArea outline="0" collapsedLevelsAreSubtotals="1" fieldPosition="0"/>
    </format>
    <format dxfId="307">
      <pivotArea field="2" type="button" dataOnly="0" labelOnly="1" outline="0"/>
    </format>
    <format dxfId="306">
      <pivotArea dataOnly="0" labelOnly="1" grandRow="1" outline="0" fieldPosition="0"/>
    </format>
    <format dxfId="30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84898B-8A98-4984-BD8D-CF239F04438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9:A10" firstHeaderRow="1" firstDataRow="1" firstDataCol="0"/>
  <pivotFields count="15">
    <pivotField showAll="0"/>
    <pivotField showAll="0"/>
    <pivotField showAll="0">
      <items count="6">
        <item x="1"/>
        <item x="3"/>
        <item x="0"/>
        <item x="4"/>
        <item x="2"/>
        <item t="default"/>
      </items>
    </pivotField>
    <pivotField showAll="0">
      <items count="5">
        <item x="1"/>
        <item x="3"/>
        <item x="0"/>
        <item x="2"/>
        <item t="default"/>
      </items>
    </pivotField>
    <pivotField numFmtId="164" showAll="0">
      <items count="346">
        <item x="51"/>
        <item x="99"/>
        <item x="63"/>
        <item x="334"/>
        <item x="113"/>
        <item x="139"/>
        <item x="101"/>
        <item x="303"/>
        <item x="28"/>
        <item x="30"/>
        <item x="263"/>
        <item x="108"/>
        <item x="89"/>
        <item x="127"/>
        <item x="14"/>
        <item x="137"/>
        <item x="221"/>
        <item x="121"/>
        <item x="156"/>
        <item x="233"/>
        <item x="15"/>
        <item x="238"/>
        <item x="7"/>
        <item x="326"/>
        <item x="311"/>
        <item x="262"/>
        <item x="129"/>
        <item x="4"/>
        <item x="336"/>
        <item x="24"/>
        <item x="118"/>
        <item x="248"/>
        <item x="244"/>
        <item x="213"/>
        <item x="202"/>
        <item x="13"/>
        <item x="290"/>
        <item x="157"/>
        <item x="77"/>
        <item x="297"/>
        <item x="255"/>
        <item x="178"/>
        <item x="11"/>
        <item x="34"/>
        <item x="66"/>
        <item x="120"/>
        <item x="42"/>
        <item x="240"/>
        <item x="109"/>
        <item x="184"/>
        <item x="243"/>
        <item x="214"/>
        <item x="114"/>
        <item x="140"/>
        <item x="21"/>
        <item x="291"/>
        <item x="198"/>
        <item x="135"/>
        <item x="65"/>
        <item x="299"/>
        <item x="72"/>
        <item x="172"/>
        <item x="116"/>
        <item x="58"/>
        <item x="145"/>
        <item x="265"/>
        <item x="56"/>
        <item x="151"/>
        <item x="319"/>
        <item x="67"/>
        <item x="204"/>
        <item x="78"/>
        <item x="125"/>
        <item x="94"/>
        <item x="44"/>
        <item x="142"/>
        <item x="103"/>
        <item x="123"/>
        <item x="256"/>
        <item x="276"/>
        <item x="250"/>
        <item x="45"/>
        <item x="95"/>
        <item x="324"/>
        <item x="207"/>
        <item x="220"/>
        <item x="190"/>
        <item x="200"/>
        <item x="97"/>
        <item x="49"/>
        <item x="112"/>
        <item x="147"/>
        <item x="343"/>
        <item x="73"/>
        <item x="333"/>
        <item x="38"/>
        <item x="269"/>
        <item x="47"/>
        <item x="179"/>
        <item x="211"/>
        <item x="158"/>
        <item x="69"/>
        <item x="245"/>
        <item x="35"/>
        <item x="8"/>
        <item x="107"/>
        <item x="102"/>
        <item x="260"/>
        <item x="286"/>
        <item x="272"/>
        <item x="117"/>
        <item x="328"/>
        <item x="275"/>
        <item x="231"/>
        <item x="259"/>
        <item x="37"/>
        <item x="106"/>
        <item x="316"/>
        <item x="53"/>
        <item x="188"/>
        <item x="75"/>
        <item x="228"/>
        <item x="335"/>
        <item x="322"/>
        <item x="189"/>
        <item x="232"/>
        <item x="162"/>
        <item x="227"/>
        <item x="283"/>
        <item x="174"/>
        <item x="176"/>
        <item x="29"/>
        <item x="111"/>
        <item x="57"/>
        <item x="321"/>
        <item x="315"/>
        <item x="273"/>
        <item x="182"/>
        <item x="281"/>
        <item x="92"/>
        <item x="96"/>
        <item x="18"/>
        <item x="167"/>
        <item x="98"/>
        <item x="264"/>
        <item x="36"/>
        <item x="153"/>
        <item x="318"/>
        <item x="274"/>
        <item x="136"/>
        <item x="293"/>
        <item x="254"/>
        <item x="199"/>
        <item x="25"/>
        <item x="309"/>
        <item x="175"/>
        <item x="253"/>
        <item x="152"/>
        <item x="52"/>
        <item x="85"/>
        <item x="0"/>
        <item x="192"/>
        <item x="270"/>
        <item x="287"/>
        <item x="205"/>
        <item x="68"/>
        <item x="181"/>
        <item x="144"/>
        <item x="185"/>
        <item x="104"/>
        <item x="279"/>
        <item x="124"/>
        <item x="70"/>
        <item x="323"/>
        <item x="10"/>
        <item x="223"/>
        <item x="215"/>
        <item x="217"/>
        <item x="81"/>
        <item x="5"/>
        <item x="40"/>
        <item x="71"/>
        <item x="86"/>
        <item x="46"/>
        <item x="266"/>
        <item x="235"/>
        <item x="122"/>
        <item x="50"/>
        <item x="278"/>
        <item x="342"/>
        <item x="261"/>
        <item x="23"/>
        <item x="197"/>
        <item x="93"/>
        <item x="224"/>
        <item x="9"/>
        <item x="163"/>
        <item x="150"/>
        <item x="210"/>
        <item x="105"/>
        <item x="296"/>
        <item x="193"/>
        <item x="16"/>
        <item x="31"/>
        <item x="126"/>
        <item x="83"/>
        <item x="41"/>
        <item x="134"/>
        <item x="143"/>
        <item x="285"/>
        <item x="289"/>
        <item x="304"/>
        <item x="327"/>
        <item x="282"/>
        <item x="194"/>
        <item x="337"/>
        <item x="339"/>
        <item x="12"/>
        <item x="340"/>
        <item x="155"/>
        <item x="329"/>
        <item x="280"/>
        <item x="165"/>
        <item x="237"/>
        <item x="258"/>
        <item x="332"/>
        <item x="177"/>
        <item x="208"/>
        <item x="252"/>
        <item x="90"/>
        <item x="19"/>
        <item x="230"/>
        <item x="186"/>
        <item x="62"/>
        <item x="257"/>
        <item x="82"/>
        <item x="128"/>
        <item x="338"/>
        <item x="294"/>
        <item x="55"/>
        <item x="218"/>
        <item x="271"/>
        <item x="27"/>
        <item x="26"/>
        <item x="226"/>
        <item x="308"/>
        <item x="166"/>
        <item x="225"/>
        <item x="249"/>
        <item x="59"/>
        <item x="209"/>
        <item x="298"/>
        <item x="146"/>
        <item x="302"/>
        <item x="317"/>
        <item x="268"/>
        <item x="80"/>
        <item x="48"/>
        <item x="20"/>
        <item x="32"/>
        <item x="203"/>
        <item x="312"/>
        <item x="239"/>
        <item x="168"/>
        <item x="306"/>
        <item x="130"/>
        <item x="341"/>
        <item x="267"/>
        <item x="87"/>
        <item x="170"/>
        <item x="251"/>
        <item x="22"/>
        <item x="180"/>
        <item x="79"/>
        <item x="160"/>
        <item x="149"/>
        <item x="43"/>
        <item x="325"/>
        <item x="307"/>
        <item x="154"/>
        <item x="196"/>
        <item x="330"/>
        <item x="195"/>
        <item x="305"/>
        <item x="171"/>
        <item x="242"/>
        <item x="234"/>
        <item x="201"/>
        <item x="173"/>
        <item x="3"/>
        <item x="61"/>
        <item x="159"/>
        <item x="17"/>
        <item x="229"/>
        <item x="236"/>
        <item x="54"/>
        <item x="2"/>
        <item x="84"/>
        <item x="310"/>
        <item x="247"/>
        <item x="119"/>
        <item x="132"/>
        <item x="91"/>
        <item x="39"/>
        <item x="138"/>
        <item x="161"/>
        <item x="33"/>
        <item x="141"/>
        <item x="164"/>
        <item x="320"/>
        <item x="100"/>
        <item x="183"/>
        <item x="110"/>
        <item x="301"/>
        <item x="288"/>
        <item x="115"/>
        <item x="219"/>
        <item x="88"/>
        <item x="64"/>
        <item x="131"/>
        <item x="76"/>
        <item x="60"/>
        <item x="187"/>
        <item x="1"/>
        <item x="241"/>
        <item x="148"/>
        <item x="300"/>
        <item x="292"/>
        <item x="191"/>
        <item x="344"/>
        <item x="331"/>
        <item x="314"/>
        <item x="74"/>
        <item x="212"/>
        <item x="222"/>
        <item x="295"/>
        <item x="169"/>
        <item x="6"/>
        <item x="206"/>
        <item x="284"/>
        <item x="133"/>
        <item x="246"/>
        <item x="216"/>
        <item x="277"/>
        <item x="313"/>
        <item t="default"/>
      </items>
    </pivotField>
    <pivotField showAll="0"/>
    <pivotField showAll="0"/>
    <pivotField showAll="0"/>
    <pivotField showAll="0"/>
    <pivotField dataField="1"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Sum of DiscountAmount" fld="9" baseField="0" baseItem="0"/>
  </dataFields>
  <formats count="5">
    <format dxfId="314">
      <pivotArea type="all" dataOnly="0" outline="0" fieldPosition="0"/>
    </format>
    <format dxfId="313">
      <pivotArea outline="0" collapsedLevelsAreSubtotals="1" fieldPosition="0"/>
    </format>
    <format dxfId="312">
      <pivotArea field="2" type="button" dataOnly="0" labelOnly="1" outline="0"/>
    </format>
    <format dxfId="311">
      <pivotArea dataOnly="0" labelOnly="1" grandRow="1" outline="0" fieldPosition="0"/>
    </format>
    <format dxfId="31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BBF2D9-018E-4000-B463-C87FA8740AA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A4" firstHeaderRow="1" firstDataRow="1" firstDataCol="0"/>
  <pivotFields count="15">
    <pivotField showAll="0"/>
    <pivotField showAll="0"/>
    <pivotField showAll="0">
      <items count="6">
        <item x="1"/>
        <item x="3"/>
        <item x="0"/>
        <item x="4"/>
        <item x="2"/>
        <item t="default"/>
      </items>
    </pivotField>
    <pivotField showAll="0">
      <items count="5">
        <item x="1"/>
        <item x="3"/>
        <item x="0"/>
        <item x="2"/>
        <item t="default"/>
      </items>
    </pivotField>
    <pivotField numFmtId="164" showAll="0">
      <items count="346">
        <item x="51"/>
        <item x="99"/>
        <item x="63"/>
        <item x="334"/>
        <item x="113"/>
        <item x="139"/>
        <item x="101"/>
        <item x="303"/>
        <item x="28"/>
        <item x="30"/>
        <item x="263"/>
        <item x="108"/>
        <item x="89"/>
        <item x="127"/>
        <item x="14"/>
        <item x="137"/>
        <item x="221"/>
        <item x="121"/>
        <item x="156"/>
        <item x="233"/>
        <item x="15"/>
        <item x="238"/>
        <item x="7"/>
        <item x="326"/>
        <item x="311"/>
        <item x="262"/>
        <item x="129"/>
        <item x="4"/>
        <item x="336"/>
        <item x="24"/>
        <item x="118"/>
        <item x="248"/>
        <item x="244"/>
        <item x="213"/>
        <item x="202"/>
        <item x="13"/>
        <item x="290"/>
        <item x="157"/>
        <item x="77"/>
        <item x="297"/>
        <item x="255"/>
        <item x="178"/>
        <item x="11"/>
        <item x="34"/>
        <item x="66"/>
        <item x="120"/>
        <item x="42"/>
        <item x="240"/>
        <item x="109"/>
        <item x="184"/>
        <item x="243"/>
        <item x="214"/>
        <item x="114"/>
        <item x="140"/>
        <item x="21"/>
        <item x="291"/>
        <item x="198"/>
        <item x="135"/>
        <item x="65"/>
        <item x="299"/>
        <item x="72"/>
        <item x="172"/>
        <item x="116"/>
        <item x="58"/>
        <item x="145"/>
        <item x="265"/>
        <item x="56"/>
        <item x="151"/>
        <item x="319"/>
        <item x="67"/>
        <item x="204"/>
        <item x="78"/>
        <item x="125"/>
        <item x="94"/>
        <item x="44"/>
        <item x="142"/>
        <item x="103"/>
        <item x="123"/>
        <item x="256"/>
        <item x="276"/>
        <item x="250"/>
        <item x="45"/>
        <item x="95"/>
        <item x="324"/>
        <item x="207"/>
        <item x="220"/>
        <item x="190"/>
        <item x="200"/>
        <item x="97"/>
        <item x="49"/>
        <item x="112"/>
        <item x="147"/>
        <item x="343"/>
        <item x="73"/>
        <item x="333"/>
        <item x="38"/>
        <item x="269"/>
        <item x="47"/>
        <item x="179"/>
        <item x="211"/>
        <item x="158"/>
        <item x="69"/>
        <item x="245"/>
        <item x="35"/>
        <item x="8"/>
        <item x="107"/>
        <item x="102"/>
        <item x="260"/>
        <item x="286"/>
        <item x="272"/>
        <item x="117"/>
        <item x="328"/>
        <item x="275"/>
        <item x="231"/>
        <item x="259"/>
        <item x="37"/>
        <item x="106"/>
        <item x="316"/>
        <item x="53"/>
        <item x="188"/>
        <item x="75"/>
        <item x="228"/>
        <item x="335"/>
        <item x="322"/>
        <item x="189"/>
        <item x="232"/>
        <item x="162"/>
        <item x="227"/>
        <item x="283"/>
        <item x="174"/>
        <item x="176"/>
        <item x="29"/>
        <item x="111"/>
        <item x="57"/>
        <item x="321"/>
        <item x="315"/>
        <item x="273"/>
        <item x="182"/>
        <item x="281"/>
        <item x="92"/>
        <item x="96"/>
        <item x="18"/>
        <item x="167"/>
        <item x="98"/>
        <item x="264"/>
        <item x="36"/>
        <item x="153"/>
        <item x="318"/>
        <item x="274"/>
        <item x="136"/>
        <item x="293"/>
        <item x="254"/>
        <item x="199"/>
        <item x="25"/>
        <item x="309"/>
        <item x="175"/>
        <item x="253"/>
        <item x="152"/>
        <item x="52"/>
        <item x="85"/>
        <item x="0"/>
        <item x="192"/>
        <item x="270"/>
        <item x="287"/>
        <item x="205"/>
        <item x="68"/>
        <item x="181"/>
        <item x="144"/>
        <item x="185"/>
        <item x="104"/>
        <item x="279"/>
        <item x="124"/>
        <item x="70"/>
        <item x="323"/>
        <item x="10"/>
        <item x="223"/>
        <item x="215"/>
        <item x="217"/>
        <item x="81"/>
        <item x="5"/>
        <item x="40"/>
        <item x="71"/>
        <item x="86"/>
        <item x="46"/>
        <item x="266"/>
        <item x="235"/>
        <item x="122"/>
        <item x="50"/>
        <item x="278"/>
        <item x="342"/>
        <item x="261"/>
        <item x="23"/>
        <item x="197"/>
        <item x="93"/>
        <item x="224"/>
        <item x="9"/>
        <item x="163"/>
        <item x="150"/>
        <item x="210"/>
        <item x="105"/>
        <item x="296"/>
        <item x="193"/>
        <item x="16"/>
        <item x="31"/>
        <item x="126"/>
        <item x="83"/>
        <item x="41"/>
        <item x="134"/>
        <item x="143"/>
        <item x="285"/>
        <item x="289"/>
        <item x="304"/>
        <item x="327"/>
        <item x="282"/>
        <item x="194"/>
        <item x="337"/>
        <item x="339"/>
        <item x="12"/>
        <item x="340"/>
        <item x="155"/>
        <item x="329"/>
        <item x="280"/>
        <item x="165"/>
        <item x="237"/>
        <item x="258"/>
        <item x="332"/>
        <item x="177"/>
        <item x="208"/>
        <item x="252"/>
        <item x="90"/>
        <item x="19"/>
        <item x="230"/>
        <item x="186"/>
        <item x="62"/>
        <item x="257"/>
        <item x="82"/>
        <item x="128"/>
        <item x="338"/>
        <item x="294"/>
        <item x="55"/>
        <item x="218"/>
        <item x="271"/>
        <item x="27"/>
        <item x="26"/>
        <item x="226"/>
        <item x="308"/>
        <item x="166"/>
        <item x="225"/>
        <item x="249"/>
        <item x="59"/>
        <item x="209"/>
        <item x="298"/>
        <item x="146"/>
        <item x="302"/>
        <item x="317"/>
        <item x="268"/>
        <item x="80"/>
        <item x="48"/>
        <item x="20"/>
        <item x="32"/>
        <item x="203"/>
        <item x="312"/>
        <item x="239"/>
        <item x="168"/>
        <item x="306"/>
        <item x="130"/>
        <item x="341"/>
        <item x="267"/>
        <item x="87"/>
        <item x="170"/>
        <item x="251"/>
        <item x="22"/>
        <item x="180"/>
        <item x="79"/>
        <item x="160"/>
        <item x="149"/>
        <item x="43"/>
        <item x="325"/>
        <item x="307"/>
        <item x="154"/>
        <item x="196"/>
        <item x="330"/>
        <item x="195"/>
        <item x="305"/>
        <item x="171"/>
        <item x="242"/>
        <item x="234"/>
        <item x="201"/>
        <item x="173"/>
        <item x="3"/>
        <item x="61"/>
        <item x="159"/>
        <item x="17"/>
        <item x="229"/>
        <item x="236"/>
        <item x="54"/>
        <item x="2"/>
        <item x="84"/>
        <item x="310"/>
        <item x="247"/>
        <item x="119"/>
        <item x="132"/>
        <item x="91"/>
        <item x="39"/>
        <item x="138"/>
        <item x="161"/>
        <item x="33"/>
        <item x="141"/>
        <item x="164"/>
        <item x="320"/>
        <item x="100"/>
        <item x="183"/>
        <item x="110"/>
        <item x="301"/>
        <item x="288"/>
        <item x="115"/>
        <item x="219"/>
        <item x="88"/>
        <item x="64"/>
        <item x="131"/>
        <item x="76"/>
        <item x="60"/>
        <item x="187"/>
        <item x="1"/>
        <item x="241"/>
        <item x="148"/>
        <item x="300"/>
        <item x="292"/>
        <item x="191"/>
        <item x="344"/>
        <item x="331"/>
        <item x="314"/>
        <item x="74"/>
        <item x="212"/>
        <item x="222"/>
        <item x="295"/>
        <item x="169"/>
        <item x="6"/>
        <item x="206"/>
        <item x="284"/>
        <item x="133"/>
        <item x="246"/>
        <item x="216"/>
        <item x="277"/>
        <item x="313"/>
        <item t="default"/>
      </items>
    </pivotField>
    <pivotField showAll="0"/>
    <pivotField showAll="0"/>
    <pivotField showAll="0"/>
    <pivotField showAll="0"/>
    <pivotField showAll="0"/>
    <pivotField showAll="0"/>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Sum of Profit" fld="12" baseField="0" baseItem="0"/>
  </dataFields>
  <formats count="5">
    <format dxfId="319">
      <pivotArea type="all" dataOnly="0" outline="0" fieldPosition="0"/>
    </format>
    <format dxfId="318">
      <pivotArea outline="0" collapsedLevelsAreSubtotals="1" fieldPosition="0"/>
    </format>
    <format dxfId="317">
      <pivotArea field="2" type="button" dataOnly="0" labelOnly="1" outline="0"/>
    </format>
    <format dxfId="316">
      <pivotArea dataOnly="0" labelOnly="1" grandRow="1" outline="0" fieldPosition="0"/>
    </format>
    <format dxfId="31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9B7A0E-A27A-4E94-93A7-0D0F6AC68C6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0:A31" firstHeaderRow="1" firstDataRow="1" firstDataCol="0"/>
  <pivotFields count="15">
    <pivotField showAll="0"/>
    <pivotField showAll="0"/>
    <pivotField showAll="0">
      <items count="6">
        <item x="1"/>
        <item x="3"/>
        <item x="0"/>
        <item x="4"/>
        <item x="2"/>
        <item t="default"/>
      </items>
    </pivotField>
    <pivotField showAll="0">
      <items count="5">
        <item x="1"/>
        <item x="3"/>
        <item x="0"/>
        <item x="2"/>
        <item t="default"/>
      </items>
    </pivotField>
    <pivotField numFmtId="164" showAll="0">
      <items count="346">
        <item x="51"/>
        <item x="99"/>
        <item x="63"/>
        <item x="334"/>
        <item x="113"/>
        <item x="139"/>
        <item x="101"/>
        <item x="303"/>
        <item x="28"/>
        <item x="30"/>
        <item x="263"/>
        <item x="108"/>
        <item x="89"/>
        <item x="127"/>
        <item x="14"/>
        <item x="137"/>
        <item x="221"/>
        <item x="121"/>
        <item x="156"/>
        <item x="233"/>
        <item x="15"/>
        <item x="238"/>
        <item x="7"/>
        <item x="326"/>
        <item x="311"/>
        <item x="262"/>
        <item x="129"/>
        <item x="4"/>
        <item x="336"/>
        <item x="24"/>
        <item x="118"/>
        <item x="248"/>
        <item x="244"/>
        <item x="213"/>
        <item x="202"/>
        <item x="13"/>
        <item x="290"/>
        <item x="157"/>
        <item x="77"/>
        <item x="297"/>
        <item x="255"/>
        <item x="178"/>
        <item x="11"/>
        <item x="34"/>
        <item x="66"/>
        <item x="120"/>
        <item x="42"/>
        <item x="240"/>
        <item x="109"/>
        <item x="184"/>
        <item x="243"/>
        <item x="214"/>
        <item x="114"/>
        <item x="140"/>
        <item x="21"/>
        <item x="291"/>
        <item x="198"/>
        <item x="135"/>
        <item x="65"/>
        <item x="299"/>
        <item x="72"/>
        <item x="172"/>
        <item x="116"/>
        <item x="58"/>
        <item x="145"/>
        <item x="265"/>
        <item x="56"/>
        <item x="151"/>
        <item x="319"/>
        <item x="67"/>
        <item x="204"/>
        <item x="78"/>
        <item x="125"/>
        <item x="94"/>
        <item x="44"/>
        <item x="142"/>
        <item x="103"/>
        <item x="123"/>
        <item x="256"/>
        <item x="276"/>
        <item x="250"/>
        <item x="45"/>
        <item x="95"/>
        <item x="324"/>
        <item x="207"/>
        <item x="220"/>
        <item x="190"/>
        <item x="200"/>
        <item x="97"/>
        <item x="49"/>
        <item x="112"/>
        <item x="147"/>
        <item x="343"/>
        <item x="73"/>
        <item x="333"/>
        <item x="38"/>
        <item x="269"/>
        <item x="47"/>
        <item x="179"/>
        <item x="211"/>
        <item x="158"/>
        <item x="69"/>
        <item x="245"/>
        <item x="35"/>
        <item x="8"/>
        <item x="107"/>
        <item x="102"/>
        <item x="260"/>
        <item x="286"/>
        <item x="272"/>
        <item x="117"/>
        <item x="328"/>
        <item x="275"/>
        <item x="231"/>
        <item x="259"/>
        <item x="37"/>
        <item x="106"/>
        <item x="316"/>
        <item x="53"/>
        <item x="188"/>
        <item x="75"/>
        <item x="228"/>
        <item x="335"/>
        <item x="322"/>
        <item x="189"/>
        <item x="232"/>
        <item x="162"/>
        <item x="227"/>
        <item x="283"/>
        <item x="174"/>
        <item x="176"/>
        <item x="29"/>
        <item x="111"/>
        <item x="57"/>
        <item x="321"/>
        <item x="315"/>
        <item x="273"/>
        <item x="182"/>
        <item x="281"/>
        <item x="92"/>
        <item x="96"/>
        <item x="18"/>
        <item x="167"/>
        <item x="98"/>
        <item x="264"/>
        <item x="36"/>
        <item x="153"/>
        <item x="318"/>
        <item x="274"/>
        <item x="136"/>
        <item x="293"/>
        <item x="254"/>
        <item x="199"/>
        <item x="25"/>
        <item x="309"/>
        <item x="175"/>
        <item x="253"/>
        <item x="152"/>
        <item x="52"/>
        <item x="85"/>
        <item x="0"/>
        <item x="192"/>
        <item x="270"/>
        <item x="287"/>
        <item x="205"/>
        <item x="68"/>
        <item x="181"/>
        <item x="144"/>
        <item x="185"/>
        <item x="104"/>
        <item x="279"/>
        <item x="124"/>
        <item x="70"/>
        <item x="323"/>
        <item x="10"/>
        <item x="223"/>
        <item x="215"/>
        <item x="217"/>
        <item x="81"/>
        <item x="5"/>
        <item x="40"/>
        <item x="71"/>
        <item x="86"/>
        <item x="46"/>
        <item x="266"/>
        <item x="235"/>
        <item x="122"/>
        <item x="50"/>
        <item x="278"/>
        <item x="342"/>
        <item x="261"/>
        <item x="23"/>
        <item x="197"/>
        <item x="93"/>
        <item x="224"/>
        <item x="9"/>
        <item x="163"/>
        <item x="150"/>
        <item x="210"/>
        <item x="105"/>
        <item x="296"/>
        <item x="193"/>
        <item x="16"/>
        <item x="31"/>
        <item x="126"/>
        <item x="83"/>
        <item x="41"/>
        <item x="134"/>
        <item x="143"/>
        <item x="285"/>
        <item x="289"/>
        <item x="304"/>
        <item x="327"/>
        <item x="282"/>
        <item x="194"/>
        <item x="337"/>
        <item x="339"/>
        <item x="12"/>
        <item x="340"/>
        <item x="155"/>
        <item x="329"/>
        <item x="280"/>
        <item x="165"/>
        <item x="237"/>
        <item x="258"/>
        <item x="332"/>
        <item x="177"/>
        <item x="208"/>
        <item x="252"/>
        <item x="90"/>
        <item x="19"/>
        <item x="230"/>
        <item x="186"/>
        <item x="62"/>
        <item x="257"/>
        <item x="82"/>
        <item x="128"/>
        <item x="338"/>
        <item x="294"/>
        <item x="55"/>
        <item x="218"/>
        <item x="271"/>
        <item x="27"/>
        <item x="26"/>
        <item x="226"/>
        <item x="308"/>
        <item x="166"/>
        <item x="225"/>
        <item x="249"/>
        <item x="59"/>
        <item x="209"/>
        <item x="298"/>
        <item x="146"/>
        <item x="302"/>
        <item x="317"/>
        <item x="268"/>
        <item x="80"/>
        <item x="48"/>
        <item x="20"/>
        <item x="32"/>
        <item x="203"/>
        <item x="312"/>
        <item x="239"/>
        <item x="168"/>
        <item x="306"/>
        <item x="130"/>
        <item x="341"/>
        <item x="267"/>
        <item x="87"/>
        <item x="170"/>
        <item x="251"/>
        <item x="22"/>
        <item x="180"/>
        <item x="79"/>
        <item x="160"/>
        <item x="149"/>
        <item x="43"/>
        <item x="325"/>
        <item x="307"/>
        <item x="154"/>
        <item x="196"/>
        <item x="330"/>
        <item x="195"/>
        <item x="305"/>
        <item x="171"/>
        <item x="242"/>
        <item x="234"/>
        <item x="201"/>
        <item x="173"/>
        <item x="3"/>
        <item x="61"/>
        <item x="159"/>
        <item x="17"/>
        <item x="229"/>
        <item x="236"/>
        <item x="54"/>
        <item x="2"/>
        <item x="84"/>
        <item x="310"/>
        <item x="247"/>
        <item x="119"/>
        <item x="132"/>
        <item x="91"/>
        <item x="39"/>
        <item x="138"/>
        <item x="161"/>
        <item x="33"/>
        <item x="141"/>
        <item x="164"/>
        <item x="320"/>
        <item x="100"/>
        <item x="183"/>
        <item x="110"/>
        <item x="301"/>
        <item x="288"/>
        <item x="115"/>
        <item x="219"/>
        <item x="88"/>
        <item x="64"/>
        <item x="131"/>
        <item x="76"/>
        <item x="60"/>
        <item x="187"/>
        <item x="1"/>
        <item x="241"/>
        <item x="148"/>
        <item x="300"/>
        <item x="292"/>
        <item x="191"/>
        <item x="344"/>
        <item x="331"/>
        <item x="314"/>
        <item x="74"/>
        <item x="212"/>
        <item x="222"/>
        <item x="295"/>
        <item x="169"/>
        <item x="6"/>
        <item x="206"/>
        <item x="284"/>
        <item x="133"/>
        <item x="246"/>
        <item x="216"/>
        <item x="277"/>
        <item x="313"/>
        <item t="default"/>
      </items>
    </pivotField>
    <pivotField showAll="0"/>
    <pivotField dataField="1" showAll="0"/>
    <pivotField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Sum of Price" fld="6" baseField="0" baseItem="0"/>
  </dataFields>
  <formats count="5">
    <format dxfId="324">
      <pivotArea type="all" dataOnly="0" outline="0" fieldPosition="0"/>
    </format>
    <format dxfId="323">
      <pivotArea outline="0" collapsedLevelsAreSubtotals="1" fieldPosition="0"/>
    </format>
    <format dxfId="322">
      <pivotArea field="2" type="button" dataOnly="0" labelOnly="1" outline="0"/>
    </format>
    <format dxfId="321">
      <pivotArea dataOnly="0" labelOnly="1" grandRow="1" outline="0" fieldPosition="0"/>
    </format>
    <format dxfId="32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EAD51C-A6EE-4A42-B2BE-79DF1970058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1:A22" firstHeaderRow="1" firstDataRow="1" firstDataCol="0"/>
  <pivotFields count="15">
    <pivotField showAll="0"/>
    <pivotField showAll="0"/>
    <pivotField showAll="0">
      <items count="6">
        <item x="1"/>
        <item x="3"/>
        <item x="0"/>
        <item x="4"/>
        <item x="2"/>
        <item t="default"/>
      </items>
    </pivotField>
    <pivotField showAll="0">
      <items count="5">
        <item x="1"/>
        <item x="3"/>
        <item x="0"/>
        <item x="2"/>
        <item t="default"/>
      </items>
    </pivotField>
    <pivotField numFmtId="164" showAll="0">
      <items count="346">
        <item x="51"/>
        <item x="99"/>
        <item x="63"/>
        <item x="334"/>
        <item x="113"/>
        <item x="139"/>
        <item x="101"/>
        <item x="303"/>
        <item x="28"/>
        <item x="30"/>
        <item x="263"/>
        <item x="108"/>
        <item x="89"/>
        <item x="127"/>
        <item x="14"/>
        <item x="137"/>
        <item x="221"/>
        <item x="121"/>
        <item x="156"/>
        <item x="233"/>
        <item x="15"/>
        <item x="238"/>
        <item x="7"/>
        <item x="326"/>
        <item x="311"/>
        <item x="262"/>
        <item x="129"/>
        <item x="4"/>
        <item x="336"/>
        <item x="24"/>
        <item x="118"/>
        <item x="248"/>
        <item x="244"/>
        <item x="213"/>
        <item x="202"/>
        <item x="13"/>
        <item x="290"/>
        <item x="157"/>
        <item x="77"/>
        <item x="297"/>
        <item x="255"/>
        <item x="178"/>
        <item x="11"/>
        <item x="34"/>
        <item x="66"/>
        <item x="120"/>
        <item x="42"/>
        <item x="240"/>
        <item x="109"/>
        <item x="184"/>
        <item x="243"/>
        <item x="214"/>
        <item x="114"/>
        <item x="140"/>
        <item x="21"/>
        <item x="291"/>
        <item x="198"/>
        <item x="135"/>
        <item x="65"/>
        <item x="299"/>
        <item x="72"/>
        <item x="172"/>
        <item x="116"/>
        <item x="58"/>
        <item x="145"/>
        <item x="265"/>
        <item x="56"/>
        <item x="151"/>
        <item x="319"/>
        <item x="67"/>
        <item x="204"/>
        <item x="78"/>
        <item x="125"/>
        <item x="94"/>
        <item x="44"/>
        <item x="142"/>
        <item x="103"/>
        <item x="123"/>
        <item x="256"/>
        <item x="276"/>
        <item x="250"/>
        <item x="45"/>
        <item x="95"/>
        <item x="324"/>
        <item x="207"/>
        <item x="220"/>
        <item x="190"/>
        <item x="200"/>
        <item x="97"/>
        <item x="49"/>
        <item x="112"/>
        <item x="147"/>
        <item x="343"/>
        <item x="73"/>
        <item x="333"/>
        <item x="38"/>
        <item x="269"/>
        <item x="47"/>
        <item x="179"/>
        <item x="211"/>
        <item x="158"/>
        <item x="69"/>
        <item x="245"/>
        <item x="35"/>
        <item x="8"/>
        <item x="107"/>
        <item x="102"/>
        <item x="260"/>
        <item x="286"/>
        <item x="272"/>
        <item x="117"/>
        <item x="328"/>
        <item x="275"/>
        <item x="231"/>
        <item x="259"/>
        <item x="37"/>
        <item x="106"/>
        <item x="316"/>
        <item x="53"/>
        <item x="188"/>
        <item x="75"/>
        <item x="228"/>
        <item x="335"/>
        <item x="322"/>
        <item x="189"/>
        <item x="232"/>
        <item x="162"/>
        <item x="227"/>
        <item x="283"/>
        <item x="174"/>
        <item x="176"/>
        <item x="29"/>
        <item x="111"/>
        <item x="57"/>
        <item x="321"/>
        <item x="315"/>
        <item x="273"/>
        <item x="182"/>
        <item x="281"/>
        <item x="92"/>
        <item x="96"/>
        <item x="18"/>
        <item x="167"/>
        <item x="98"/>
        <item x="264"/>
        <item x="36"/>
        <item x="153"/>
        <item x="318"/>
        <item x="274"/>
        <item x="136"/>
        <item x="293"/>
        <item x="254"/>
        <item x="199"/>
        <item x="25"/>
        <item x="309"/>
        <item x="175"/>
        <item x="253"/>
        <item x="152"/>
        <item x="52"/>
        <item x="85"/>
        <item x="0"/>
        <item x="192"/>
        <item x="270"/>
        <item x="287"/>
        <item x="205"/>
        <item x="68"/>
        <item x="181"/>
        <item x="144"/>
        <item x="185"/>
        <item x="104"/>
        <item x="279"/>
        <item x="124"/>
        <item x="70"/>
        <item x="323"/>
        <item x="10"/>
        <item x="223"/>
        <item x="215"/>
        <item x="217"/>
        <item x="81"/>
        <item x="5"/>
        <item x="40"/>
        <item x="71"/>
        <item x="86"/>
        <item x="46"/>
        <item x="266"/>
        <item x="235"/>
        <item x="122"/>
        <item x="50"/>
        <item x="278"/>
        <item x="342"/>
        <item x="261"/>
        <item x="23"/>
        <item x="197"/>
        <item x="93"/>
        <item x="224"/>
        <item x="9"/>
        <item x="163"/>
        <item x="150"/>
        <item x="210"/>
        <item x="105"/>
        <item x="296"/>
        <item x="193"/>
        <item x="16"/>
        <item x="31"/>
        <item x="126"/>
        <item x="83"/>
        <item x="41"/>
        <item x="134"/>
        <item x="143"/>
        <item x="285"/>
        <item x="289"/>
        <item x="304"/>
        <item x="327"/>
        <item x="282"/>
        <item x="194"/>
        <item x="337"/>
        <item x="339"/>
        <item x="12"/>
        <item x="340"/>
        <item x="155"/>
        <item x="329"/>
        <item x="280"/>
        <item x="165"/>
        <item x="237"/>
        <item x="258"/>
        <item x="332"/>
        <item x="177"/>
        <item x="208"/>
        <item x="252"/>
        <item x="90"/>
        <item x="19"/>
        <item x="230"/>
        <item x="186"/>
        <item x="62"/>
        <item x="257"/>
        <item x="82"/>
        <item x="128"/>
        <item x="338"/>
        <item x="294"/>
        <item x="55"/>
        <item x="218"/>
        <item x="271"/>
        <item x="27"/>
        <item x="26"/>
        <item x="226"/>
        <item x="308"/>
        <item x="166"/>
        <item x="225"/>
        <item x="249"/>
        <item x="59"/>
        <item x="209"/>
        <item x="298"/>
        <item x="146"/>
        <item x="302"/>
        <item x="317"/>
        <item x="268"/>
        <item x="80"/>
        <item x="48"/>
        <item x="20"/>
        <item x="32"/>
        <item x="203"/>
        <item x="312"/>
        <item x="239"/>
        <item x="168"/>
        <item x="306"/>
        <item x="130"/>
        <item x="341"/>
        <item x="267"/>
        <item x="87"/>
        <item x="170"/>
        <item x="251"/>
        <item x="22"/>
        <item x="180"/>
        <item x="79"/>
        <item x="160"/>
        <item x="149"/>
        <item x="43"/>
        <item x="325"/>
        <item x="307"/>
        <item x="154"/>
        <item x="196"/>
        <item x="330"/>
        <item x="195"/>
        <item x="305"/>
        <item x="171"/>
        <item x="242"/>
        <item x="234"/>
        <item x="201"/>
        <item x="173"/>
        <item x="3"/>
        <item x="61"/>
        <item x="159"/>
        <item x="17"/>
        <item x="229"/>
        <item x="236"/>
        <item x="54"/>
        <item x="2"/>
        <item x="84"/>
        <item x="310"/>
        <item x="247"/>
        <item x="119"/>
        <item x="132"/>
        <item x="91"/>
        <item x="39"/>
        <item x="138"/>
        <item x="161"/>
        <item x="33"/>
        <item x="141"/>
        <item x="164"/>
        <item x="320"/>
        <item x="100"/>
        <item x="183"/>
        <item x="110"/>
        <item x="301"/>
        <item x="288"/>
        <item x="115"/>
        <item x="219"/>
        <item x="88"/>
        <item x="64"/>
        <item x="131"/>
        <item x="76"/>
        <item x="60"/>
        <item x="187"/>
        <item x="1"/>
        <item x="241"/>
        <item x="148"/>
        <item x="300"/>
        <item x="292"/>
        <item x="191"/>
        <item x="344"/>
        <item x="331"/>
        <item x="314"/>
        <item x="74"/>
        <item x="212"/>
        <item x="222"/>
        <item x="295"/>
        <item x="169"/>
        <item x="6"/>
        <item x="206"/>
        <item x="284"/>
        <item x="133"/>
        <item x="246"/>
        <item x="216"/>
        <item x="277"/>
        <item x="313"/>
        <item t="default"/>
      </items>
    </pivotField>
    <pivotField showAll="0"/>
    <pivotField dataField="1" showAll="0"/>
    <pivotField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Sum of Price" fld="6" baseField="0" baseItem="0"/>
  </dataFields>
  <formats count="5">
    <format dxfId="329">
      <pivotArea type="all" dataOnly="0" outline="0" fieldPosition="0"/>
    </format>
    <format dxfId="328">
      <pivotArea outline="0" collapsedLevelsAreSubtotals="1" fieldPosition="0"/>
    </format>
    <format dxfId="327">
      <pivotArea field="2" type="button" dataOnly="0" labelOnly="1" outline="0"/>
    </format>
    <format dxfId="326">
      <pivotArea dataOnly="0" labelOnly="1" grandRow="1" outline="0" fieldPosition="0"/>
    </format>
    <format dxfId="32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A427D28-5545-498C-AAD6-4DB6DB9DD9C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8" firstHeaderRow="1" firstDataRow="1" firstDataCol="1"/>
  <pivotFields count="15">
    <pivotField showAll="0"/>
    <pivotField showAll="0"/>
    <pivotField showAll="0">
      <items count="6">
        <item x="1"/>
        <item x="3"/>
        <item x="0"/>
        <item x="4"/>
        <item x="2"/>
        <item t="default"/>
      </items>
    </pivotField>
    <pivotField axis="axisRow" showAll="0">
      <items count="5">
        <item x="1"/>
        <item x="3"/>
        <item x="0"/>
        <item x="2"/>
        <item t="default"/>
      </items>
    </pivotField>
    <pivotField numFmtId="164" showAll="0">
      <items count="346">
        <item x="51"/>
        <item x="99"/>
        <item x="63"/>
        <item x="334"/>
        <item x="113"/>
        <item x="139"/>
        <item x="101"/>
        <item x="303"/>
        <item x="28"/>
        <item x="30"/>
        <item x="263"/>
        <item x="108"/>
        <item x="89"/>
        <item x="127"/>
        <item x="14"/>
        <item x="137"/>
        <item x="221"/>
        <item x="121"/>
        <item x="156"/>
        <item x="233"/>
        <item x="15"/>
        <item x="238"/>
        <item x="7"/>
        <item x="326"/>
        <item x="311"/>
        <item x="262"/>
        <item x="129"/>
        <item x="4"/>
        <item x="336"/>
        <item x="24"/>
        <item x="118"/>
        <item x="248"/>
        <item x="244"/>
        <item x="213"/>
        <item x="202"/>
        <item x="13"/>
        <item x="290"/>
        <item x="157"/>
        <item x="77"/>
        <item x="297"/>
        <item x="255"/>
        <item x="178"/>
        <item x="11"/>
        <item x="34"/>
        <item x="66"/>
        <item x="120"/>
        <item x="42"/>
        <item x="240"/>
        <item x="109"/>
        <item x="184"/>
        <item x="243"/>
        <item x="214"/>
        <item x="114"/>
        <item x="140"/>
        <item x="21"/>
        <item x="291"/>
        <item x="198"/>
        <item x="135"/>
        <item x="65"/>
        <item x="299"/>
        <item x="72"/>
        <item x="172"/>
        <item x="116"/>
        <item x="58"/>
        <item x="145"/>
        <item x="265"/>
        <item x="56"/>
        <item x="151"/>
        <item x="319"/>
        <item x="67"/>
        <item x="204"/>
        <item x="78"/>
        <item x="125"/>
        <item x="94"/>
        <item x="44"/>
        <item x="142"/>
        <item x="103"/>
        <item x="123"/>
        <item x="256"/>
        <item x="276"/>
        <item x="250"/>
        <item x="45"/>
        <item x="95"/>
        <item x="324"/>
        <item x="207"/>
        <item x="220"/>
        <item x="190"/>
        <item x="200"/>
        <item x="97"/>
        <item x="49"/>
        <item x="112"/>
        <item x="147"/>
        <item x="343"/>
        <item x="73"/>
        <item x="333"/>
        <item x="38"/>
        <item x="269"/>
        <item x="47"/>
        <item x="179"/>
        <item x="211"/>
        <item x="158"/>
        <item x="69"/>
        <item x="245"/>
        <item x="35"/>
        <item x="8"/>
        <item x="107"/>
        <item x="102"/>
        <item x="260"/>
        <item x="286"/>
        <item x="272"/>
        <item x="117"/>
        <item x="328"/>
        <item x="275"/>
        <item x="231"/>
        <item x="259"/>
        <item x="37"/>
        <item x="106"/>
        <item x="316"/>
        <item x="53"/>
        <item x="188"/>
        <item x="75"/>
        <item x="228"/>
        <item x="335"/>
        <item x="322"/>
        <item x="189"/>
        <item x="232"/>
        <item x="162"/>
        <item x="227"/>
        <item x="283"/>
        <item x="174"/>
        <item x="176"/>
        <item x="29"/>
        <item x="111"/>
        <item x="57"/>
        <item x="321"/>
        <item x="315"/>
        <item x="273"/>
        <item x="182"/>
        <item x="281"/>
        <item x="92"/>
        <item x="96"/>
        <item x="18"/>
        <item x="167"/>
        <item x="98"/>
        <item x="264"/>
        <item x="36"/>
        <item x="153"/>
        <item x="318"/>
        <item x="274"/>
        <item x="136"/>
        <item x="293"/>
        <item x="254"/>
        <item x="199"/>
        <item x="25"/>
        <item x="309"/>
        <item x="175"/>
        <item x="253"/>
        <item x="152"/>
        <item x="52"/>
        <item x="85"/>
        <item x="0"/>
        <item x="192"/>
        <item x="270"/>
        <item x="287"/>
        <item x="205"/>
        <item x="68"/>
        <item x="181"/>
        <item x="144"/>
        <item x="185"/>
        <item x="104"/>
        <item x="279"/>
        <item x="124"/>
        <item x="70"/>
        <item x="323"/>
        <item x="10"/>
        <item x="223"/>
        <item x="215"/>
        <item x="217"/>
        <item x="81"/>
        <item x="5"/>
        <item x="40"/>
        <item x="71"/>
        <item x="86"/>
        <item x="46"/>
        <item x="266"/>
        <item x="235"/>
        <item x="122"/>
        <item x="50"/>
        <item x="278"/>
        <item x="342"/>
        <item x="261"/>
        <item x="23"/>
        <item x="197"/>
        <item x="93"/>
        <item x="224"/>
        <item x="9"/>
        <item x="163"/>
        <item x="150"/>
        <item x="210"/>
        <item x="105"/>
        <item x="296"/>
        <item x="193"/>
        <item x="16"/>
        <item x="31"/>
        <item x="126"/>
        <item x="83"/>
        <item x="41"/>
        <item x="134"/>
        <item x="143"/>
        <item x="285"/>
        <item x="289"/>
        <item x="304"/>
        <item x="327"/>
        <item x="282"/>
        <item x="194"/>
        <item x="337"/>
        <item x="339"/>
        <item x="12"/>
        <item x="340"/>
        <item x="155"/>
        <item x="329"/>
        <item x="280"/>
        <item x="165"/>
        <item x="237"/>
        <item x="258"/>
        <item x="332"/>
        <item x="177"/>
        <item x="208"/>
        <item x="252"/>
        <item x="90"/>
        <item x="19"/>
        <item x="230"/>
        <item x="186"/>
        <item x="62"/>
        <item x="257"/>
        <item x="82"/>
        <item x="128"/>
        <item x="338"/>
        <item x="294"/>
        <item x="55"/>
        <item x="218"/>
        <item x="271"/>
        <item x="27"/>
        <item x="26"/>
        <item x="226"/>
        <item x="308"/>
        <item x="166"/>
        <item x="225"/>
        <item x="249"/>
        <item x="59"/>
        <item x="209"/>
        <item x="298"/>
        <item x="146"/>
        <item x="302"/>
        <item x="317"/>
        <item x="268"/>
        <item x="80"/>
        <item x="48"/>
        <item x="20"/>
        <item x="32"/>
        <item x="203"/>
        <item x="312"/>
        <item x="239"/>
        <item x="168"/>
        <item x="306"/>
        <item x="130"/>
        <item x="341"/>
        <item x="267"/>
        <item x="87"/>
        <item x="170"/>
        <item x="251"/>
        <item x="22"/>
        <item x="180"/>
        <item x="79"/>
        <item x="160"/>
        <item x="149"/>
        <item x="43"/>
        <item x="325"/>
        <item x="307"/>
        <item x="154"/>
        <item x="196"/>
        <item x="330"/>
        <item x="195"/>
        <item x="305"/>
        <item x="171"/>
        <item x="242"/>
        <item x="234"/>
        <item x="201"/>
        <item x="173"/>
        <item x="3"/>
        <item x="61"/>
        <item x="159"/>
        <item x="17"/>
        <item x="229"/>
        <item x="236"/>
        <item x="54"/>
        <item x="2"/>
        <item x="84"/>
        <item x="310"/>
        <item x="247"/>
        <item x="119"/>
        <item x="132"/>
        <item x="91"/>
        <item x="39"/>
        <item x="138"/>
        <item x="161"/>
        <item x="33"/>
        <item x="141"/>
        <item x="164"/>
        <item x="320"/>
        <item x="100"/>
        <item x="183"/>
        <item x="110"/>
        <item x="301"/>
        <item x="288"/>
        <item x="115"/>
        <item x="219"/>
        <item x="88"/>
        <item x="64"/>
        <item x="131"/>
        <item x="76"/>
        <item x="60"/>
        <item x="187"/>
        <item x="1"/>
        <item x="241"/>
        <item x="148"/>
        <item x="300"/>
        <item x="292"/>
        <item x="191"/>
        <item x="344"/>
        <item x="331"/>
        <item x="314"/>
        <item x="74"/>
        <item x="212"/>
        <item x="222"/>
        <item x="295"/>
        <item x="169"/>
        <item x="6"/>
        <item x="206"/>
        <item x="284"/>
        <item x="133"/>
        <item x="246"/>
        <item x="216"/>
        <item x="277"/>
        <item x="313"/>
        <item t="default"/>
      </items>
    </pivotField>
    <pivotField showAll="0"/>
    <pivotField showAll="0"/>
    <pivotField showAll="0"/>
    <pivotField showAll="0"/>
    <pivotField showAll="0"/>
    <pivotField dataField="1" showAll="0"/>
    <pivotField showAll="0"/>
    <pivotField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3"/>
  </rowFields>
  <rowItems count="5">
    <i>
      <x/>
    </i>
    <i>
      <x v="1"/>
    </i>
    <i>
      <x v="2"/>
    </i>
    <i>
      <x v="3"/>
    </i>
    <i t="grand">
      <x/>
    </i>
  </rowItems>
  <colItems count="1">
    <i/>
  </colItems>
  <dataFields count="1">
    <dataField name="Sum of NetSales" fld="10" baseField="0" baseItem="0"/>
  </dataFields>
  <formats count="5">
    <format dxfId="304">
      <pivotArea type="all" dataOnly="0" outline="0" fieldPosition="0"/>
    </format>
    <format dxfId="303">
      <pivotArea outline="0" collapsedLevelsAreSubtotals="1" fieldPosition="0"/>
    </format>
    <format dxfId="302">
      <pivotArea field="14" type="button" dataOnly="0" labelOnly="1" outline="0"/>
    </format>
    <format dxfId="301">
      <pivotArea dataOnly="0" labelOnly="1" grandRow="1" outline="0" fieldPosition="0"/>
    </format>
    <format dxfId="300">
      <pivotArea dataOnly="0" labelOnly="1" outline="0" axis="axisValues" fieldPosition="0"/>
    </format>
  </formats>
  <chartFormats count="7">
    <chartFormat chart="7"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8" format="6" series="1">
      <pivotArea type="data" outline="0" fieldPosition="0">
        <references count="1">
          <reference field="4294967294" count="1" selected="0">
            <x v="0"/>
          </reference>
        </references>
      </pivotArea>
    </chartFormat>
    <chartFormat chart="18" format="7">
      <pivotArea type="data" outline="0" fieldPosition="0">
        <references count="2">
          <reference field="4294967294" count="1" selected="0">
            <x v="0"/>
          </reference>
          <reference field="3" count="1" selected="0">
            <x v="0"/>
          </reference>
        </references>
      </pivotArea>
    </chartFormat>
    <chartFormat chart="18" format="8">
      <pivotArea type="data" outline="0" fieldPosition="0">
        <references count="2">
          <reference field="4294967294" count="1" selected="0">
            <x v="0"/>
          </reference>
          <reference field="3" count="1" selected="0">
            <x v="1"/>
          </reference>
        </references>
      </pivotArea>
    </chartFormat>
    <chartFormat chart="18" format="9">
      <pivotArea type="data" outline="0" fieldPosition="0">
        <references count="2">
          <reference field="4294967294" count="1" selected="0">
            <x v="0"/>
          </reference>
          <reference field="3" count="1" selected="0">
            <x v="2"/>
          </reference>
        </references>
      </pivotArea>
    </chartFormat>
    <chartFormat chart="18" format="10">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AB5DBD6-14A5-4FED-A744-1C5CB1104B57}"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 firstHeaderRow="0" firstDataRow="1" firstDataCol="0"/>
  <pivotFields count="15">
    <pivotField showAll="0"/>
    <pivotField showAll="0"/>
    <pivotField showAll="0">
      <items count="6">
        <item x="1"/>
        <item x="3"/>
        <item x="0"/>
        <item x="4"/>
        <item x="2"/>
        <item t="default"/>
      </items>
    </pivotField>
    <pivotField showAll="0">
      <items count="5">
        <item x="1"/>
        <item x="3"/>
        <item x="0"/>
        <item x="2"/>
        <item t="default"/>
      </items>
    </pivotField>
    <pivotField numFmtId="164" showAll="0">
      <items count="346">
        <item x="51"/>
        <item x="99"/>
        <item x="63"/>
        <item x="334"/>
        <item x="113"/>
        <item x="139"/>
        <item x="101"/>
        <item x="303"/>
        <item x="28"/>
        <item x="30"/>
        <item x="263"/>
        <item x="108"/>
        <item x="89"/>
        <item x="127"/>
        <item x="14"/>
        <item x="137"/>
        <item x="221"/>
        <item x="121"/>
        <item x="156"/>
        <item x="233"/>
        <item x="15"/>
        <item x="238"/>
        <item x="7"/>
        <item x="326"/>
        <item x="311"/>
        <item x="262"/>
        <item x="129"/>
        <item x="4"/>
        <item x="336"/>
        <item x="24"/>
        <item x="118"/>
        <item x="248"/>
        <item x="244"/>
        <item x="213"/>
        <item x="202"/>
        <item x="13"/>
        <item x="290"/>
        <item x="157"/>
        <item x="77"/>
        <item x="297"/>
        <item x="255"/>
        <item x="178"/>
        <item x="11"/>
        <item x="34"/>
        <item x="66"/>
        <item x="120"/>
        <item x="42"/>
        <item x="240"/>
        <item x="109"/>
        <item x="184"/>
        <item x="243"/>
        <item x="214"/>
        <item x="114"/>
        <item x="140"/>
        <item x="21"/>
        <item x="291"/>
        <item x="198"/>
        <item x="135"/>
        <item x="65"/>
        <item x="299"/>
        <item x="72"/>
        <item x="172"/>
        <item x="116"/>
        <item x="58"/>
        <item x="145"/>
        <item x="265"/>
        <item x="56"/>
        <item x="151"/>
        <item x="319"/>
        <item x="67"/>
        <item x="204"/>
        <item x="78"/>
        <item x="125"/>
        <item x="94"/>
        <item x="44"/>
        <item x="142"/>
        <item x="103"/>
        <item x="123"/>
        <item x="256"/>
        <item x="276"/>
        <item x="250"/>
        <item x="45"/>
        <item x="95"/>
        <item x="324"/>
        <item x="207"/>
        <item x="220"/>
        <item x="190"/>
        <item x="200"/>
        <item x="97"/>
        <item x="49"/>
        <item x="112"/>
        <item x="147"/>
        <item x="343"/>
        <item x="73"/>
        <item x="333"/>
        <item x="38"/>
        <item x="269"/>
        <item x="47"/>
        <item x="179"/>
        <item x="211"/>
        <item x="158"/>
        <item x="69"/>
        <item x="245"/>
        <item x="35"/>
        <item x="8"/>
        <item x="107"/>
        <item x="102"/>
        <item x="260"/>
        <item x="286"/>
        <item x="272"/>
        <item x="117"/>
        <item x="328"/>
        <item x="275"/>
        <item x="231"/>
        <item x="259"/>
        <item x="37"/>
        <item x="106"/>
        <item x="316"/>
        <item x="53"/>
        <item x="188"/>
        <item x="75"/>
        <item x="228"/>
        <item x="335"/>
        <item x="322"/>
        <item x="189"/>
        <item x="232"/>
        <item x="162"/>
        <item x="227"/>
        <item x="283"/>
        <item x="174"/>
        <item x="176"/>
        <item x="29"/>
        <item x="111"/>
        <item x="57"/>
        <item x="321"/>
        <item x="315"/>
        <item x="273"/>
        <item x="182"/>
        <item x="281"/>
        <item x="92"/>
        <item x="96"/>
        <item x="18"/>
        <item x="167"/>
        <item x="98"/>
        <item x="264"/>
        <item x="36"/>
        <item x="153"/>
        <item x="318"/>
        <item x="274"/>
        <item x="136"/>
        <item x="293"/>
        <item x="254"/>
        <item x="199"/>
        <item x="25"/>
        <item x="309"/>
        <item x="175"/>
        <item x="253"/>
        <item x="152"/>
        <item x="52"/>
        <item x="85"/>
        <item x="0"/>
        <item x="192"/>
        <item x="270"/>
        <item x="287"/>
        <item x="205"/>
        <item x="68"/>
        <item x="181"/>
        <item x="144"/>
        <item x="185"/>
        <item x="104"/>
        <item x="279"/>
        <item x="124"/>
        <item x="70"/>
        <item x="323"/>
        <item x="10"/>
        <item x="223"/>
        <item x="215"/>
        <item x="217"/>
        <item x="81"/>
        <item x="5"/>
        <item x="40"/>
        <item x="71"/>
        <item x="86"/>
        <item x="46"/>
        <item x="266"/>
        <item x="235"/>
        <item x="122"/>
        <item x="50"/>
        <item x="278"/>
        <item x="342"/>
        <item x="261"/>
        <item x="23"/>
        <item x="197"/>
        <item x="93"/>
        <item x="224"/>
        <item x="9"/>
        <item x="163"/>
        <item x="150"/>
        <item x="210"/>
        <item x="105"/>
        <item x="296"/>
        <item x="193"/>
        <item x="16"/>
        <item x="31"/>
        <item x="126"/>
        <item x="83"/>
        <item x="41"/>
        <item x="134"/>
        <item x="143"/>
        <item x="285"/>
        <item x="289"/>
        <item x="304"/>
        <item x="327"/>
        <item x="282"/>
        <item x="194"/>
        <item x="337"/>
        <item x="339"/>
        <item x="12"/>
        <item x="340"/>
        <item x="155"/>
        <item x="329"/>
        <item x="280"/>
        <item x="165"/>
        <item x="237"/>
        <item x="258"/>
        <item x="332"/>
        <item x="177"/>
        <item x="208"/>
        <item x="252"/>
        <item x="90"/>
        <item x="19"/>
        <item x="230"/>
        <item x="186"/>
        <item x="62"/>
        <item x="257"/>
        <item x="82"/>
        <item x="128"/>
        <item x="338"/>
        <item x="294"/>
        <item x="55"/>
        <item x="218"/>
        <item x="271"/>
        <item x="27"/>
        <item x="26"/>
        <item x="226"/>
        <item x="308"/>
        <item x="166"/>
        <item x="225"/>
        <item x="249"/>
        <item x="59"/>
        <item x="209"/>
        <item x="298"/>
        <item x="146"/>
        <item x="302"/>
        <item x="317"/>
        <item x="268"/>
        <item x="80"/>
        <item x="48"/>
        <item x="20"/>
        <item x="32"/>
        <item x="203"/>
        <item x="312"/>
        <item x="239"/>
        <item x="168"/>
        <item x="306"/>
        <item x="130"/>
        <item x="341"/>
        <item x="267"/>
        <item x="87"/>
        <item x="170"/>
        <item x="251"/>
        <item x="22"/>
        <item x="180"/>
        <item x="79"/>
        <item x="160"/>
        <item x="149"/>
        <item x="43"/>
        <item x="325"/>
        <item x="307"/>
        <item x="154"/>
        <item x="196"/>
        <item x="330"/>
        <item x="195"/>
        <item x="305"/>
        <item x="171"/>
        <item x="242"/>
        <item x="234"/>
        <item x="201"/>
        <item x="173"/>
        <item x="3"/>
        <item x="61"/>
        <item x="159"/>
        <item x="17"/>
        <item x="229"/>
        <item x="236"/>
        <item x="54"/>
        <item x="2"/>
        <item x="84"/>
        <item x="310"/>
        <item x="247"/>
        <item x="119"/>
        <item x="132"/>
        <item x="91"/>
        <item x="39"/>
        <item x="138"/>
        <item x="161"/>
        <item x="33"/>
        <item x="141"/>
        <item x="164"/>
        <item x="320"/>
        <item x="100"/>
        <item x="183"/>
        <item x="110"/>
        <item x="301"/>
        <item x="288"/>
        <item x="115"/>
        <item x="219"/>
        <item x="88"/>
        <item x="64"/>
        <item x="131"/>
        <item x="76"/>
        <item x="60"/>
        <item x="187"/>
        <item x="1"/>
        <item x="241"/>
        <item x="148"/>
        <item x="300"/>
        <item x="292"/>
        <item x="191"/>
        <item x="344"/>
        <item x="331"/>
        <item x="314"/>
        <item x="74"/>
        <item x="212"/>
        <item x="222"/>
        <item x="295"/>
        <item x="169"/>
        <item x="6"/>
        <item x="206"/>
        <item x="284"/>
        <item x="133"/>
        <item x="246"/>
        <item x="216"/>
        <item x="277"/>
        <item x="313"/>
        <item t="default"/>
      </items>
    </pivotField>
    <pivotField showAll="0"/>
    <pivotField showAll="0"/>
    <pivotField dataField="1" showAll="0"/>
    <pivotField showAll="0"/>
    <pivotField showAll="0"/>
    <pivotField dataField="1"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Items count="1">
    <i/>
  </rowItems>
  <colFields count="1">
    <field x="-2"/>
  </colFields>
  <colItems count="2">
    <i>
      <x/>
    </i>
    <i i="1">
      <x v="1"/>
    </i>
  </colItems>
  <dataFields count="2">
    <dataField name="Sum of Discount" fld="7" baseField="0" baseItem="0"/>
    <dataField name="Sum of NetSales"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63F02CE-5905-4F39-B4D2-C1BC38BDBC3B}" sourceName="Category">
  <pivotTables>
    <pivotTable tabId="7" name="PivotTable8"/>
    <pivotTable tabId="5" name="PivotTable2"/>
    <pivotTable tabId="5" name="PivotTable3"/>
    <pivotTable tabId="5" name="PivotTable4"/>
    <pivotTable tabId="5" name="PivotTable5"/>
    <pivotTable tabId="5" name="PivotTable6"/>
    <pivotTable tabId="6" name="PivotTable7"/>
  </pivotTables>
  <data>
    <tabular pivotCacheId="1286883549">
      <items count="5">
        <i x="1" s="1"/>
        <i x="3" s="1"/>
        <i x="0"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8C897B2-65CE-481B-8304-B1FFC8FC09BD}" sourceName="Region">
  <pivotTables>
    <pivotTable tabId="5" name="PivotTable2"/>
    <pivotTable tabId="5" name="PivotTable3"/>
    <pivotTable tabId="5" name="PivotTable4"/>
    <pivotTable tabId="5" name="PivotTable5"/>
    <pivotTable tabId="5" name="PivotTable6"/>
    <pivotTable tabId="6" name="PivotTable7"/>
    <pivotTable tabId="7" name="PivotTable8"/>
  </pivotTables>
  <data>
    <tabular pivotCacheId="1286883549">
      <items count="4">
        <i x="1" s="1"/>
        <i x="3"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AF331CDD-550E-489A-98E0-077720574890}" cache="Slicer_Category" caption="Category" rowHeight="234950"/>
  <slicer name="Region" xr10:uid="{9B284EF2-0CB0-420C-AC45-FBF7F3F9E360}" cache="Slicer_Region" caption="Region"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2BEF6-D3DB-4317-964B-CDCD5C42AACA}">
  <dimension ref="A3:B31"/>
  <sheetViews>
    <sheetView topLeftCell="A13" workbookViewId="0">
      <selection activeCell="A30" sqref="A30"/>
    </sheetView>
  </sheetViews>
  <sheetFormatPr defaultRowHeight="14.4" x14ac:dyDescent="0.3"/>
  <cols>
    <col min="1" max="2" width="11.5546875" bestFit="1" customWidth="1"/>
  </cols>
  <sheetData>
    <row r="3" spans="1:2" x14ac:dyDescent="0.3">
      <c r="A3" s="5" t="s">
        <v>64</v>
      </c>
    </row>
    <row r="4" spans="1:2" x14ac:dyDescent="0.3">
      <c r="A4" s="5">
        <v>4652243.9776476901</v>
      </c>
    </row>
    <row r="6" spans="1:2" x14ac:dyDescent="0.3">
      <c r="B6" s="5">
        <f>GETPIVOTDATA("Profit",$A$3)</f>
        <v>4652243.9776476901</v>
      </c>
    </row>
    <row r="9" spans="1:2" x14ac:dyDescent="0.3">
      <c r="A9" s="5" t="s">
        <v>65</v>
      </c>
    </row>
    <row r="10" spans="1:2" x14ac:dyDescent="0.3">
      <c r="A10" s="5">
        <v>1305271.9000000013</v>
      </c>
    </row>
    <row r="12" spans="1:2" x14ac:dyDescent="0.3">
      <c r="B12" s="5">
        <f>GETPIVOTDATA("DiscountAmount",$A$9)</f>
        <v>1305271.9000000013</v>
      </c>
    </row>
    <row r="15" spans="1:2" x14ac:dyDescent="0.3">
      <c r="A15" s="5" t="s">
        <v>67</v>
      </c>
    </row>
    <row r="16" spans="1:2" x14ac:dyDescent="0.3">
      <c r="A16" s="5">
        <v>11890778.099999992</v>
      </c>
    </row>
    <row r="18" spans="1:2" x14ac:dyDescent="0.3">
      <c r="B18" s="5">
        <f>GETPIVOTDATA("NetSales",$A$15)</f>
        <v>11890778.099999992</v>
      </c>
    </row>
    <row r="21" spans="1:2" x14ac:dyDescent="0.3">
      <c r="A21" s="5" t="s">
        <v>66</v>
      </c>
    </row>
    <row r="22" spans="1:2" x14ac:dyDescent="0.3">
      <c r="A22" s="5">
        <v>522212</v>
      </c>
    </row>
    <row r="24" spans="1:2" x14ac:dyDescent="0.3">
      <c r="B24" s="5">
        <f>GETPIVOTDATA("Price",$A$21)</f>
        <v>522212</v>
      </c>
    </row>
    <row r="30" spans="1:2" x14ac:dyDescent="0.3">
      <c r="A30" s="5" t="s">
        <v>66</v>
      </c>
    </row>
    <row r="31" spans="1:2" x14ac:dyDescent="0.3">
      <c r="A31" s="5">
        <v>522212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7070B-24BF-4149-BC70-C32CE25F922A}">
  <dimension ref="A3:B8"/>
  <sheetViews>
    <sheetView workbookViewId="0">
      <selection activeCell="B3" sqref="B3"/>
    </sheetView>
  </sheetViews>
  <sheetFormatPr defaultRowHeight="14.4" x14ac:dyDescent="0.3"/>
  <cols>
    <col min="1" max="1" width="12.5546875" bestFit="1" customWidth="1"/>
    <col min="2" max="2" width="14.77734375" bestFit="1" customWidth="1"/>
  </cols>
  <sheetData>
    <row r="3" spans="1:2" x14ac:dyDescent="0.3">
      <c r="A3" s="4" t="s">
        <v>62</v>
      </c>
      <c r="B3" s="5" t="s">
        <v>67</v>
      </c>
    </row>
    <row r="4" spans="1:2" x14ac:dyDescent="0.3">
      <c r="A4" s="6" t="s">
        <v>59</v>
      </c>
      <c r="B4" s="5">
        <v>2910288.3000000007</v>
      </c>
    </row>
    <row r="5" spans="1:2" x14ac:dyDescent="0.3">
      <c r="A5" s="6" t="s">
        <v>61</v>
      </c>
      <c r="B5" s="5">
        <v>3079908.9999999995</v>
      </c>
    </row>
    <row r="6" spans="1:2" x14ac:dyDescent="0.3">
      <c r="A6" s="6" t="s">
        <v>58</v>
      </c>
      <c r="B6" s="5">
        <v>2817701</v>
      </c>
    </row>
    <row r="7" spans="1:2" x14ac:dyDescent="0.3">
      <c r="A7" s="6" t="s">
        <v>60</v>
      </c>
      <c r="B7" s="5">
        <v>3082879.8000000007</v>
      </c>
    </row>
    <row r="8" spans="1:2" x14ac:dyDescent="0.3">
      <c r="A8" s="6" t="s">
        <v>63</v>
      </c>
      <c r="B8" s="5">
        <v>11890778.100000001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DB4CE-8679-4B64-8293-BEC78C83C4FE}">
  <dimension ref="A3:B4"/>
  <sheetViews>
    <sheetView workbookViewId="0">
      <selection activeCell="D6" sqref="D6"/>
    </sheetView>
  </sheetViews>
  <sheetFormatPr defaultRowHeight="14.4" x14ac:dyDescent="0.3"/>
  <cols>
    <col min="1" max="1" width="14.88671875" bestFit="1" customWidth="1"/>
    <col min="2" max="2" width="14.77734375" bestFit="1" customWidth="1"/>
  </cols>
  <sheetData>
    <row r="3" spans="1:2" x14ac:dyDescent="0.3">
      <c r="A3" t="s">
        <v>68</v>
      </c>
      <c r="B3" t="s">
        <v>67</v>
      </c>
    </row>
    <row r="4" spans="1:2" x14ac:dyDescent="0.3">
      <c r="A4" s="3">
        <v>101.09999999999994</v>
      </c>
      <c r="B4" s="3">
        <v>11890778.099999992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I23" sqref="I23"/>
    </sheetView>
  </sheetViews>
  <sheetFormatPr defaultRowHeight="14.4" x14ac:dyDescent="0.3"/>
  <cols>
    <col min="1" max="1" width="9.109375" bestFit="1" customWidth="1"/>
    <col min="2" max="2" width="12.21875" bestFit="1" customWidth="1"/>
    <col min="3" max="3" width="9.88671875" bestFit="1" customWidth="1"/>
    <col min="4" max="4" width="6.5546875" bestFit="1" customWidth="1"/>
    <col min="5" max="5" width="18.109375" bestFit="1" customWidth="1"/>
    <col min="6" max="6" width="8.6640625" bestFit="1" customWidth="1"/>
    <col min="7" max="7" width="5" bestFit="1" customWidth="1"/>
    <col min="8" max="8" width="8.109375" bestFit="1" customWidth="1"/>
    <col min="9" max="9" width="9.6640625" bestFit="1" customWidth="1"/>
    <col min="10" max="10" width="14.6640625" bestFit="1" customWidth="1"/>
    <col min="11" max="11" width="9" bestFit="1" customWidth="1"/>
    <col min="12" max="13" width="12" bestFit="1" customWidth="1"/>
  </cols>
  <sheetData>
    <row r="1" spans="1:13" x14ac:dyDescent="0.3">
      <c r="A1" s="2" t="s">
        <v>0</v>
      </c>
      <c r="B1" s="2" t="s">
        <v>1</v>
      </c>
      <c r="C1" s="2" t="s">
        <v>2</v>
      </c>
      <c r="D1" s="2" t="s">
        <v>3</v>
      </c>
      <c r="E1" s="2" t="s">
        <v>4</v>
      </c>
      <c r="F1" s="2" t="s">
        <v>5</v>
      </c>
      <c r="G1" s="2" t="s">
        <v>6</v>
      </c>
      <c r="H1" s="2" t="s">
        <v>7</v>
      </c>
      <c r="I1" s="2" t="s">
        <v>8</v>
      </c>
      <c r="J1" s="2" t="s">
        <v>9</v>
      </c>
      <c r="K1" s="2" t="s">
        <v>10</v>
      </c>
      <c r="L1" s="2" t="s">
        <v>11</v>
      </c>
      <c r="M1" s="2" t="s">
        <v>12</v>
      </c>
    </row>
    <row r="2" spans="1:13" x14ac:dyDescent="0.3">
      <c r="A2" t="s">
        <v>13</v>
      </c>
      <c r="B2" t="s">
        <v>33</v>
      </c>
      <c r="C2" t="s">
        <v>53</v>
      </c>
      <c r="D2" t="s">
        <v>58</v>
      </c>
      <c r="E2" s="1">
        <v>45460</v>
      </c>
      <c r="F2">
        <v>24</v>
      </c>
      <c r="G2">
        <v>341</v>
      </c>
      <c r="H2">
        <v>0.2</v>
      </c>
      <c r="I2">
        <v>8184</v>
      </c>
      <c r="J2">
        <v>1636.8</v>
      </c>
      <c r="K2">
        <v>6547.2</v>
      </c>
      <c r="L2">
        <v>3462.5747381212841</v>
      </c>
      <c r="M2">
        <v>3084.6252618787162</v>
      </c>
    </row>
    <row r="3" spans="1:13" x14ac:dyDescent="0.3">
      <c r="A3" t="s">
        <v>14</v>
      </c>
      <c r="B3" t="s">
        <v>34</v>
      </c>
      <c r="C3" t="s">
        <v>53</v>
      </c>
      <c r="D3" t="s">
        <v>59</v>
      </c>
      <c r="E3" s="1">
        <v>45634</v>
      </c>
      <c r="F3">
        <v>8</v>
      </c>
      <c r="G3">
        <v>995</v>
      </c>
      <c r="H3">
        <v>0.15</v>
      </c>
      <c r="I3">
        <v>7960</v>
      </c>
      <c r="J3">
        <v>1194</v>
      </c>
      <c r="K3">
        <v>6766</v>
      </c>
      <c r="L3">
        <v>4785.7868807579689</v>
      </c>
      <c r="M3">
        <v>1980.2131192420311</v>
      </c>
    </row>
    <row r="4" spans="1:13" x14ac:dyDescent="0.3">
      <c r="A4" t="s">
        <v>15</v>
      </c>
      <c r="B4" t="s">
        <v>35</v>
      </c>
      <c r="C4" t="s">
        <v>54</v>
      </c>
      <c r="D4" t="s">
        <v>58</v>
      </c>
      <c r="E4" s="1">
        <v>45605</v>
      </c>
      <c r="F4">
        <v>27</v>
      </c>
      <c r="G4">
        <v>805</v>
      </c>
      <c r="H4">
        <v>0.1</v>
      </c>
      <c r="I4">
        <v>21735</v>
      </c>
      <c r="J4">
        <v>2173.5</v>
      </c>
      <c r="K4">
        <v>19561.5</v>
      </c>
      <c r="L4">
        <v>14049.02205054114</v>
      </c>
      <c r="M4">
        <v>5512.477949458862</v>
      </c>
    </row>
    <row r="5" spans="1:13" x14ac:dyDescent="0.3">
      <c r="A5" t="s">
        <v>16</v>
      </c>
      <c r="B5" t="s">
        <v>36</v>
      </c>
      <c r="C5" t="s">
        <v>53</v>
      </c>
      <c r="D5" t="s">
        <v>58</v>
      </c>
      <c r="E5" s="1">
        <v>45597</v>
      </c>
      <c r="F5">
        <v>45</v>
      </c>
      <c r="G5">
        <v>684</v>
      </c>
      <c r="H5">
        <v>0.05</v>
      </c>
      <c r="I5">
        <v>30780</v>
      </c>
      <c r="J5">
        <v>1539</v>
      </c>
      <c r="K5">
        <v>29241</v>
      </c>
      <c r="L5">
        <v>14571.14477421992</v>
      </c>
      <c r="M5">
        <v>14669.85522578008</v>
      </c>
    </row>
    <row r="6" spans="1:13" x14ac:dyDescent="0.3">
      <c r="A6" t="s">
        <v>17</v>
      </c>
      <c r="B6" t="s">
        <v>37</v>
      </c>
      <c r="C6" t="s">
        <v>55</v>
      </c>
      <c r="D6" t="s">
        <v>59</v>
      </c>
      <c r="E6" s="1">
        <v>45321</v>
      </c>
      <c r="F6">
        <v>23</v>
      </c>
      <c r="G6">
        <v>860</v>
      </c>
      <c r="H6">
        <v>0.05</v>
      </c>
      <c r="I6">
        <v>19780</v>
      </c>
      <c r="J6">
        <v>989</v>
      </c>
      <c r="K6">
        <v>18791</v>
      </c>
      <c r="L6">
        <v>10411.999431612379</v>
      </c>
      <c r="M6">
        <v>8379.0005683876152</v>
      </c>
    </row>
    <row r="7" spans="1:13" x14ac:dyDescent="0.3">
      <c r="A7" t="s">
        <v>13</v>
      </c>
      <c r="B7" t="s">
        <v>38</v>
      </c>
      <c r="C7" t="s">
        <v>55</v>
      </c>
      <c r="D7" t="s">
        <v>60</v>
      </c>
      <c r="E7" s="1">
        <v>45481</v>
      </c>
      <c r="F7">
        <v>46</v>
      </c>
      <c r="G7">
        <v>332</v>
      </c>
      <c r="H7">
        <v>0.05</v>
      </c>
      <c r="I7">
        <v>15272</v>
      </c>
      <c r="J7">
        <v>763.6</v>
      </c>
      <c r="K7">
        <v>14508.4</v>
      </c>
      <c r="L7">
        <v>9952.0263053237632</v>
      </c>
      <c r="M7">
        <v>4556.3736946762356</v>
      </c>
    </row>
    <row r="8" spans="1:13" x14ac:dyDescent="0.3">
      <c r="A8" t="s">
        <v>18</v>
      </c>
      <c r="B8" t="s">
        <v>39</v>
      </c>
      <c r="C8" t="s">
        <v>55</v>
      </c>
      <c r="D8" t="s">
        <v>59</v>
      </c>
      <c r="E8" s="1">
        <v>45648</v>
      </c>
      <c r="F8">
        <v>8</v>
      </c>
      <c r="G8">
        <v>593</v>
      </c>
      <c r="H8">
        <v>0.2</v>
      </c>
      <c r="I8">
        <v>4744</v>
      </c>
      <c r="J8">
        <v>948.80000000000007</v>
      </c>
      <c r="K8">
        <v>3795.2</v>
      </c>
      <c r="L8">
        <v>3145.9178495769679</v>
      </c>
      <c r="M8">
        <v>649.28215042303145</v>
      </c>
    </row>
    <row r="9" spans="1:13" x14ac:dyDescent="0.3">
      <c r="A9" t="s">
        <v>16</v>
      </c>
      <c r="B9" t="s">
        <v>33</v>
      </c>
      <c r="C9" t="s">
        <v>56</v>
      </c>
      <c r="D9" t="s">
        <v>58</v>
      </c>
      <c r="E9" s="1">
        <v>45316</v>
      </c>
      <c r="F9">
        <v>8</v>
      </c>
      <c r="G9">
        <v>895</v>
      </c>
      <c r="H9">
        <v>0</v>
      </c>
      <c r="I9">
        <v>7160</v>
      </c>
      <c r="J9">
        <v>0</v>
      </c>
      <c r="K9">
        <v>7160</v>
      </c>
      <c r="L9">
        <v>3386.350597607558</v>
      </c>
      <c r="M9">
        <v>3773.649402392442</v>
      </c>
    </row>
    <row r="10" spans="1:13" x14ac:dyDescent="0.3">
      <c r="A10" t="s">
        <v>16</v>
      </c>
      <c r="B10" t="s">
        <v>40</v>
      </c>
      <c r="C10" t="s">
        <v>54</v>
      </c>
      <c r="D10" t="s">
        <v>59</v>
      </c>
      <c r="E10" s="1">
        <v>45403</v>
      </c>
      <c r="F10">
        <v>26</v>
      </c>
      <c r="G10">
        <v>426</v>
      </c>
      <c r="H10">
        <v>0.2</v>
      </c>
      <c r="I10">
        <v>11076</v>
      </c>
      <c r="J10">
        <v>2215.1999999999998</v>
      </c>
      <c r="K10">
        <v>8860.7999999999993</v>
      </c>
      <c r="L10">
        <v>6259.8361044540452</v>
      </c>
      <c r="M10">
        <v>2600.9638955459541</v>
      </c>
    </row>
    <row r="11" spans="1:13" x14ac:dyDescent="0.3">
      <c r="A11" t="s">
        <v>19</v>
      </c>
      <c r="B11" t="s">
        <v>41</v>
      </c>
      <c r="C11" t="s">
        <v>56</v>
      </c>
      <c r="D11" t="s">
        <v>58</v>
      </c>
      <c r="E11" s="1">
        <v>45497</v>
      </c>
      <c r="F11">
        <v>47</v>
      </c>
      <c r="G11">
        <v>707</v>
      </c>
      <c r="H11">
        <v>0.15</v>
      </c>
      <c r="I11">
        <v>33229</v>
      </c>
      <c r="J11">
        <v>4984.3499999999995</v>
      </c>
      <c r="K11">
        <v>28244.65</v>
      </c>
      <c r="L11">
        <v>15210.50647074337</v>
      </c>
      <c r="M11">
        <v>13034.143529256629</v>
      </c>
    </row>
    <row r="12" spans="1:13" x14ac:dyDescent="0.3">
      <c r="A12" t="s">
        <v>17</v>
      </c>
      <c r="B12" t="s">
        <v>42</v>
      </c>
      <c r="C12" t="s">
        <v>53</v>
      </c>
      <c r="D12" t="s">
        <v>58</v>
      </c>
      <c r="E12" s="1">
        <v>45476</v>
      </c>
      <c r="F12">
        <v>13</v>
      </c>
      <c r="G12">
        <v>205</v>
      </c>
      <c r="H12">
        <v>0</v>
      </c>
      <c r="I12">
        <v>2665</v>
      </c>
      <c r="J12">
        <v>0</v>
      </c>
      <c r="K12">
        <v>2665</v>
      </c>
      <c r="L12">
        <v>1147.4520719295761</v>
      </c>
      <c r="M12">
        <v>1517.5479280704239</v>
      </c>
    </row>
    <row r="13" spans="1:13" x14ac:dyDescent="0.3">
      <c r="A13" t="s">
        <v>20</v>
      </c>
      <c r="B13" t="s">
        <v>36</v>
      </c>
      <c r="C13" t="s">
        <v>56</v>
      </c>
      <c r="D13" t="s">
        <v>59</v>
      </c>
      <c r="E13" s="1">
        <v>45338</v>
      </c>
      <c r="F13">
        <v>39</v>
      </c>
      <c r="G13">
        <v>557</v>
      </c>
      <c r="H13">
        <v>0.15</v>
      </c>
      <c r="I13">
        <v>21723</v>
      </c>
      <c r="J13">
        <v>3258.45</v>
      </c>
      <c r="K13">
        <v>18464.55</v>
      </c>
      <c r="L13">
        <v>14626.88119552125</v>
      </c>
      <c r="M13">
        <v>3837.668804478752</v>
      </c>
    </row>
    <row r="14" spans="1:13" x14ac:dyDescent="0.3">
      <c r="A14" t="s">
        <v>21</v>
      </c>
      <c r="B14" t="s">
        <v>37</v>
      </c>
      <c r="C14" t="s">
        <v>53</v>
      </c>
      <c r="D14" t="s">
        <v>61</v>
      </c>
      <c r="E14" s="1">
        <v>45519</v>
      </c>
      <c r="F14">
        <v>37</v>
      </c>
      <c r="G14">
        <v>462</v>
      </c>
      <c r="H14">
        <v>0</v>
      </c>
      <c r="I14">
        <v>17094</v>
      </c>
      <c r="J14">
        <v>0</v>
      </c>
      <c r="K14">
        <v>17094</v>
      </c>
      <c r="L14">
        <v>11045.326583203099</v>
      </c>
      <c r="M14">
        <v>6048.6734167968989</v>
      </c>
    </row>
    <row r="15" spans="1:13" x14ac:dyDescent="0.3">
      <c r="A15" t="s">
        <v>22</v>
      </c>
      <c r="B15" t="s">
        <v>34</v>
      </c>
      <c r="C15" t="s">
        <v>53</v>
      </c>
      <c r="D15" t="s">
        <v>59</v>
      </c>
      <c r="E15" s="1">
        <v>45330</v>
      </c>
      <c r="F15">
        <v>49</v>
      </c>
      <c r="G15">
        <v>577</v>
      </c>
      <c r="H15">
        <v>0.2</v>
      </c>
      <c r="I15">
        <v>28273</v>
      </c>
      <c r="J15">
        <v>5654.6</v>
      </c>
      <c r="K15">
        <v>22618.400000000001</v>
      </c>
      <c r="L15">
        <v>17755.740033604339</v>
      </c>
      <c r="M15">
        <v>4862.6599663956622</v>
      </c>
    </row>
    <row r="16" spans="1:13" x14ac:dyDescent="0.3">
      <c r="A16" t="s">
        <v>23</v>
      </c>
      <c r="B16" t="s">
        <v>36</v>
      </c>
      <c r="C16" t="s">
        <v>57</v>
      </c>
      <c r="D16" t="s">
        <v>61</v>
      </c>
      <c r="E16" s="1">
        <v>45307</v>
      </c>
      <c r="F16">
        <v>28</v>
      </c>
      <c r="G16">
        <v>404</v>
      </c>
      <c r="H16">
        <v>0.05</v>
      </c>
      <c r="I16">
        <v>11312</v>
      </c>
      <c r="J16">
        <v>565.6</v>
      </c>
      <c r="K16">
        <v>10746.4</v>
      </c>
      <c r="L16">
        <v>4690.2933795242734</v>
      </c>
      <c r="M16">
        <v>6056.1066204757262</v>
      </c>
    </row>
    <row r="17" spans="1:13" x14ac:dyDescent="0.3">
      <c r="A17" t="s">
        <v>21</v>
      </c>
      <c r="B17" t="s">
        <v>33</v>
      </c>
      <c r="C17" t="s">
        <v>55</v>
      </c>
      <c r="D17" t="s">
        <v>58</v>
      </c>
      <c r="E17" s="1">
        <v>45313</v>
      </c>
      <c r="F17">
        <v>25</v>
      </c>
      <c r="G17">
        <v>608</v>
      </c>
      <c r="H17">
        <v>0.1</v>
      </c>
      <c r="I17">
        <v>15200</v>
      </c>
      <c r="J17">
        <v>1520</v>
      </c>
      <c r="K17">
        <v>13680</v>
      </c>
      <c r="L17">
        <v>9927.403294758773</v>
      </c>
      <c r="M17">
        <v>3752.596705241227</v>
      </c>
    </row>
    <row r="18" spans="1:13" x14ac:dyDescent="0.3">
      <c r="A18" t="s">
        <v>24</v>
      </c>
      <c r="B18" t="s">
        <v>36</v>
      </c>
      <c r="C18" t="s">
        <v>53</v>
      </c>
      <c r="D18" t="s">
        <v>58</v>
      </c>
      <c r="E18" s="1">
        <v>45504</v>
      </c>
      <c r="F18">
        <v>16</v>
      </c>
      <c r="G18">
        <v>812</v>
      </c>
      <c r="H18">
        <v>0.05</v>
      </c>
      <c r="I18">
        <v>12992</v>
      </c>
      <c r="J18">
        <v>649.6</v>
      </c>
      <c r="K18">
        <v>12342.4</v>
      </c>
      <c r="L18">
        <v>6904.1205902488227</v>
      </c>
      <c r="M18">
        <v>5438.2794097511769</v>
      </c>
    </row>
    <row r="19" spans="1:13" x14ac:dyDescent="0.3">
      <c r="A19" t="s">
        <v>22</v>
      </c>
      <c r="B19" t="s">
        <v>40</v>
      </c>
      <c r="C19" t="s">
        <v>57</v>
      </c>
      <c r="D19" t="s">
        <v>61</v>
      </c>
      <c r="E19" s="1">
        <v>45601</v>
      </c>
      <c r="F19">
        <v>2</v>
      </c>
      <c r="G19">
        <v>236</v>
      </c>
      <c r="H19">
        <v>0.2</v>
      </c>
      <c r="I19">
        <v>472</v>
      </c>
      <c r="J19">
        <v>94.4</v>
      </c>
      <c r="K19">
        <v>377.6</v>
      </c>
      <c r="L19">
        <v>237.28314945869371</v>
      </c>
      <c r="M19">
        <v>140.31685054130631</v>
      </c>
    </row>
    <row r="20" spans="1:13" x14ac:dyDescent="0.3">
      <c r="A20" t="s">
        <v>22</v>
      </c>
      <c r="B20" t="s">
        <v>43</v>
      </c>
      <c r="C20" t="s">
        <v>55</v>
      </c>
      <c r="D20" t="s">
        <v>58</v>
      </c>
      <c r="E20" s="1">
        <v>45440</v>
      </c>
      <c r="F20">
        <v>18</v>
      </c>
      <c r="G20">
        <v>80</v>
      </c>
      <c r="H20">
        <v>0</v>
      </c>
      <c r="I20">
        <v>1440</v>
      </c>
      <c r="J20">
        <v>0</v>
      </c>
      <c r="K20">
        <v>1440</v>
      </c>
      <c r="L20">
        <v>812.0777879629627</v>
      </c>
      <c r="M20">
        <v>627.9222120370373</v>
      </c>
    </row>
    <row r="21" spans="1:13" x14ac:dyDescent="0.3">
      <c r="A21" t="s">
        <v>25</v>
      </c>
      <c r="B21" t="s">
        <v>36</v>
      </c>
      <c r="C21" t="s">
        <v>53</v>
      </c>
      <c r="D21" t="s">
        <v>61</v>
      </c>
      <c r="E21" s="1">
        <v>45532</v>
      </c>
      <c r="F21">
        <v>17</v>
      </c>
      <c r="G21">
        <v>309</v>
      </c>
      <c r="H21">
        <v>0.05</v>
      </c>
      <c r="I21">
        <v>5253</v>
      </c>
      <c r="J21">
        <v>262.64999999999998</v>
      </c>
      <c r="K21">
        <v>4990.3500000000004</v>
      </c>
      <c r="L21">
        <v>2245.163575208052</v>
      </c>
      <c r="M21">
        <v>2745.186424791948</v>
      </c>
    </row>
    <row r="22" spans="1:13" x14ac:dyDescent="0.3">
      <c r="A22" t="s">
        <v>26</v>
      </c>
      <c r="B22" t="s">
        <v>40</v>
      </c>
      <c r="C22" t="s">
        <v>53</v>
      </c>
      <c r="D22" t="s">
        <v>61</v>
      </c>
      <c r="E22" s="1">
        <v>45563</v>
      </c>
      <c r="F22">
        <v>30</v>
      </c>
      <c r="G22">
        <v>470</v>
      </c>
      <c r="H22">
        <v>0.2</v>
      </c>
      <c r="I22">
        <v>14100</v>
      </c>
      <c r="J22">
        <v>2820</v>
      </c>
      <c r="K22">
        <v>11280</v>
      </c>
      <c r="L22">
        <v>8840.6149037606465</v>
      </c>
      <c r="M22">
        <v>2439.385096239354</v>
      </c>
    </row>
    <row r="23" spans="1:13" x14ac:dyDescent="0.3">
      <c r="A23" t="s">
        <v>27</v>
      </c>
      <c r="B23" t="s">
        <v>44</v>
      </c>
      <c r="C23" t="s">
        <v>56</v>
      </c>
      <c r="D23" t="s">
        <v>58</v>
      </c>
      <c r="E23" s="1">
        <v>45350</v>
      </c>
      <c r="F23">
        <v>39</v>
      </c>
      <c r="G23">
        <v>578</v>
      </c>
      <c r="H23">
        <v>0.15</v>
      </c>
      <c r="I23">
        <v>22542</v>
      </c>
      <c r="J23">
        <v>3381.3</v>
      </c>
      <c r="K23">
        <v>19160.7</v>
      </c>
      <c r="L23">
        <v>12955.57545096479</v>
      </c>
      <c r="M23">
        <v>6205.1245490352121</v>
      </c>
    </row>
    <row r="24" spans="1:13" x14ac:dyDescent="0.3">
      <c r="A24" t="s">
        <v>15</v>
      </c>
      <c r="B24" t="s">
        <v>36</v>
      </c>
      <c r="C24" t="s">
        <v>56</v>
      </c>
      <c r="D24" t="s">
        <v>60</v>
      </c>
      <c r="E24" s="1">
        <v>45578</v>
      </c>
      <c r="F24">
        <v>13</v>
      </c>
      <c r="G24">
        <v>600</v>
      </c>
      <c r="H24">
        <v>0.1</v>
      </c>
      <c r="I24">
        <v>7800</v>
      </c>
      <c r="J24">
        <v>780</v>
      </c>
      <c r="K24">
        <v>7020</v>
      </c>
      <c r="L24">
        <v>3556.6208266832118</v>
      </c>
      <c r="M24">
        <v>3463.3791733167882</v>
      </c>
    </row>
    <row r="25" spans="1:13" x14ac:dyDescent="0.3">
      <c r="A25" t="s">
        <v>15</v>
      </c>
      <c r="B25" t="s">
        <v>33</v>
      </c>
      <c r="C25" t="s">
        <v>55</v>
      </c>
      <c r="D25" t="s">
        <v>61</v>
      </c>
      <c r="E25" s="1">
        <v>45493</v>
      </c>
      <c r="F25">
        <v>32</v>
      </c>
      <c r="G25">
        <v>353</v>
      </c>
      <c r="H25">
        <v>0.05</v>
      </c>
      <c r="I25">
        <v>11296</v>
      </c>
      <c r="J25">
        <v>564.80000000000007</v>
      </c>
      <c r="K25">
        <v>10731.2</v>
      </c>
      <c r="L25">
        <v>5156.2812785773422</v>
      </c>
      <c r="M25">
        <v>5574.9187214226586</v>
      </c>
    </row>
    <row r="26" spans="1:13" x14ac:dyDescent="0.3">
      <c r="A26" t="s">
        <v>18</v>
      </c>
      <c r="B26" t="s">
        <v>42</v>
      </c>
      <c r="C26" t="s">
        <v>53</v>
      </c>
      <c r="D26" t="s">
        <v>59</v>
      </c>
      <c r="E26" s="1">
        <v>45323</v>
      </c>
      <c r="F26">
        <v>29</v>
      </c>
      <c r="G26">
        <v>991</v>
      </c>
      <c r="H26">
        <v>0</v>
      </c>
      <c r="I26">
        <v>28739</v>
      </c>
      <c r="J26">
        <v>0</v>
      </c>
      <c r="K26">
        <v>28739</v>
      </c>
      <c r="L26">
        <v>13084.136599264129</v>
      </c>
      <c r="M26">
        <v>15654.863400735871</v>
      </c>
    </row>
    <row r="27" spans="1:13" x14ac:dyDescent="0.3">
      <c r="A27" t="s">
        <v>22</v>
      </c>
      <c r="B27" t="s">
        <v>45</v>
      </c>
      <c r="C27" t="s">
        <v>54</v>
      </c>
      <c r="D27" t="s">
        <v>59</v>
      </c>
      <c r="E27" s="1">
        <v>45453</v>
      </c>
      <c r="F27">
        <v>46</v>
      </c>
      <c r="G27">
        <v>993</v>
      </c>
      <c r="H27">
        <v>0.15</v>
      </c>
      <c r="I27">
        <v>45678</v>
      </c>
      <c r="J27">
        <v>6851.7</v>
      </c>
      <c r="K27">
        <v>38826.300000000003</v>
      </c>
      <c r="L27">
        <v>19052.326517579171</v>
      </c>
      <c r="M27">
        <v>19773.973482420832</v>
      </c>
    </row>
    <row r="28" spans="1:13" x14ac:dyDescent="0.3">
      <c r="A28" t="s">
        <v>14</v>
      </c>
      <c r="B28" t="s">
        <v>39</v>
      </c>
      <c r="C28" t="s">
        <v>56</v>
      </c>
      <c r="D28" t="s">
        <v>58</v>
      </c>
      <c r="E28" s="1">
        <v>45546</v>
      </c>
      <c r="F28">
        <v>30</v>
      </c>
      <c r="G28">
        <v>88</v>
      </c>
      <c r="H28">
        <v>0.2</v>
      </c>
      <c r="I28">
        <v>2640</v>
      </c>
      <c r="J28">
        <v>528</v>
      </c>
      <c r="K28">
        <v>2112</v>
      </c>
      <c r="L28">
        <v>1521.536371902374</v>
      </c>
      <c r="M28">
        <v>590.46362809762559</v>
      </c>
    </row>
    <row r="29" spans="1:13" x14ac:dyDescent="0.3">
      <c r="A29" t="s">
        <v>20</v>
      </c>
      <c r="B29" t="s">
        <v>39</v>
      </c>
      <c r="C29" t="s">
        <v>55</v>
      </c>
      <c r="D29" t="s">
        <v>60</v>
      </c>
      <c r="E29" s="1">
        <v>45545</v>
      </c>
      <c r="F29">
        <v>18</v>
      </c>
      <c r="G29">
        <v>538</v>
      </c>
      <c r="H29">
        <v>0.1</v>
      </c>
      <c r="I29">
        <v>9684</v>
      </c>
      <c r="J29">
        <v>968.40000000000009</v>
      </c>
      <c r="K29">
        <v>8715.6</v>
      </c>
      <c r="L29">
        <v>6314.9795255301333</v>
      </c>
      <c r="M29">
        <v>2400.6204744698671</v>
      </c>
    </row>
    <row r="30" spans="1:13" x14ac:dyDescent="0.3">
      <c r="A30" t="s">
        <v>28</v>
      </c>
      <c r="B30" t="s">
        <v>36</v>
      </c>
      <c r="C30" t="s">
        <v>53</v>
      </c>
      <c r="D30" t="s">
        <v>58</v>
      </c>
      <c r="E30" s="1">
        <v>45300</v>
      </c>
      <c r="F30">
        <v>13</v>
      </c>
      <c r="G30">
        <v>693</v>
      </c>
      <c r="H30">
        <v>0</v>
      </c>
      <c r="I30">
        <v>9009</v>
      </c>
      <c r="J30">
        <v>0</v>
      </c>
      <c r="K30">
        <v>9009</v>
      </c>
      <c r="L30">
        <v>3650.8924229437148</v>
      </c>
      <c r="M30">
        <v>5358.1075770562848</v>
      </c>
    </row>
    <row r="31" spans="1:13" x14ac:dyDescent="0.3">
      <c r="A31" t="s">
        <v>18</v>
      </c>
      <c r="B31" t="s">
        <v>45</v>
      </c>
      <c r="C31" t="s">
        <v>53</v>
      </c>
      <c r="D31" t="s">
        <v>60</v>
      </c>
      <c r="E31" s="1">
        <v>45430</v>
      </c>
      <c r="F31">
        <v>43</v>
      </c>
      <c r="G31">
        <v>591</v>
      </c>
      <c r="H31">
        <v>0.2</v>
      </c>
      <c r="I31">
        <v>25413</v>
      </c>
      <c r="J31">
        <v>5082.6000000000004</v>
      </c>
      <c r="K31">
        <v>20330.400000000001</v>
      </c>
      <c r="L31">
        <v>10538.806512796489</v>
      </c>
      <c r="M31">
        <v>9791.5934872035086</v>
      </c>
    </row>
    <row r="32" spans="1:13" x14ac:dyDescent="0.3">
      <c r="A32" t="s">
        <v>13</v>
      </c>
      <c r="B32" t="s">
        <v>46</v>
      </c>
      <c r="C32" t="s">
        <v>54</v>
      </c>
      <c r="D32" t="s">
        <v>61</v>
      </c>
      <c r="E32" s="1">
        <v>45301</v>
      </c>
      <c r="F32">
        <v>21</v>
      </c>
      <c r="G32">
        <v>719</v>
      </c>
      <c r="H32">
        <v>0.2</v>
      </c>
      <c r="I32">
        <v>15099</v>
      </c>
      <c r="J32">
        <v>3019.8</v>
      </c>
      <c r="K32">
        <v>12079.2</v>
      </c>
      <c r="L32">
        <v>8634.0775223088585</v>
      </c>
      <c r="M32">
        <v>3445.1224776911422</v>
      </c>
    </row>
    <row r="33" spans="1:13" x14ac:dyDescent="0.3">
      <c r="A33" t="s">
        <v>29</v>
      </c>
      <c r="B33" t="s">
        <v>44</v>
      </c>
      <c r="C33" t="s">
        <v>55</v>
      </c>
      <c r="D33" t="s">
        <v>61</v>
      </c>
      <c r="E33" s="1">
        <v>45505</v>
      </c>
      <c r="F33">
        <v>30</v>
      </c>
      <c r="G33">
        <v>327</v>
      </c>
      <c r="H33">
        <v>0.05</v>
      </c>
      <c r="I33">
        <v>9810</v>
      </c>
      <c r="J33">
        <v>490.5</v>
      </c>
      <c r="K33">
        <v>9319.5</v>
      </c>
      <c r="L33">
        <v>6335.7758020911506</v>
      </c>
      <c r="M33">
        <v>2983.724197908849</v>
      </c>
    </row>
    <row r="34" spans="1:13" x14ac:dyDescent="0.3">
      <c r="A34" t="s">
        <v>13</v>
      </c>
      <c r="B34" t="s">
        <v>39</v>
      </c>
      <c r="C34" t="s">
        <v>53</v>
      </c>
      <c r="D34" t="s">
        <v>61</v>
      </c>
      <c r="E34" s="1">
        <v>45564</v>
      </c>
      <c r="F34">
        <v>21</v>
      </c>
      <c r="G34">
        <v>252</v>
      </c>
      <c r="H34">
        <v>0.05</v>
      </c>
      <c r="I34">
        <v>5292</v>
      </c>
      <c r="J34">
        <v>264.60000000000002</v>
      </c>
      <c r="K34">
        <v>5027.3999999999996</v>
      </c>
      <c r="L34">
        <v>2635.530662666763</v>
      </c>
      <c r="M34">
        <v>2391.8693373332371</v>
      </c>
    </row>
    <row r="35" spans="1:13" x14ac:dyDescent="0.3">
      <c r="A35" t="s">
        <v>30</v>
      </c>
      <c r="B35" t="s">
        <v>34</v>
      </c>
      <c r="C35" t="s">
        <v>56</v>
      </c>
      <c r="D35" t="s">
        <v>61</v>
      </c>
      <c r="E35" s="1">
        <v>45615</v>
      </c>
      <c r="F35">
        <v>48</v>
      </c>
      <c r="G35">
        <v>115</v>
      </c>
      <c r="H35">
        <v>0</v>
      </c>
      <c r="I35">
        <v>5520</v>
      </c>
      <c r="J35">
        <v>0</v>
      </c>
      <c r="K35">
        <v>5520</v>
      </c>
      <c r="L35">
        <v>2786.9614444255881</v>
      </c>
      <c r="M35">
        <v>2733.0385555744119</v>
      </c>
    </row>
    <row r="36" spans="1:13" x14ac:dyDescent="0.3">
      <c r="A36" t="s">
        <v>19</v>
      </c>
      <c r="B36" t="s">
        <v>42</v>
      </c>
      <c r="C36" t="s">
        <v>54</v>
      </c>
      <c r="D36" t="s">
        <v>59</v>
      </c>
      <c r="E36" s="1">
        <v>45339</v>
      </c>
      <c r="F36">
        <v>17</v>
      </c>
      <c r="G36">
        <v>157</v>
      </c>
      <c r="H36">
        <v>0.2</v>
      </c>
      <c r="I36">
        <v>2669</v>
      </c>
      <c r="J36">
        <v>533.80000000000007</v>
      </c>
      <c r="K36">
        <v>2135.1999999999998</v>
      </c>
      <c r="L36">
        <v>1545.094640545668</v>
      </c>
      <c r="M36">
        <v>590.10535945433139</v>
      </c>
    </row>
    <row r="37" spans="1:13" x14ac:dyDescent="0.3">
      <c r="A37" t="s">
        <v>31</v>
      </c>
      <c r="B37" t="s">
        <v>47</v>
      </c>
      <c r="C37" t="s">
        <v>55</v>
      </c>
      <c r="D37" t="s">
        <v>59</v>
      </c>
      <c r="E37" s="1">
        <v>45402</v>
      </c>
      <c r="F37">
        <v>40</v>
      </c>
      <c r="G37">
        <v>317</v>
      </c>
      <c r="H37">
        <v>0.05</v>
      </c>
      <c r="I37">
        <v>12680</v>
      </c>
      <c r="J37">
        <v>634</v>
      </c>
      <c r="K37">
        <v>12046</v>
      </c>
      <c r="L37">
        <v>6115.1058302282554</v>
      </c>
      <c r="M37">
        <v>5930.8941697717446</v>
      </c>
    </row>
    <row r="38" spans="1:13" x14ac:dyDescent="0.3">
      <c r="A38" t="s">
        <v>30</v>
      </c>
      <c r="B38" t="s">
        <v>39</v>
      </c>
      <c r="C38" t="s">
        <v>54</v>
      </c>
      <c r="D38" t="s">
        <v>58</v>
      </c>
      <c r="E38" s="1">
        <v>45444</v>
      </c>
      <c r="F38">
        <v>19</v>
      </c>
      <c r="G38">
        <v>271</v>
      </c>
      <c r="H38">
        <v>0.1</v>
      </c>
      <c r="I38">
        <v>5149</v>
      </c>
      <c r="J38">
        <v>514.9</v>
      </c>
      <c r="K38">
        <v>4634.1000000000004</v>
      </c>
      <c r="L38">
        <v>2100.7019430801988</v>
      </c>
      <c r="M38">
        <v>2533.398056919802</v>
      </c>
    </row>
    <row r="39" spans="1:13" x14ac:dyDescent="0.3">
      <c r="A39" t="s">
        <v>29</v>
      </c>
      <c r="B39" t="s">
        <v>48</v>
      </c>
      <c r="C39" t="s">
        <v>56</v>
      </c>
      <c r="D39" t="s">
        <v>60</v>
      </c>
      <c r="E39" s="1">
        <v>45414</v>
      </c>
      <c r="F39">
        <v>15</v>
      </c>
      <c r="G39">
        <v>853</v>
      </c>
      <c r="H39">
        <v>0.1</v>
      </c>
      <c r="I39">
        <v>12795</v>
      </c>
      <c r="J39">
        <v>1279.5</v>
      </c>
      <c r="K39">
        <v>11515.5</v>
      </c>
      <c r="L39">
        <v>7940.1746667329753</v>
      </c>
      <c r="M39">
        <v>3575.3253332670251</v>
      </c>
    </row>
    <row r="40" spans="1:13" x14ac:dyDescent="0.3">
      <c r="A40" t="s">
        <v>21</v>
      </c>
      <c r="B40" t="s">
        <v>34</v>
      </c>
      <c r="C40" t="s">
        <v>55</v>
      </c>
      <c r="D40" t="s">
        <v>61</v>
      </c>
      <c r="E40" s="1">
        <v>45648</v>
      </c>
      <c r="F40">
        <v>9</v>
      </c>
      <c r="G40">
        <v>579</v>
      </c>
      <c r="H40">
        <v>0.2</v>
      </c>
      <c r="I40">
        <v>5211</v>
      </c>
      <c r="J40">
        <v>1042.2</v>
      </c>
      <c r="K40">
        <v>4168.8</v>
      </c>
      <c r="L40">
        <v>3062.478508901374</v>
      </c>
      <c r="M40">
        <v>1106.321491098626</v>
      </c>
    </row>
    <row r="41" spans="1:13" x14ac:dyDescent="0.3">
      <c r="A41" t="s">
        <v>14</v>
      </c>
      <c r="B41" t="s">
        <v>35</v>
      </c>
      <c r="C41" t="s">
        <v>54</v>
      </c>
      <c r="D41" t="s">
        <v>61</v>
      </c>
      <c r="E41" s="1">
        <v>45393</v>
      </c>
      <c r="F41">
        <v>10</v>
      </c>
      <c r="G41">
        <v>139</v>
      </c>
      <c r="H41">
        <v>0.05</v>
      </c>
      <c r="I41">
        <v>1390</v>
      </c>
      <c r="J41">
        <v>69.5</v>
      </c>
      <c r="K41">
        <v>1320.5</v>
      </c>
      <c r="L41">
        <v>798.17525160620971</v>
      </c>
      <c r="M41">
        <v>522.32474839379029</v>
      </c>
    </row>
    <row r="42" spans="1:13" x14ac:dyDescent="0.3">
      <c r="A42" t="s">
        <v>15</v>
      </c>
      <c r="B42" t="s">
        <v>36</v>
      </c>
      <c r="C42" t="s">
        <v>57</v>
      </c>
      <c r="D42" t="s">
        <v>60</v>
      </c>
      <c r="E42" s="1">
        <v>45532</v>
      </c>
      <c r="F42">
        <v>44</v>
      </c>
      <c r="G42">
        <v>742</v>
      </c>
      <c r="H42">
        <v>0</v>
      </c>
      <c r="I42">
        <v>32648</v>
      </c>
      <c r="J42">
        <v>0</v>
      </c>
      <c r="K42">
        <v>32648</v>
      </c>
      <c r="L42">
        <v>20323.551032997511</v>
      </c>
      <c r="M42">
        <v>12324.44896700249</v>
      </c>
    </row>
    <row r="43" spans="1:13" x14ac:dyDescent="0.3">
      <c r="A43" t="s">
        <v>13</v>
      </c>
      <c r="B43" t="s">
        <v>34</v>
      </c>
      <c r="C43" t="s">
        <v>56</v>
      </c>
      <c r="D43" t="s">
        <v>60</v>
      </c>
      <c r="E43" s="1">
        <v>45612</v>
      </c>
      <c r="F43">
        <v>31</v>
      </c>
      <c r="G43">
        <v>304</v>
      </c>
      <c r="H43">
        <v>0</v>
      </c>
      <c r="I43">
        <v>9424</v>
      </c>
      <c r="J43">
        <v>0</v>
      </c>
      <c r="K43">
        <v>9424</v>
      </c>
      <c r="L43">
        <v>5678.6126239553914</v>
      </c>
      <c r="M43">
        <v>3745.387376044609</v>
      </c>
    </row>
    <row r="44" spans="1:13" x14ac:dyDescent="0.3">
      <c r="A44" t="s">
        <v>22</v>
      </c>
      <c r="B44" t="s">
        <v>41</v>
      </c>
      <c r="C44" t="s">
        <v>56</v>
      </c>
      <c r="D44" t="s">
        <v>58</v>
      </c>
      <c r="E44" s="1">
        <v>45482</v>
      </c>
      <c r="F44">
        <v>23</v>
      </c>
      <c r="G44">
        <v>504</v>
      </c>
      <c r="H44">
        <v>0</v>
      </c>
      <c r="I44">
        <v>11592</v>
      </c>
      <c r="J44">
        <v>0</v>
      </c>
      <c r="K44">
        <v>11592</v>
      </c>
      <c r="L44">
        <v>5352.7752020889293</v>
      </c>
      <c r="M44">
        <v>6239.2247979110707</v>
      </c>
    </row>
    <row r="45" spans="1:13" x14ac:dyDescent="0.3">
      <c r="A45" t="s">
        <v>17</v>
      </c>
      <c r="B45" t="s">
        <v>39</v>
      </c>
      <c r="C45" t="s">
        <v>56</v>
      </c>
      <c r="D45" t="s">
        <v>60</v>
      </c>
      <c r="E45" s="1">
        <v>45508</v>
      </c>
      <c r="F45">
        <v>30</v>
      </c>
      <c r="G45">
        <v>302</v>
      </c>
      <c r="H45">
        <v>0.1</v>
      </c>
      <c r="I45">
        <v>9060</v>
      </c>
      <c r="J45">
        <v>906</v>
      </c>
      <c r="K45">
        <v>8154</v>
      </c>
      <c r="L45">
        <v>4582.0434855920284</v>
      </c>
      <c r="M45">
        <v>3571.956514407972</v>
      </c>
    </row>
    <row r="46" spans="1:13" x14ac:dyDescent="0.3">
      <c r="A46" t="s">
        <v>15</v>
      </c>
      <c r="B46" t="s">
        <v>49</v>
      </c>
      <c r="C46" t="s">
        <v>57</v>
      </c>
      <c r="D46" t="s">
        <v>61</v>
      </c>
      <c r="E46" s="1">
        <v>45342</v>
      </c>
      <c r="F46">
        <v>33</v>
      </c>
      <c r="G46">
        <v>306</v>
      </c>
      <c r="H46">
        <v>0.05</v>
      </c>
      <c r="I46">
        <v>10098</v>
      </c>
      <c r="J46">
        <v>504.9</v>
      </c>
      <c r="K46">
        <v>9593.1</v>
      </c>
      <c r="L46">
        <v>4421.2380632012264</v>
      </c>
      <c r="M46">
        <v>5171.861936798774</v>
      </c>
    </row>
    <row r="47" spans="1:13" x14ac:dyDescent="0.3">
      <c r="A47" t="s">
        <v>20</v>
      </c>
      <c r="B47" t="s">
        <v>42</v>
      </c>
      <c r="C47" t="s">
        <v>57</v>
      </c>
      <c r="D47" t="s">
        <v>61</v>
      </c>
      <c r="E47" s="1">
        <v>45583</v>
      </c>
      <c r="F47">
        <v>9</v>
      </c>
      <c r="G47">
        <v>432</v>
      </c>
      <c r="H47">
        <v>0.05</v>
      </c>
      <c r="I47">
        <v>3888</v>
      </c>
      <c r="J47">
        <v>194.4</v>
      </c>
      <c r="K47">
        <v>3693.6</v>
      </c>
      <c r="L47">
        <v>1706.665220450617</v>
      </c>
      <c r="M47">
        <v>1986.9347795493829</v>
      </c>
    </row>
    <row r="48" spans="1:13" x14ac:dyDescent="0.3">
      <c r="A48" t="s">
        <v>31</v>
      </c>
      <c r="B48" t="s">
        <v>44</v>
      </c>
      <c r="C48" t="s">
        <v>53</v>
      </c>
      <c r="D48" t="s">
        <v>61</v>
      </c>
      <c r="E48" s="1">
        <v>45372</v>
      </c>
      <c r="F48">
        <v>47</v>
      </c>
      <c r="G48">
        <v>491</v>
      </c>
      <c r="H48">
        <v>0.1</v>
      </c>
      <c r="I48">
        <v>23077</v>
      </c>
      <c r="J48">
        <v>2307.6999999999998</v>
      </c>
      <c r="K48">
        <v>20769.3</v>
      </c>
      <c r="L48">
        <v>13912.170771600961</v>
      </c>
      <c r="M48">
        <v>6857.1292283990442</v>
      </c>
    </row>
    <row r="49" spans="1:13" x14ac:dyDescent="0.3">
      <c r="A49" t="s">
        <v>25</v>
      </c>
      <c r="B49" t="s">
        <v>33</v>
      </c>
      <c r="C49" t="s">
        <v>54</v>
      </c>
      <c r="D49" t="s">
        <v>61</v>
      </c>
      <c r="E49" s="1">
        <v>45379</v>
      </c>
      <c r="F49">
        <v>1</v>
      </c>
      <c r="G49">
        <v>907</v>
      </c>
      <c r="H49">
        <v>0</v>
      </c>
      <c r="I49">
        <v>907</v>
      </c>
      <c r="J49">
        <v>0</v>
      </c>
      <c r="K49">
        <v>907</v>
      </c>
      <c r="L49">
        <v>596.42508910993763</v>
      </c>
      <c r="M49">
        <v>310.57491089006243</v>
      </c>
    </row>
    <row r="50" spans="1:13" x14ac:dyDescent="0.3">
      <c r="A50" t="s">
        <v>19</v>
      </c>
      <c r="B50" t="s">
        <v>50</v>
      </c>
      <c r="C50" t="s">
        <v>53</v>
      </c>
      <c r="D50" t="s">
        <v>61</v>
      </c>
      <c r="E50" s="1">
        <v>45485</v>
      </c>
      <c r="F50">
        <v>44</v>
      </c>
      <c r="G50">
        <v>648</v>
      </c>
      <c r="H50">
        <v>0</v>
      </c>
      <c r="I50">
        <v>28512</v>
      </c>
      <c r="J50">
        <v>0</v>
      </c>
      <c r="K50">
        <v>28512</v>
      </c>
      <c r="L50">
        <v>19639.629429314631</v>
      </c>
      <c r="M50">
        <v>8872.3705706853652</v>
      </c>
    </row>
    <row r="51" spans="1:13" x14ac:dyDescent="0.3">
      <c r="A51" t="s">
        <v>30</v>
      </c>
      <c r="B51" t="s">
        <v>51</v>
      </c>
      <c r="C51" t="s">
        <v>54</v>
      </c>
      <c r="D51" t="s">
        <v>58</v>
      </c>
      <c r="E51" s="1">
        <v>45395</v>
      </c>
      <c r="F51">
        <v>35</v>
      </c>
      <c r="G51">
        <v>139</v>
      </c>
      <c r="H51">
        <v>0.2</v>
      </c>
      <c r="I51">
        <v>4865</v>
      </c>
      <c r="J51">
        <v>973</v>
      </c>
      <c r="K51">
        <v>3892</v>
      </c>
      <c r="L51">
        <v>2863.0726180634142</v>
      </c>
      <c r="M51">
        <v>1028.927381936586</v>
      </c>
    </row>
    <row r="52" spans="1:13" x14ac:dyDescent="0.3">
      <c r="A52" t="s">
        <v>17</v>
      </c>
      <c r="B52" t="s">
        <v>51</v>
      </c>
      <c r="C52" t="s">
        <v>57</v>
      </c>
      <c r="D52" t="s">
        <v>61</v>
      </c>
      <c r="E52" s="1">
        <v>45562</v>
      </c>
      <c r="F52">
        <v>11</v>
      </c>
      <c r="G52">
        <v>798</v>
      </c>
      <c r="H52">
        <v>0.15</v>
      </c>
      <c r="I52">
        <v>8778</v>
      </c>
      <c r="J52">
        <v>1316.7</v>
      </c>
      <c r="K52">
        <v>7461.3</v>
      </c>
      <c r="L52">
        <v>3996.0124249387441</v>
      </c>
      <c r="M52">
        <v>3465.2875750612561</v>
      </c>
    </row>
    <row r="53" spans="1:13" x14ac:dyDescent="0.3">
      <c r="A53" t="s">
        <v>19</v>
      </c>
      <c r="B53" t="s">
        <v>39</v>
      </c>
      <c r="C53" t="s">
        <v>57</v>
      </c>
      <c r="D53" t="s">
        <v>58</v>
      </c>
      <c r="E53" s="1">
        <v>45387</v>
      </c>
      <c r="F53">
        <v>34</v>
      </c>
      <c r="G53">
        <v>439</v>
      </c>
      <c r="H53">
        <v>0.05</v>
      </c>
      <c r="I53">
        <v>14926</v>
      </c>
      <c r="J53">
        <v>746.30000000000007</v>
      </c>
      <c r="K53">
        <v>14179.7</v>
      </c>
      <c r="L53">
        <v>6443.4811168512224</v>
      </c>
      <c r="M53">
        <v>7736.2188831487783</v>
      </c>
    </row>
    <row r="54" spans="1:13" x14ac:dyDescent="0.3">
      <c r="A54" t="s">
        <v>21</v>
      </c>
      <c r="B54" t="s">
        <v>47</v>
      </c>
      <c r="C54" t="s">
        <v>53</v>
      </c>
      <c r="D54" t="s">
        <v>61</v>
      </c>
      <c r="E54" s="1">
        <v>45489</v>
      </c>
      <c r="F54">
        <v>16</v>
      </c>
      <c r="G54">
        <v>631</v>
      </c>
      <c r="H54">
        <v>0.05</v>
      </c>
      <c r="I54">
        <v>10096</v>
      </c>
      <c r="J54">
        <v>504.8</v>
      </c>
      <c r="K54">
        <v>9591.2000000000007</v>
      </c>
      <c r="L54">
        <v>6500.3630225905317</v>
      </c>
      <c r="M54">
        <v>3090.836977409469</v>
      </c>
    </row>
    <row r="55" spans="1:13" x14ac:dyDescent="0.3">
      <c r="A55" t="s">
        <v>23</v>
      </c>
      <c r="B55" t="s">
        <v>35</v>
      </c>
      <c r="C55" t="s">
        <v>55</v>
      </c>
      <c r="D55" t="s">
        <v>59</v>
      </c>
      <c r="E55" s="1">
        <v>45292</v>
      </c>
      <c r="F55">
        <v>9</v>
      </c>
      <c r="G55">
        <v>93</v>
      </c>
      <c r="H55">
        <v>0.05</v>
      </c>
      <c r="I55">
        <v>837</v>
      </c>
      <c r="J55">
        <v>41.85</v>
      </c>
      <c r="K55">
        <v>795.15</v>
      </c>
      <c r="L55">
        <v>480.12575121399578</v>
      </c>
      <c r="M55">
        <v>315.02424878600419</v>
      </c>
    </row>
    <row r="56" spans="1:13" x14ac:dyDescent="0.3">
      <c r="A56" t="s">
        <v>26</v>
      </c>
      <c r="B56" t="s">
        <v>42</v>
      </c>
      <c r="C56" t="s">
        <v>53</v>
      </c>
      <c r="D56" t="s">
        <v>59</v>
      </c>
      <c r="E56" s="1">
        <v>45458</v>
      </c>
      <c r="F56">
        <v>32</v>
      </c>
      <c r="G56">
        <v>761</v>
      </c>
      <c r="H56">
        <v>0.15</v>
      </c>
      <c r="I56">
        <v>24352</v>
      </c>
      <c r="J56">
        <v>3652.8</v>
      </c>
      <c r="K56">
        <v>20699.2</v>
      </c>
      <c r="L56">
        <v>14257.743049517831</v>
      </c>
      <c r="M56">
        <v>6441.4569504821684</v>
      </c>
    </row>
    <row r="57" spans="1:13" x14ac:dyDescent="0.3">
      <c r="A57" t="s">
        <v>19</v>
      </c>
      <c r="B57" t="s">
        <v>34</v>
      </c>
      <c r="C57" t="s">
        <v>54</v>
      </c>
      <c r="D57" t="s">
        <v>59</v>
      </c>
      <c r="E57" s="1">
        <v>45417</v>
      </c>
      <c r="F57">
        <v>15</v>
      </c>
      <c r="G57">
        <v>713</v>
      </c>
      <c r="H57">
        <v>0.2</v>
      </c>
      <c r="I57">
        <v>10695</v>
      </c>
      <c r="J57">
        <v>2139</v>
      </c>
      <c r="K57">
        <v>8556</v>
      </c>
      <c r="L57">
        <v>6785.3211117694837</v>
      </c>
      <c r="M57">
        <v>1770.6788882305159</v>
      </c>
    </row>
    <row r="58" spans="1:13" x14ac:dyDescent="0.3">
      <c r="A58" t="s">
        <v>30</v>
      </c>
      <c r="B58" t="s">
        <v>33</v>
      </c>
      <c r="C58" t="s">
        <v>53</v>
      </c>
      <c r="D58" t="s">
        <v>59</v>
      </c>
      <c r="E58" s="1">
        <v>45604</v>
      </c>
      <c r="F58">
        <v>12</v>
      </c>
      <c r="G58">
        <v>647</v>
      </c>
      <c r="H58">
        <v>0.15</v>
      </c>
      <c r="I58">
        <v>7764</v>
      </c>
      <c r="J58">
        <v>1164.5999999999999</v>
      </c>
      <c r="K58">
        <v>6599.4</v>
      </c>
      <c r="L58">
        <v>4743.673318834426</v>
      </c>
      <c r="M58">
        <v>1855.7266811655741</v>
      </c>
    </row>
    <row r="59" spans="1:13" x14ac:dyDescent="0.3">
      <c r="A59" t="s">
        <v>22</v>
      </c>
      <c r="B59" t="s">
        <v>44</v>
      </c>
      <c r="C59" t="s">
        <v>56</v>
      </c>
      <c r="D59" t="s">
        <v>58</v>
      </c>
      <c r="E59" s="1">
        <v>45372</v>
      </c>
      <c r="F59">
        <v>33</v>
      </c>
      <c r="G59">
        <v>68</v>
      </c>
      <c r="H59">
        <v>0</v>
      </c>
      <c r="I59">
        <v>2244</v>
      </c>
      <c r="J59">
        <v>0</v>
      </c>
      <c r="K59">
        <v>2244</v>
      </c>
      <c r="L59">
        <v>1459.3572958227239</v>
      </c>
      <c r="M59">
        <v>784.64270417727585</v>
      </c>
    </row>
    <row r="60" spans="1:13" x14ac:dyDescent="0.3">
      <c r="A60" t="s">
        <v>21</v>
      </c>
      <c r="B60" t="s">
        <v>42</v>
      </c>
      <c r="C60" t="s">
        <v>54</v>
      </c>
      <c r="D60" t="s">
        <v>58</v>
      </c>
      <c r="E60" s="1">
        <v>45542</v>
      </c>
      <c r="F60">
        <v>45</v>
      </c>
      <c r="G60">
        <v>150</v>
      </c>
      <c r="H60">
        <v>0</v>
      </c>
      <c r="I60">
        <v>6750</v>
      </c>
      <c r="J60">
        <v>0</v>
      </c>
      <c r="K60">
        <v>6750</v>
      </c>
      <c r="L60">
        <v>2813.8331585562541</v>
      </c>
      <c r="M60">
        <v>3936.1668414437459</v>
      </c>
    </row>
    <row r="61" spans="1:13" x14ac:dyDescent="0.3">
      <c r="A61" t="s">
        <v>26</v>
      </c>
      <c r="B61" t="s">
        <v>50</v>
      </c>
      <c r="C61" t="s">
        <v>54</v>
      </c>
      <c r="D61" t="s">
        <v>60</v>
      </c>
      <c r="E61" s="1">
        <v>45460</v>
      </c>
      <c r="F61">
        <v>14</v>
      </c>
      <c r="G61">
        <v>963</v>
      </c>
      <c r="H61">
        <v>0.05</v>
      </c>
      <c r="I61">
        <v>13482</v>
      </c>
      <c r="J61">
        <v>674.1</v>
      </c>
      <c r="K61">
        <v>12807.9</v>
      </c>
      <c r="L61">
        <v>8416.221967384914</v>
      </c>
      <c r="M61">
        <v>4391.6780326150856</v>
      </c>
    </row>
    <row r="62" spans="1:13" x14ac:dyDescent="0.3">
      <c r="A62" t="s">
        <v>19</v>
      </c>
      <c r="B62" t="s">
        <v>44</v>
      </c>
      <c r="C62" t="s">
        <v>55</v>
      </c>
      <c r="D62" t="s">
        <v>61</v>
      </c>
      <c r="E62" s="1">
        <v>45364</v>
      </c>
      <c r="F62">
        <v>8</v>
      </c>
      <c r="G62">
        <v>656</v>
      </c>
      <c r="H62">
        <v>0.1</v>
      </c>
      <c r="I62">
        <v>5248</v>
      </c>
      <c r="J62">
        <v>524.80000000000007</v>
      </c>
      <c r="K62">
        <v>4723.2</v>
      </c>
      <c r="L62">
        <v>3438.7825811279072</v>
      </c>
      <c r="M62">
        <v>1284.4174188720931</v>
      </c>
    </row>
    <row r="63" spans="1:13" x14ac:dyDescent="0.3">
      <c r="A63" t="s">
        <v>31</v>
      </c>
      <c r="B63" t="s">
        <v>48</v>
      </c>
      <c r="C63" t="s">
        <v>57</v>
      </c>
      <c r="D63" t="s">
        <v>59</v>
      </c>
      <c r="E63" s="1">
        <v>45432</v>
      </c>
      <c r="F63">
        <v>8</v>
      </c>
      <c r="G63">
        <v>815</v>
      </c>
      <c r="H63">
        <v>0.05</v>
      </c>
      <c r="I63">
        <v>6520</v>
      </c>
      <c r="J63">
        <v>326</v>
      </c>
      <c r="K63">
        <v>6194</v>
      </c>
      <c r="L63">
        <v>3167.6801430484629</v>
      </c>
      <c r="M63">
        <v>3026.3198569515371</v>
      </c>
    </row>
    <row r="64" spans="1:13" x14ac:dyDescent="0.3">
      <c r="A64" t="s">
        <v>27</v>
      </c>
      <c r="B64" t="s">
        <v>52</v>
      </c>
      <c r="C64" t="s">
        <v>54</v>
      </c>
      <c r="D64" t="s">
        <v>58</v>
      </c>
      <c r="E64" s="1">
        <v>45361</v>
      </c>
      <c r="F64">
        <v>27</v>
      </c>
      <c r="G64">
        <v>406</v>
      </c>
      <c r="H64">
        <v>0.1</v>
      </c>
      <c r="I64">
        <v>10962</v>
      </c>
      <c r="J64">
        <v>1096.2</v>
      </c>
      <c r="K64">
        <v>9865.7999999999993</v>
      </c>
      <c r="L64">
        <v>6490.9749052542111</v>
      </c>
      <c r="M64">
        <v>3374.8250947457882</v>
      </c>
    </row>
    <row r="65" spans="1:13" x14ac:dyDescent="0.3">
      <c r="A65" t="s">
        <v>15</v>
      </c>
      <c r="B65" t="s">
        <v>50</v>
      </c>
      <c r="C65" t="s">
        <v>57</v>
      </c>
      <c r="D65" t="s">
        <v>61</v>
      </c>
      <c r="E65" s="1">
        <v>45553</v>
      </c>
      <c r="F65">
        <v>12</v>
      </c>
      <c r="G65">
        <v>591</v>
      </c>
      <c r="H65">
        <v>0.15</v>
      </c>
      <c r="I65">
        <v>7092</v>
      </c>
      <c r="J65">
        <v>1063.8</v>
      </c>
      <c r="K65">
        <v>6028.2</v>
      </c>
      <c r="L65">
        <v>3505.2112070195421</v>
      </c>
      <c r="M65">
        <v>2522.9887929804581</v>
      </c>
    </row>
    <row r="66" spans="1:13" x14ac:dyDescent="0.3">
      <c r="A66" t="s">
        <v>17</v>
      </c>
      <c r="B66" t="s">
        <v>39</v>
      </c>
      <c r="C66" t="s">
        <v>53</v>
      </c>
      <c r="D66" t="s">
        <v>61</v>
      </c>
      <c r="E66" s="1">
        <v>45631</v>
      </c>
      <c r="F66">
        <v>1</v>
      </c>
      <c r="G66">
        <v>810</v>
      </c>
      <c r="H66">
        <v>0</v>
      </c>
      <c r="I66">
        <v>810</v>
      </c>
      <c r="J66">
        <v>0</v>
      </c>
      <c r="K66">
        <v>810</v>
      </c>
      <c r="L66">
        <v>556.78696915523631</v>
      </c>
      <c r="M66">
        <v>253.21303084476369</v>
      </c>
    </row>
    <row r="67" spans="1:13" x14ac:dyDescent="0.3">
      <c r="A67" t="s">
        <v>31</v>
      </c>
      <c r="B67" t="s">
        <v>42</v>
      </c>
      <c r="C67" t="s">
        <v>56</v>
      </c>
      <c r="D67" t="s">
        <v>58</v>
      </c>
      <c r="E67" s="1">
        <v>45599</v>
      </c>
      <c r="F67">
        <v>43</v>
      </c>
      <c r="G67">
        <v>987</v>
      </c>
      <c r="H67">
        <v>0.1</v>
      </c>
      <c r="I67">
        <v>42441</v>
      </c>
      <c r="J67">
        <v>4244.1000000000004</v>
      </c>
      <c r="K67">
        <v>38196.9</v>
      </c>
      <c r="L67">
        <v>17401.958951320561</v>
      </c>
      <c r="M67">
        <v>20794.94104867944</v>
      </c>
    </row>
    <row r="68" spans="1:13" x14ac:dyDescent="0.3">
      <c r="A68" t="s">
        <v>17</v>
      </c>
      <c r="B68" t="s">
        <v>48</v>
      </c>
      <c r="C68" t="s">
        <v>55</v>
      </c>
      <c r="D68" t="s">
        <v>59</v>
      </c>
      <c r="E68" s="1">
        <v>45536</v>
      </c>
      <c r="F68">
        <v>40</v>
      </c>
      <c r="G68">
        <v>82</v>
      </c>
      <c r="H68">
        <v>0.15</v>
      </c>
      <c r="I68">
        <v>3280</v>
      </c>
      <c r="J68">
        <v>492</v>
      </c>
      <c r="K68">
        <v>2788</v>
      </c>
      <c r="L68">
        <v>1882.516158331628</v>
      </c>
      <c r="M68">
        <v>905.48384166837241</v>
      </c>
    </row>
    <row r="69" spans="1:13" x14ac:dyDescent="0.3">
      <c r="A69" t="s">
        <v>27</v>
      </c>
      <c r="B69" t="s">
        <v>44</v>
      </c>
      <c r="C69" t="s">
        <v>57</v>
      </c>
      <c r="D69" t="s">
        <v>60</v>
      </c>
      <c r="E69" s="1">
        <v>45294</v>
      </c>
      <c r="F69">
        <v>42</v>
      </c>
      <c r="G69">
        <v>278</v>
      </c>
      <c r="H69">
        <v>0</v>
      </c>
      <c r="I69">
        <v>11676</v>
      </c>
      <c r="J69">
        <v>0</v>
      </c>
      <c r="K69">
        <v>11676</v>
      </c>
      <c r="L69">
        <v>5253.6286246050413</v>
      </c>
      <c r="M69">
        <v>6422.3713753949587</v>
      </c>
    </row>
    <row r="70" spans="1:13" x14ac:dyDescent="0.3">
      <c r="A70" t="s">
        <v>32</v>
      </c>
      <c r="B70" t="s">
        <v>35</v>
      </c>
      <c r="C70" t="s">
        <v>54</v>
      </c>
      <c r="D70" t="s">
        <v>61</v>
      </c>
      <c r="E70" s="1">
        <v>45628</v>
      </c>
      <c r="F70">
        <v>11</v>
      </c>
      <c r="G70">
        <v>573</v>
      </c>
      <c r="H70">
        <v>0.1</v>
      </c>
      <c r="I70">
        <v>6303</v>
      </c>
      <c r="J70">
        <v>630.30000000000007</v>
      </c>
      <c r="K70">
        <v>5672.7</v>
      </c>
      <c r="L70">
        <v>3867.9371859694888</v>
      </c>
      <c r="M70">
        <v>1804.762814030511</v>
      </c>
    </row>
    <row r="71" spans="1:13" x14ac:dyDescent="0.3">
      <c r="A71" t="s">
        <v>30</v>
      </c>
      <c r="B71" t="s">
        <v>50</v>
      </c>
      <c r="C71" t="s">
        <v>57</v>
      </c>
      <c r="D71" t="s">
        <v>60</v>
      </c>
      <c r="E71" s="1">
        <v>45354</v>
      </c>
      <c r="F71">
        <v>39</v>
      </c>
      <c r="G71">
        <v>679</v>
      </c>
      <c r="H71">
        <v>0.05</v>
      </c>
      <c r="I71">
        <v>26481</v>
      </c>
      <c r="J71">
        <v>1324.05</v>
      </c>
      <c r="K71">
        <v>25156.95</v>
      </c>
      <c r="L71">
        <v>11989.72517856288</v>
      </c>
      <c r="M71">
        <v>13167.224821437119</v>
      </c>
    </row>
    <row r="72" spans="1:13" x14ac:dyDescent="0.3">
      <c r="A72" t="s">
        <v>15</v>
      </c>
      <c r="B72" t="s">
        <v>47</v>
      </c>
      <c r="C72" t="s">
        <v>54</v>
      </c>
      <c r="D72" t="s">
        <v>59</v>
      </c>
      <c r="E72" s="1">
        <v>45340</v>
      </c>
      <c r="F72">
        <v>43</v>
      </c>
      <c r="G72">
        <v>911</v>
      </c>
      <c r="H72">
        <v>0.05</v>
      </c>
      <c r="I72">
        <v>39173</v>
      </c>
      <c r="J72">
        <v>1958.65</v>
      </c>
      <c r="K72">
        <v>37214.35</v>
      </c>
      <c r="L72">
        <v>18435.400555503311</v>
      </c>
      <c r="M72">
        <v>18778.949444496691</v>
      </c>
    </row>
    <row r="73" spans="1:13" x14ac:dyDescent="0.3">
      <c r="A73" t="s">
        <v>32</v>
      </c>
      <c r="B73" t="s">
        <v>47</v>
      </c>
      <c r="C73" t="s">
        <v>57</v>
      </c>
      <c r="D73" t="s">
        <v>59</v>
      </c>
      <c r="E73" s="1">
        <v>45367</v>
      </c>
      <c r="F73">
        <v>31</v>
      </c>
      <c r="G73">
        <v>204</v>
      </c>
      <c r="H73">
        <v>0.05</v>
      </c>
      <c r="I73">
        <v>6324</v>
      </c>
      <c r="J73">
        <v>316.2</v>
      </c>
      <c r="K73">
        <v>6007.8</v>
      </c>
      <c r="L73">
        <v>3467.5203027160119</v>
      </c>
      <c r="M73">
        <v>2540.2796972839878</v>
      </c>
    </row>
    <row r="74" spans="1:13" x14ac:dyDescent="0.3">
      <c r="A74" t="s">
        <v>29</v>
      </c>
      <c r="B74" t="s">
        <v>37</v>
      </c>
      <c r="C74" t="s">
        <v>54</v>
      </c>
      <c r="D74" t="s">
        <v>60</v>
      </c>
      <c r="E74" s="1">
        <v>45466</v>
      </c>
      <c r="F74">
        <v>17</v>
      </c>
      <c r="G74">
        <v>472</v>
      </c>
      <c r="H74">
        <v>0.15</v>
      </c>
      <c r="I74">
        <v>8024</v>
      </c>
      <c r="J74">
        <v>1203.5999999999999</v>
      </c>
      <c r="K74">
        <v>6820.4</v>
      </c>
      <c r="L74">
        <v>5411.7906916324846</v>
      </c>
      <c r="M74">
        <v>1408.609308367515</v>
      </c>
    </row>
    <row r="75" spans="1:13" x14ac:dyDescent="0.3">
      <c r="A75" t="s">
        <v>15</v>
      </c>
      <c r="B75" t="s">
        <v>46</v>
      </c>
      <c r="C75" t="s">
        <v>53</v>
      </c>
      <c r="D75" t="s">
        <v>59</v>
      </c>
      <c r="E75" s="1">
        <v>45400</v>
      </c>
      <c r="F75">
        <v>33</v>
      </c>
      <c r="G75">
        <v>954</v>
      </c>
      <c r="H75">
        <v>0.05</v>
      </c>
      <c r="I75">
        <v>31482</v>
      </c>
      <c r="J75">
        <v>1574.1</v>
      </c>
      <c r="K75">
        <v>29907.9</v>
      </c>
      <c r="L75">
        <v>14592.357559188729</v>
      </c>
      <c r="M75">
        <v>15315.542440811279</v>
      </c>
    </row>
    <row r="76" spans="1:13" x14ac:dyDescent="0.3">
      <c r="A76" t="s">
        <v>32</v>
      </c>
      <c r="B76" t="s">
        <v>49</v>
      </c>
      <c r="C76" t="s">
        <v>54</v>
      </c>
      <c r="D76" t="s">
        <v>61</v>
      </c>
      <c r="E76" s="1">
        <v>45474</v>
      </c>
      <c r="F76">
        <v>32</v>
      </c>
      <c r="G76">
        <v>295</v>
      </c>
      <c r="H76">
        <v>0.2</v>
      </c>
      <c r="I76">
        <v>9440</v>
      </c>
      <c r="J76">
        <v>1888</v>
      </c>
      <c r="K76">
        <v>7552</v>
      </c>
      <c r="L76">
        <v>4184.4877398064691</v>
      </c>
      <c r="M76">
        <v>3367.5122601935309</v>
      </c>
    </row>
    <row r="77" spans="1:13" x14ac:dyDescent="0.3">
      <c r="A77" t="s">
        <v>24</v>
      </c>
      <c r="B77" t="s">
        <v>40</v>
      </c>
      <c r="C77" t="s">
        <v>54</v>
      </c>
      <c r="D77" t="s">
        <v>60</v>
      </c>
      <c r="E77" s="1">
        <v>45483</v>
      </c>
      <c r="F77">
        <v>29</v>
      </c>
      <c r="G77">
        <v>454</v>
      </c>
      <c r="H77">
        <v>0</v>
      </c>
      <c r="I77">
        <v>13166</v>
      </c>
      <c r="J77">
        <v>0</v>
      </c>
      <c r="K77">
        <v>13166</v>
      </c>
      <c r="L77">
        <v>8264.2066904570511</v>
      </c>
      <c r="M77">
        <v>4901.7933095429489</v>
      </c>
    </row>
    <row r="78" spans="1:13" x14ac:dyDescent="0.3">
      <c r="A78" t="s">
        <v>13</v>
      </c>
      <c r="B78" t="s">
        <v>52</v>
      </c>
      <c r="C78" t="s">
        <v>56</v>
      </c>
      <c r="D78" t="s">
        <v>59</v>
      </c>
      <c r="E78" s="1">
        <v>45356</v>
      </c>
      <c r="F78">
        <v>21</v>
      </c>
      <c r="G78">
        <v>893</v>
      </c>
      <c r="H78">
        <v>0.15</v>
      </c>
      <c r="I78">
        <v>18753</v>
      </c>
      <c r="J78">
        <v>2812.95</v>
      </c>
      <c r="K78">
        <v>15940.05</v>
      </c>
      <c r="L78">
        <v>10317.63542695746</v>
      </c>
      <c r="M78">
        <v>5622.4145730425371</v>
      </c>
    </row>
    <row r="79" spans="1:13" x14ac:dyDescent="0.3">
      <c r="A79" t="s">
        <v>29</v>
      </c>
      <c r="B79" t="s">
        <v>47</v>
      </c>
      <c r="C79" t="s">
        <v>54</v>
      </c>
      <c r="D79" t="s">
        <v>60</v>
      </c>
      <c r="E79" s="1">
        <v>45628</v>
      </c>
      <c r="F79">
        <v>21</v>
      </c>
      <c r="G79">
        <v>808</v>
      </c>
      <c r="H79">
        <v>0.05</v>
      </c>
      <c r="I79">
        <v>16968</v>
      </c>
      <c r="J79">
        <v>848.40000000000009</v>
      </c>
      <c r="K79">
        <v>16119.6</v>
      </c>
      <c r="L79">
        <v>11428.55093606817</v>
      </c>
      <c r="M79">
        <v>4691.0490639318296</v>
      </c>
    </row>
    <row r="80" spans="1:13" x14ac:dyDescent="0.3">
      <c r="A80" t="s">
        <v>24</v>
      </c>
      <c r="B80" t="s">
        <v>46</v>
      </c>
      <c r="C80" t="s">
        <v>56</v>
      </c>
      <c r="D80" t="s">
        <v>61</v>
      </c>
      <c r="E80" s="1">
        <v>45562</v>
      </c>
      <c r="F80">
        <v>40</v>
      </c>
      <c r="G80">
        <v>590</v>
      </c>
      <c r="H80">
        <v>0</v>
      </c>
      <c r="I80">
        <v>23600</v>
      </c>
      <c r="J80">
        <v>0</v>
      </c>
      <c r="K80">
        <v>23600</v>
      </c>
      <c r="L80">
        <v>10478.031064691681</v>
      </c>
      <c r="M80">
        <v>13121.968935308319</v>
      </c>
    </row>
    <row r="81" spans="1:13" x14ac:dyDescent="0.3">
      <c r="A81" t="s">
        <v>22</v>
      </c>
      <c r="B81" t="s">
        <v>34</v>
      </c>
      <c r="C81" t="s">
        <v>55</v>
      </c>
      <c r="D81" t="s">
        <v>59</v>
      </c>
      <c r="E81" s="1">
        <v>45391</v>
      </c>
      <c r="F81">
        <v>23</v>
      </c>
      <c r="G81">
        <v>210</v>
      </c>
      <c r="H81">
        <v>0.1</v>
      </c>
      <c r="I81">
        <v>4830</v>
      </c>
      <c r="J81">
        <v>483</v>
      </c>
      <c r="K81">
        <v>4347</v>
      </c>
      <c r="L81">
        <v>2867.9495169903839</v>
      </c>
      <c r="M81">
        <v>1479.0504830096161</v>
      </c>
    </row>
    <row r="82" spans="1:13" x14ac:dyDescent="0.3">
      <c r="A82" t="s">
        <v>17</v>
      </c>
      <c r="B82" t="s">
        <v>33</v>
      </c>
      <c r="C82" t="s">
        <v>56</v>
      </c>
      <c r="D82" t="s">
        <v>61</v>
      </c>
      <c r="E82" s="1">
        <v>45323</v>
      </c>
      <c r="F82">
        <v>6</v>
      </c>
      <c r="G82">
        <v>796</v>
      </c>
      <c r="H82">
        <v>0.05</v>
      </c>
      <c r="I82">
        <v>4776</v>
      </c>
      <c r="J82">
        <v>238.8</v>
      </c>
      <c r="K82">
        <v>4537.2</v>
      </c>
      <c r="L82">
        <v>2244.0692406063208</v>
      </c>
      <c r="M82">
        <v>2293.130759393679</v>
      </c>
    </row>
    <row r="83" spans="1:13" x14ac:dyDescent="0.3">
      <c r="A83" t="s">
        <v>16</v>
      </c>
      <c r="B83" t="s">
        <v>51</v>
      </c>
      <c r="C83" t="s">
        <v>53</v>
      </c>
      <c r="D83" t="s">
        <v>59</v>
      </c>
      <c r="E83" s="1">
        <v>45643</v>
      </c>
      <c r="F83">
        <v>22</v>
      </c>
      <c r="G83">
        <v>751</v>
      </c>
      <c r="H83">
        <v>0</v>
      </c>
      <c r="I83">
        <v>16522</v>
      </c>
      <c r="J83">
        <v>0</v>
      </c>
      <c r="K83">
        <v>16522</v>
      </c>
      <c r="L83">
        <v>7385.7987406547154</v>
      </c>
      <c r="M83">
        <v>9136.2012593452855</v>
      </c>
    </row>
    <row r="84" spans="1:13" x14ac:dyDescent="0.3">
      <c r="A84" t="s">
        <v>18</v>
      </c>
      <c r="B84" t="s">
        <v>33</v>
      </c>
      <c r="C84" t="s">
        <v>56</v>
      </c>
      <c r="D84" t="s">
        <v>58</v>
      </c>
      <c r="E84" s="1">
        <v>45419</v>
      </c>
      <c r="F84">
        <v>38</v>
      </c>
      <c r="G84">
        <v>166</v>
      </c>
      <c r="H84">
        <v>0.2</v>
      </c>
      <c r="I84">
        <v>6308</v>
      </c>
      <c r="J84">
        <v>1261.5999999999999</v>
      </c>
      <c r="K84">
        <v>5046.3999999999996</v>
      </c>
      <c r="L84">
        <v>3816.521825243618</v>
      </c>
      <c r="M84">
        <v>1229.878174756381</v>
      </c>
    </row>
    <row r="85" spans="1:13" x14ac:dyDescent="0.3">
      <c r="A85" t="s">
        <v>25</v>
      </c>
      <c r="B85" t="s">
        <v>42</v>
      </c>
      <c r="C85" t="s">
        <v>55</v>
      </c>
      <c r="D85" t="s">
        <v>59</v>
      </c>
      <c r="E85" s="1">
        <v>45630</v>
      </c>
      <c r="F85">
        <v>37</v>
      </c>
      <c r="G85">
        <v>320</v>
      </c>
      <c r="H85">
        <v>0.1</v>
      </c>
      <c r="I85">
        <v>11840</v>
      </c>
      <c r="J85">
        <v>1184</v>
      </c>
      <c r="K85">
        <v>10656</v>
      </c>
      <c r="L85">
        <v>6844.7677699158203</v>
      </c>
      <c r="M85">
        <v>3811.2322300841802</v>
      </c>
    </row>
    <row r="86" spans="1:13" x14ac:dyDescent="0.3">
      <c r="A86" t="s">
        <v>17</v>
      </c>
      <c r="B86" t="s">
        <v>39</v>
      </c>
      <c r="C86" t="s">
        <v>53</v>
      </c>
      <c r="D86" t="s">
        <v>60</v>
      </c>
      <c r="E86" s="1">
        <v>45334</v>
      </c>
      <c r="F86">
        <v>45</v>
      </c>
      <c r="G86">
        <v>819</v>
      </c>
      <c r="H86">
        <v>0.2</v>
      </c>
      <c r="I86">
        <v>36855</v>
      </c>
      <c r="J86">
        <v>7371</v>
      </c>
      <c r="K86">
        <v>29484</v>
      </c>
      <c r="L86">
        <v>23087.749793383111</v>
      </c>
      <c r="M86">
        <v>6396.2502066168854</v>
      </c>
    </row>
    <row r="87" spans="1:13" x14ac:dyDescent="0.3">
      <c r="A87" t="s">
        <v>20</v>
      </c>
      <c r="B87" t="s">
        <v>46</v>
      </c>
      <c r="C87" t="s">
        <v>57</v>
      </c>
      <c r="D87" t="s">
        <v>59</v>
      </c>
      <c r="E87" s="1">
        <v>45369</v>
      </c>
      <c r="F87">
        <v>8</v>
      </c>
      <c r="G87">
        <v>741</v>
      </c>
      <c r="H87">
        <v>0</v>
      </c>
      <c r="I87">
        <v>5928</v>
      </c>
      <c r="J87">
        <v>0</v>
      </c>
      <c r="K87">
        <v>5928</v>
      </c>
      <c r="L87">
        <v>2921.5482459518912</v>
      </c>
      <c r="M87">
        <v>3006.4517540481088</v>
      </c>
    </row>
    <row r="88" spans="1:13" x14ac:dyDescent="0.3">
      <c r="A88" t="s">
        <v>20</v>
      </c>
      <c r="B88" t="s">
        <v>39</v>
      </c>
      <c r="C88" t="s">
        <v>57</v>
      </c>
      <c r="D88" t="s">
        <v>61</v>
      </c>
      <c r="E88" s="1">
        <v>45605</v>
      </c>
      <c r="F88">
        <v>41</v>
      </c>
      <c r="G88">
        <v>536</v>
      </c>
      <c r="H88">
        <v>0.2</v>
      </c>
      <c r="I88">
        <v>21976</v>
      </c>
      <c r="J88">
        <v>4395.2</v>
      </c>
      <c r="K88">
        <v>17580.8</v>
      </c>
      <c r="L88">
        <v>11743.7875361965</v>
      </c>
      <c r="M88">
        <v>5837.0124638034958</v>
      </c>
    </row>
    <row r="89" spans="1:13" x14ac:dyDescent="0.3">
      <c r="A89" t="s">
        <v>24</v>
      </c>
      <c r="B89" t="s">
        <v>49</v>
      </c>
      <c r="C89" t="s">
        <v>56</v>
      </c>
      <c r="D89" t="s">
        <v>61</v>
      </c>
      <c r="E89" s="1">
        <v>45580</v>
      </c>
      <c r="F89">
        <v>49</v>
      </c>
      <c r="G89">
        <v>934</v>
      </c>
      <c r="H89">
        <v>0</v>
      </c>
      <c r="I89">
        <v>45766</v>
      </c>
      <c r="J89">
        <v>0</v>
      </c>
      <c r="K89">
        <v>45766</v>
      </c>
      <c r="L89">
        <v>23873.445021681371</v>
      </c>
      <c r="M89">
        <v>21892.554978318629</v>
      </c>
    </row>
    <row r="90" spans="1:13" x14ac:dyDescent="0.3">
      <c r="A90" t="s">
        <v>28</v>
      </c>
      <c r="B90" t="s">
        <v>34</v>
      </c>
      <c r="C90" t="s">
        <v>56</v>
      </c>
      <c r="D90" t="s">
        <v>59</v>
      </c>
      <c r="E90" s="1">
        <v>45561</v>
      </c>
      <c r="F90">
        <v>35</v>
      </c>
      <c r="G90">
        <v>221</v>
      </c>
      <c r="H90">
        <v>0</v>
      </c>
      <c r="I90">
        <v>7735</v>
      </c>
      <c r="J90">
        <v>0</v>
      </c>
      <c r="K90">
        <v>7735</v>
      </c>
      <c r="L90">
        <v>5377.5796011342954</v>
      </c>
      <c r="M90">
        <v>2357.420398865705</v>
      </c>
    </row>
    <row r="91" spans="1:13" x14ac:dyDescent="0.3">
      <c r="A91" t="s">
        <v>26</v>
      </c>
      <c r="B91" t="s">
        <v>35</v>
      </c>
      <c r="C91" t="s">
        <v>55</v>
      </c>
      <c r="D91" t="s">
        <v>60</v>
      </c>
      <c r="E91" s="1">
        <v>45453</v>
      </c>
      <c r="F91">
        <v>11</v>
      </c>
      <c r="G91">
        <v>999</v>
      </c>
      <c r="H91">
        <v>0.2</v>
      </c>
      <c r="I91">
        <v>10989</v>
      </c>
      <c r="J91">
        <v>2197.8000000000002</v>
      </c>
      <c r="K91">
        <v>8791.2000000000007</v>
      </c>
      <c r="L91">
        <v>5359.0571356827404</v>
      </c>
      <c r="M91">
        <v>3432.1428643172599</v>
      </c>
    </row>
    <row r="92" spans="1:13" x14ac:dyDescent="0.3">
      <c r="A92" t="s">
        <v>13</v>
      </c>
      <c r="B92" t="s">
        <v>42</v>
      </c>
      <c r="C92" t="s">
        <v>55</v>
      </c>
      <c r="D92" t="s">
        <v>58</v>
      </c>
      <c r="E92" s="1">
        <v>45480</v>
      </c>
      <c r="F92">
        <v>24</v>
      </c>
      <c r="G92">
        <v>323</v>
      </c>
      <c r="H92">
        <v>0</v>
      </c>
      <c r="I92">
        <v>7752</v>
      </c>
      <c r="J92">
        <v>0</v>
      </c>
      <c r="K92">
        <v>7752</v>
      </c>
      <c r="L92">
        <v>3786.4269694992408</v>
      </c>
      <c r="M92">
        <v>3965.5730305007592</v>
      </c>
    </row>
    <row r="93" spans="1:13" x14ac:dyDescent="0.3">
      <c r="A93" t="s">
        <v>29</v>
      </c>
      <c r="B93" t="s">
        <v>48</v>
      </c>
      <c r="C93" t="s">
        <v>54</v>
      </c>
      <c r="D93" t="s">
        <v>60</v>
      </c>
      <c r="E93" s="1">
        <v>45538</v>
      </c>
      <c r="F93">
        <v>49</v>
      </c>
      <c r="G93">
        <v>308</v>
      </c>
      <c r="H93">
        <v>0.05</v>
      </c>
      <c r="I93">
        <v>15092</v>
      </c>
      <c r="J93">
        <v>754.6</v>
      </c>
      <c r="K93">
        <v>14337.4</v>
      </c>
      <c r="L93">
        <v>7642.0524702924031</v>
      </c>
      <c r="M93">
        <v>6695.3475297075965</v>
      </c>
    </row>
    <row r="94" spans="1:13" x14ac:dyDescent="0.3">
      <c r="A94" t="s">
        <v>13</v>
      </c>
      <c r="B94" t="s">
        <v>52</v>
      </c>
      <c r="C94" t="s">
        <v>55</v>
      </c>
      <c r="D94" t="s">
        <v>58</v>
      </c>
      <c r="E94" s="1">
        <v>45507</v>
      </c>
      <c r="F94">
        <v>21</v>
      </c>
      <c r="G94">
        <v>184</v>
      </c>
      <c r="H94">
        <v>0</v>
      </c>
      <c r="I94">
        <v>3864</v>
      </c>
      <c r="J94">
        <v>0</v>
      </c>
      <c r="K94">
        <v>3864</v>
      </c>
      <c r="L94">
        <v>2200.077459031741</v>
      </c>
      <c r="M94">
        <v>1663.922540968259</v>
      </c>
    </row>
    <row r="95" spans="1:13" x14ac:dyDescent="0.3">
      <c r="A95" t="s">
        <v>29</v>
      </c>
      <c r="B95" t="s">
        <v>40</v>
      </c>
      <c r="C95" t="s">
        <v>54</v>
      </c>
      <c r="D95" t="s">
        <v>61</v>
      </c>
      <c r="E95" s="1">
        <v>45606</v>
      </c>
      <c r="F95">
        <v>2</v>
      </c>
      <c r="G95">
        <v>732</v>
      </c>
      <c r="H95">
        <v>0.15</v>
      </c>
      <c r="I95">
        <v>1464</v>
      </c>
      <c r="J95">
        <v>219.6</v>
      </c>
      <c r="K95">
        <v>1244.4000000000001</v>
      </c>
      <c r="L95">
        <v>696.42014928063691</v>
      </c>
      <c r="M95">
        <v>547.97985071936318</v>
      </c>
    </row>
    <row r="96" spans="1:13" x14ac:dyDescent="0.3">
      <c r="A96" t="s">
        <v>17</v>
      </c>
      <c r="B96" t="s">
        <v>37</v>
      </c>
      <c r="C96" t="s">
        <v>53</v>
      </c>
      <c r="D96" t="s">
        <v>60</v>
      </c>
      <c r="E96" s="1">
        <v>45630</v>
      </c>
      <c r="F96">
        <v>40</v>
      </c>
      <c r="G96">
        <v>771</v>
      </c>
      <c r="H96">
        <v>0</v>
      </c>
      <c r="I96">
        <v>30840</v>
      </c>
      <c r="J96">
        <v>0</v>
      </c>
      <c r="K96">
        <v>30840</v>
      </c>
      <c r="L96">
        <v>20804.262528389041</v>
      </c>
      <c r="M96">
        <v>10035.737471610961</v>
      </c>
    </row>
    <row r="97" spans="1:13" x14ac:dyDescent="0.3">
      <c r="A97" t="s">
        <v>22</v>
      </c>
      <c r="B97" t="s">
        <v>51</v>
      </c>
      <c r="C97" t="s">
        <v>56</v>
      </c>
      <c r="D97" t="s">
        <v>58</v>
      </c>
      <c r="E97" s="1">
        <v>45459</v>
      </c>
      <c r="F97">
        <v>19</v>
      </c>
      <c r="G97">
        <v>797</v>
      </c>
      <c r="H97">
        <v>0.15</v>
      </c>
      <c r="I97">
        <v>15143</v>
      </c>
      <c r="J97">
        <v>2271.4499999999998</v>
      </c>
      <c r="K97">
        <v>12871.55</v>
      </c>
      <c r="L97">
        <v>7264.1829526309484</v>
      </c>
      <c r="M97">
        <v>5607.3670473690509</v>
      </c>
    </row>
    <row r="98" spans="1:13" x14ac:dyDescent="0.3">
      <c r="A98" t="s">
        <v>21</v>
      </c>
      <c r="B98" t="s">
        <v>35</v>
      </c>
      <c r="C98" t="s">
        <v>53</v>
      </c>
      <c r="D98" t="s">
        <v>59</v>
      </c>
      <c r="E98" s="1">
        <v>45630</v>
      </c>
      <c r="F98">
        <v>39</v>
      </c>
      <c r="G98">
        <v>471</v>
      </c>
      <c r="H98">
        <v>0</v>
      </c>
      <c r="I98">
        <v>18369</v>
      </c>
      <c r="J98">
        <v>0</v>
      </c>
      <c r="K98">
        <v>18369</v>
      </c>
      <c r="L98">
        <v>12284.17175190876</v>
      </c>
      <c r="M98">
        <v>6084.8282480912367</v>
      </c>
    </row>
    <row r="99" spans="1:13" x14ac:dyDescent="0.3">
      <c r="A99" t="s">
        <v>24</v>
      </c>
      <c r="B99" t="s">
        <v>50</v>
      </c>
      <c r="C99" t="s">
        <v>55</v>
      </c>
      <c r="D99" t="s">
        <v>61</v>
      </c>
      <c r="E99" s="1">
        <v>45484</v>
      </c>
      <c r="F99">
        <v>28</v>
      </c>
      <c r="G99">
        <v>470</v>
      </c>
      <c r="H99">
        <v>0</v>
      </c>
      <c r="I99">
        <v>13160</v>
      </c>
      <c r="J99">
        <v>0</v>
      </c>
      <c r="K99">
        <v>13160</v>
      </c>
      <c r="L99">
        <v>5672.5195512767159</v>
      </c>
      <c r="M99">
        <v>7487.4804487232841</v>
      </c>
    </row>
    <row r="100" spans="1:13" x14ac:dyDescent="0.3">
      <c r="A100" t="s">
        <v>27</v>
      </c>
      <c r="B100" t="s">
        <v>38</v>
      </c>
      <c r="C100" t="s">
        <v>53</v>
      </c>
      <c r="D100" t="s">
        <v>59</v>
      </c>
      <c r="E100" s="1">
        <v>45574</v>
      </c>
      <c r="F100">
        <v>17</v>
      </c>
      <c r="G100">
        <v>235</v>
      </c>
      <c r="H100">
        <v>0.2</v>
      </c>
      <c r="I100">
        <v>3995</v>
      </c>
      <c r="J100">
        <v>799</v>
      </c>
      <c r="K100">
        <v>3196</v>
      </c>
      <c r="L100">
        <v>2384.8903988259831</v>
      </c>
      <c r="M100">
        <v>811.10960117401692</v>
      </c>
    </row>
    <row r="101" spans="1:13" x14ac:dyDescent="0.3">
      <c r="A101" t="s">
        <v>28</v>
      </c>
      <c r="B101" t="s">
        <v>40</v>
      </c>
      <c r="C101" t="s">
        <v>53</v>
      </c>
      <c r="D101" t="s">
        <v>61</v>
      </c>
      <c r="E101" s="1">
        <v>45627</v>
      </c>
      <c r="F101">
        <v>6</v>
      </c>
      <c r="G101">
        <v>978</v>
      </c>
      <c r="H101">
        <v>0.05</v>
      </c>
      <c r="I101">
        <v>5868</v>
      </c>
      <c r="J101">
        <v>293.39999999999998</v>
      </c>
      <c r="K101">
        <v>5574.6</v>
      </c>
      <c r="L101">
        <v>3943.8573066586841</v>
      </c>
      <c r="M101">
        <v>1630.742693341316</v>
      </c>
    </row>
    <row r="102" spans="1:13" x14ac:dyDescent="0.3">
      <c r="A102" t="s">
        <v>20</v>
      </c>
      <c r="B102" t="s">
        <v>52</v>
      </c>
      <c r="C102" t="s">
        <v>53</v>
      </c>
      <c r="D102" t="s">
        <v>60</v>
      </c>
      <c r="E102" s="1">
        <v>45304</v>
      </c>
      <c r="F102">
        <v>19</v>
      </c>
      <c r="G102">
        <v>413</v>
      </c>
      <c r="H102">
        <v>0.05</v>
      </c>
      <c r="I102">
        <v>7847</v>
      </c>
      <c r="J102">
        <v>392.35</v>
      </c>
      <c r="K102">
        <v>7454.65</v>
      </c>
      <c r="L102">
        <v>3536.0530529332718</v>
      </c>
      <c r="M102">
        <v>3918.5969470667269</v>
      </c>
    </row>
    <row r="103" spans="1:13" x14ac:dyDescent="0.3">
      <c r="A103" t="s">
        <v>22</v>
      </c>
      <c r="B103" t="s">
        <v>52</v>
      </c>
      <c r="C103" t="s">
        <v>55</v>
      </c>
      <c r="D103" t="s">
        <v>60</v>
      </c>
      <c r="E103" s="1">
        <v>45531</v>
      </c>
      <c r="F103">
        <v>38</v>
      </c>
      <c r="G103">
        <v>656</v>
      </c>
      <c r="H103">
        <v>0.1</v>
      </c>
      <c r="I103">
        <v>24928</v>
      </c>
      <c r="J103">
        <v>2492.8000000000002</v>
      </c>
      <c r="K103">
        <v>22435.200000000001</v>
      </c>
      <c r="L103">
        <v>17212.73633840627</v>
      </c>
      <c r="M103">
        <v>5222.4636615937343</v>
      </c>
    </row>
    <row r="104" spans="1:13" x14ac:dyDescent="0.3">
      <c r="A104" t="s">
        <v>17</v>
      </c>
      <c r="B104" t="s">
        <v>41</v>
      </c>
      <c r="C104" t="s">
        <v>53</v>
      </c>
      <c r="D104" t="s">
        <v>61</v>
      </c>
      <c r="E104" s="1">
        <v>45611</v>
      </c>
      <c r="F104">
        <v>28</v>
      </c>
      <c r="G104">
        <v>427</v>
      </c>
      <c r="H104">
        <v>0.2</v>
      </c>
      <c r="I104">
        <v>11956</v>
      </c>
      <c r="J104">
        <v>2391.1999999999998</v>
      </c>
      <c r="K104">
        <v>9564.7999999999993</v>
      </c>
      <c r="L104">
        <v>6406.8020371383582</v>
      </c>
      <c r="M104">
        <v>3157.9979628616411</v>
      </c>
    </row>
    <row r="105" spans="1:13" x14ac:dyDescent="0.3">
      <c r="A105" t="s">
        <v>20</v>
      </c>
      <c r="B105" t="s">
        <v>43</v>
      </c>
      <c r="C105" t="s">
        <v>54</v>
      </c>
      <c r="D105" t="s">
        <v>61</v>
      </c>
      <c r="E105" s="1">
        <v>45438</v>
      </c>
      <c r="F105">
        <v>2</v>
      </c>
      <c r="G105">
        <v>572</v>
      </c>
      <c r="H105">
        <v>0.2</v>
      </c>
      <c r="I105">
        <v>1144</v>
      </c>
      <c r="J105">
        <v>228.8</v>
      </c>
      <c r="K105">
        <v>915.2</v>
      </c>
      <c r="L105">
        <v>782.16942521695955</v>
      </c>
      <c r="M105">
        <v>133.03057478304049</v>
      </c>
    </row>
    <row r="106" spans="1:13" x14ac:dyDescent="0.3">
      <c r="A106" t="s">
        <v>24</v>
      </c>
      <c r="B106" t="s">
        <v>35</v>
      </c>
      <c r="C106" t="s">
        <v>55</v>
      </c>
      <c r="D106" t="s">
        <v>61</v>
      </c>
      <c r="E106" s="1">
        <v>45495</v>
      </c>
      <c r="F106">
        <v>38</v>
      </c>
      <c r="G106">
        <v>629</v>
      </c>
      <c r="H106">
        <v>0.05</v>
      </c>
      <c r="I106">
        <v>23902</v>
      </c>
      <c r="J106">
        <v>1195.0999999999999</v>
      </c>
      <c r="K106">
        <v>22706.9</v>
      </c>
      <c r="L106">
        <v>14414.00580485361</v>
      </c>
      <c r="M106">
        <v>8292.8941951463876</v>
      </c>
    </row>
    <row r="107" spans="1:13" x14ac:dyDescent="0.3">
      <c r="A107" t="s">
        <v>20</v>
      </c>
      <c r="B107" t="s">
        <v>38</v>
      </c>
      <c r="C107" t="s">
        <v>53</v>
      </c>
      <c r="D107" t="s">
        <v>60</v>
      </c>
      <c r="E107" s="1">
        <v>45371</v>
      </c>
      <c r="F107">
        <v>37</v>
      </c>
      <c r="G107">
        <v>940</v>
      </c>
      <c r="H107">
        <v>0.2</v>
      </c>
      <c r="I107">
        <v>34780</v>
      </c>
      <c r="J107">
        <v>6956</v>
      </c>
      <c r="K107">
        <v>27824</v>
      </c>
      <c r="L107">
        <v>17058.757400260642</v>
      </c>
      <c r="M107">
        <v>10765.24259973936</v>
      </c>
    </row>
    <row r="108" spans="1:13" x14ac:dyDescent="0.3">
      <c r="A108" t="s">
        <v>28</v>
      </c>
      <c r="B108" t="s">
        <v>50</v>
      </c>
      <c r="C108" t="s">
        <v>55</v>
      </c>
      <c r="D108" t="s">
        <v>58</v>
      </c>
      <c r="E108" s="1">
        <v>45334</v>
      </c>
      <c r="F108">
        <v>4</v>
      </c>
      <c r="G108">
        <v>771</v>
      </c>
      <c r="H108">
        <v>0.05</v>
      </c>
      <c r="I108">
        <v>3084</v>
      </c>
      <c r="J108">
        <v>154.19999999999999</v>
      </c>
      <c r="K108">
        <v>2929.8</v>
      </c>
      <c r="L108">
        <v>1407.817496053307</v>
      </c>
      <c r="M108">
        <v>1521.982503946693</v>
      </c>
    </row>
    <row r="109" spans="1:13" x14ac:dyDescent="0.3">
      <c r="A109" t="s">
        <v>15</v>
      </c>
      <c r="B109" t="s">
        <v>40</v>
      </c>
      <c r="C109" t="s">
        <v>57</v>
      </c>
      <c r="D109" t="s">
        <v>59</v>
      </c>
      <c r="E109" s="1">
        <v>45380</v>
      </c>
      <c r="F109">
        <v>22</v>
      </c>
      <c r="G109">
        <v>245</v>
      </c>
      <c r="H109">
        <v>0.2</v>
      </c>
      <c r="I109">
        <v>5390</v>
      </c>
      <c r="J109">
        <v>1078</v>
      </c>
      <c r="K109">
        <v>4312</v>
      </c>
      <c r="L109">
        <v>2647.1395697459861</v>
      </c>
      <c r="M109">
        <v>1664.8604302540141</v>
      </c>
    </row>
    <row r="110" spans="1:13" x14ac:dyDescent="0.3">
      <c r="A110" t="s">
        <v>31</v>
      </c>
      <c r="B110" t="s">
        <v>38</v>
      </c>
      <c r="C110" t="s">
        <v>54</v>
      </c>
      <c r="D110" t="s">
        <v>59</v>
      </c>
      <c r="E110" s="1">
        <v>45439</v>
      </c>
      <c r="F110">
        <v>26</v>
      </c>
      <c r="G110">
        <v>930</v>
      </c>
      <c r="H110">
        <v>0</v>
      </c>
      <c r="I110">
        <v>24180</v>
      </c>
      <c r="J110">
        <v>0</v>
      </c>
      <c r="K110">
        <v>24180</v>
      </c>
      <c r="L110">
        <v>10346.74828679144</v>
      </c>
      <c r="M110">
        <v>13833.25171320856</v>
      </c>
    </row>
    <row r="111" spans="1:13" x14ac:dyDescent="0.3">
      <c r="A111" t="s">
        <v>20</v>
      </c>
      <c r="B111" t="s">
        <v>36</v>
      </c>
      <c r="C111" t="s">
        <v>53</v>
      </c>
      <c r="D111" t="s">
        <v>60</v>
      </c>
      <c r="E111" s="1">
        <v>45386</v>
      </c>
      <c r="F111">
        <v>49</v>
      </c>
      <c r="G111">
        <v>147</v>
      </c>
      <c r="H111">
        <v>0.05</v>
      </c>
      <c r="I111">
        <v>7203</v>
      </c>
      <c r="J111">
        <v>360.15</v>
      </c>
      <c r="K111">
        <v>6842.85</v>
      </c>
      <c r="L111">
        <v>3192.084288471302</v>
      </c>
      <c r="M111">
        <v>3650.7657115286988</v>
      </c>
    </row>
    <row r="112" spans="1:13" x14ac:dyDescent="0.3">
      <c r="A112" t="s">
        <v>24</v>
      </c>
      <c r="B112" t="s">
        <v>51</v>
      </c>
      <c r="C112" t="s">
        <v>57</v>
      </c>
      <c r="D112" t="s">
        <v>59</v>
      </c>
      <c r="E112" s="1">
        <v>45442</v>
      </c>
      <c r="F112">
        <v>43</v>
      </c>
      <c r="G112">
        <v>654</v>
      </c>
      <c r="H112">
        <v>0.05</v>
      </c>
      <c r="I112">
        <v>28122</v>
      </c>
      <c r="J112">
        <v>1406.1</v>
      </c>
      <c r="K112">
        <v>26715.9</v>
      </c>
      <c r="L112">
        <v>12131.77827102712</v>
      </c>
      <c r="M112">
        <v>14584.121728972879</v>
      </c>
    </row>
    <row r="113" spans="1:13" x14ac:dyDescent="0.3">
      <c r="A113" t="s">
        <v>28</v>
      </c>
      <c r="B113" t="s">
        <v>47</v>
      </c>
      <c r="C113" t="s">
        <v>57</v>
      </c>
      <c r="D113" t="s">
        <v>61</v>
      </c>
      <c r="E113" s="1">
        <v>45293</v>
      </c>
      <c r="F113">
        <v>36</v>
      </c>
      <c r="G113">
        <v>71</v>
      </c>
      <c r="H113">
        <v>0.15</v>
      </c>
      <c r="I113">
        <v>2556</v>
      </c>
      <c r="J113">
        <v>383.4</v>
      </c>
      <c r="K113">
        <v>2172.6</v>
      </c>
      <c r="L113">
        <v>1346.7131093410269</v>
      </c>
      <c r="M113">
        <v>825.88689065897324</v>
      </c>
    </row>
    <row r="114" spans="1:13" x14ac:dyDescent="0.3">
      <c r="A114" t="s">
        <v>31</v>
      </c>
      <c r="B114" t="s">
        <v>36</v>
      </c>
      <c r="C114" t="s">
        <v>55</v>
      </c>
      <c r="D114" t="s">
        <v>58</v>
      </c>
      <c r="E114" s="1">
        <v>45313</v>
      </c>
      <c r="F114">
        <v>13</v>
      </c>
      <c r="G114">
        <v>499</v>
      </c>
      <c r="H114">
        <v>0.2</v>
      </c>
      <c r="I114">
        <v>6487</v>
      </c>
      <c r="J114">
        <v>1297.4000000000001</v>
      </c>
      <c r="K114">
        <v>5189.6000000000004</v>
      </c>
      <c r="L114">
        <v>4143.075078034889</v>
      </c>
      <c r="M114">
        <v>1046.5249219651109</v>
      </c>
    </row>
    <row r="115" spans="1:13" x14ac:dyDescent="0.3">
      <c r="A115" t="s">
        <v>13</v>
      </c>
      <c r="B115" t="s">
        <v>34</v>
      </c>
      <c r="C115" t="s">
        <v>57</v>
      </c>
      <c r="D115" t="s">
        <v>59</v>
      </c>
      <c r="E115" s="1">
        <v>45604</v>
      </c>
      <c r="F115">
        <v>32</v>
      </c>
      <c r="G115">
        <v>221</v>
      </c>
      <c r="H115">
        <v>0.2</v>
      </c>
      <c r="I115">
        <v>7072</v>
      </c>
      <c r="J115">
        <v>1414.4</v>
      </c>
      <c r="K115">
        <v>5657.6</v>
      </c>
      <c r="L115">
        <v>3128.7593486253868</v>
      </c>
      <c r="M115">
        <v>2528.8406513746131</v>
      </c>
    </row>
    <row r="116" spans="1:13" x14ac:dyDescent="0.3">
      <c r="A116" t="s">
        <v>29</v>
      </c>
      <c r="B116" t="s">
        <v>39</v>
      </c>
      <c r="C116" t="s">
        <v>54</v>
      </c>
      <c r="D116" t="s">
        <v>58</v>
      </c>
      <c r="E116" s="1">
        <v>45619</v>
      </c>
      <c r="F116">
        <v>17</v>
      </c>
      <c r="G116">
        <v>432</v>
      </c>
      <c r="H116">
        <v>0.05</v>
      </c>
      <c r="I116">
        <v>7344</v>
      </c>
      <c r="J116">
        <v>367.2</v>
      </c>
      <c r="K116">
        <v>6976.8</v>
      </c>
      <c r="L116">
        <v>3224.7219783652899</v>
      </c>
      <c r="M116">
        <v>3752.0780216347098</v>
      </c>
    </row>
    <row r="117" spans="1:13" x14ac:dyDescent="0.3">
      <c r="A117" t="s">
        <v>15</v>
      </c>
      <c r="B117" t="s">
        <v>36</v>
      </c>
      <c r="C117" t="s">
        <v>54</v>
      </c>
      <c r="D117" t="s">
        <v>61</v>
      </c>
      <c r="E117" s="1">
        <v>45298</v>
      </c>
      <c r="F117">
        <v>41</v>
      </c>
      <c r="G117">
        <v>183</v>
      </c>
      <c r="H117">
        <v>0</v>
      </c>
      <c r="I117">
        <v>7503</v>
      </c>
      <c r="J117">
        <v>0</v>
      </c>
      <c r="K117">
        <v>7503</v>
      </c>
      <c r="L117">
        <v>4449.4942224685601</v>
      </c>
      <c r="M117">
        <v>3053.5057775314399</v>
      </c>
    </row>
    <row r="118" spans="1:13" x14ac:dyDescent="0.3">
      <c r="A118" t="s">
        <v>15</v>
      </c>
      <c r="B118" t="s">
        <v>47</v>
      </c>
      <c r="C118" t="s">
        <v>56</v>
      </c>
      <c r="D118" t="s">
        <v>59</v>
      </c>
      <c r="E118" s="1">
        <v>45497</v>
      </c>
      <c r="F118">
        <v>36</v>
      </c>
      <c r="G118">
        <v>475</v>
      </c>
      <c r="H118">
        <v>0</v>
      </c>
      <c r="I118">
        <v>17100</v>
      </c>
      <c r="J118">
        <v>0</v>
      </c>
      <c r="K118">
        <v>17100</v>
      </c>
      <c r="L118">
        <v>7851.5486974961796</v>
      </c>
      <c r="M118">
        <v>9248.4513025038195</v>
      </c>
    </row>
    <row r="119" spans="1:13" x14ac:dyDescent="0.3">
      <c r="A119" t="s">
        <v>26</v>
      </c>
      <c r="B119" t="s">
        <v>43</v>
      </c>
      <c r="C119" t="s">
        <v>54</v>
      </c>
      <c r="D119" t="s">
        <v>60</v>
      </c>
      <c r="E119" s="1">
        <v>45405</v>
      </c>
      <c r="F119">
        <v>46</v>
      </c>
      <c r="G119">
        <v>74</v>
      </c>
      <c r="H119">
        <v>0</v>
      </c>
      <c r="I119">
        <v>3404</v>
      </c>
      <c r="J119">
        <v>0</v>
      </c>
      <c r="K119">
        <v>3404</v>
      </c>
      <c r="L119">
        <v>1461.2793709169021</v>
      </c>
      <c r="M119">
        <v>1942.7206290830979</v>
      </c>
    </row>
    <row r="120" spans="1:13" x14ac:dyDescent="0.3">
      <c r="A120" t="s">
        <v>32</v>
      </c>
      <c r="B120" t="s">
        <v>44</v>
      </c>
      <c r="C120" t="s">
        <v>57</v>
      </c>
      <c r="D120" t="s">
        <v>58</v>
      </c>
      <c r="E120" s="1">
        <v>45563</v>
      </c>
      <c r="F120">
        <v>19</v>
      </c>
      <c r="G120">
        <v>552</v>
      </c>
      <c r="H120">
        <v>0.2</v>
      </c>
      <c r="I120">
        <v>10488</v>
      </c>
      <c r="J120">
        <v>2097.6</v>
      </c>
      <c r="K120">
        <v>8390.4</v>
      </c>
      <c r="L120">
        <v>4720.1723664660294</v>
      </c>
      <c r="M120">
        <v>3670.2276335339702</v>
      </c>
    </row>
    <row r="121" spans="1:13" x14ac:dyDescent="0.3">
      <c r="A121" t="s">
        <v>18</v>
      </c>
      <c r="B121" t="s">
        <v>35</v>
      </c>
      <c r="C121" t="s">
        <v>54</v>
      </c>
      <c r="D121" t="s">
        <v>61</v>
      </c>
      <c r="E121" s="1">
        <v>45374</v>
      </c>
      <c r="F121">
        <v>35</v>
      </c>
      <c r="G121">
        <v>234</v>
      </c>
      <c r="H121">
        <v>0.15</v>
      </c>
      <c r="I121">
        <v>8190</v>
      </c>
      <c r="J121">
        <v>1228.5</v>
      </c>
      <c r="K121">
        <v>6961.5</v>
      </c>
      <c r="L121">
        <v>5545.6080396692378</v>
      </c>
      <c r="M121">
        <v>1415.891960330762</v>
      </c>
    </row>
    <row r="122" spans="1:13" x14ac:dyDescent="0.3">
      <c r="A122" t="s">
        <v>13</v>
      </c>
      <c r="B122" t="s">
        <v>45</v>
      </c>
      <c r="C122" t="s">
        <v>55</v>
      </c>
      <c r="D122" t="s">
        <v>58</v>
      </c>
      <c r="E122" s="1">
        <v>45470</v>
      </c>
      <c r="F122">
        <v>46</v>
      </c>
      <c r="G122">
        <v>134</v>
      </c>
      <c r="H122">
        <v>0.05</v>
      </c>
      <c r="I122">
        <v>6164</v>
      </c>
      <c r="J122">
        <v>308.2</v>
      </c>
      <c r="K122">
        <v>5855.8</v>
      </c>
      <c r="L122">
        <v>3984.6646406337318</v>
      </c>
      <c r="M122">
        <v>1871.1353593662679</v>
      </c>
    </row>
    <row r="123" spans="1:13" x14ac:dyDescent="0.3">
      <c r="A123" t="s">
        <v>25</v>
      </c>
      <c r="B123" t="s">
        <v>33</v>
      </c>
      <c r="C123" t="s">
        <v>56</v>
      </c>
      <c r="D123" t="s">
        <v>59</v>
      </c>
      <c r="E123" s="1">
        <v>45501</v>
      </c>
      <c r="F123">
        <v>40</v>
      </c>
      <c r="G123">
        <v>616</v>
      </c>
      <c r="H123">
        <v>0.1</v>
      </c>
      <c r="I123">
        <v>24640</v>
      </c>
      <c r="J123">
        <v>2464</v>
      </c>
      <c r="K123">
        <v>22176</v>
      </c>
      <c r="L123">
        <v>12473.24524492885</v>
      </c>
      <c r="M123">
        <v>9702.7547550711461</v>
      </c>
    </row>
    <row r="124" spans="1:13" x14ac:dyDescent="0.3">
      <c r="A124" t="s">
        <v>14</v>
      </c>
      <c r="B124" t="s">
        <v>43</v>
      </c>
      <c r="C124" t="s">
        <v>57</v>
      </c>
      <c r="D124" t="s">
        <v>59</v>
      </c>
      <c r="E124" s="1">
        <v>45619</v>
      </c>
      <c r="F124">
        <v>28</v>
      </c>
      <c r="G124">
        <v>812</v>
      </c>
      <c r="H124">
        <v>0.15</v>
      </c>
      <c r="I124">
        <v>22736</v>
      </c>
      <c r="J124">
        <v>3410.4</v>
      </c>
      <c r="K124">
        <v>19325.599999999999</v>
      </c>
      <c r="L124">
        <v>13567.622289786679</v>
      </c>
      <c r="M124">
        <v>5757.9777102133176</v>
      </c>
    </row>
    <row r="125" spans="1:13" x14ac:dyDescent="0.3">
      <c r="A125" t="s">
        <v>19</v>
      </c>
      <c r="B125" t="s">
        <v>37</v>
      </c>
      <c r="C125" t="s">
        <v>56</v>
      </c>
      <c r="D125" t="s">
        <v>60</v>
      </c>
      <c r="E125" s="1">
        <v>45415</v>
      </c>
      <c r="F125">
        <v>1</v>
      </c>
      <c r="G125">
        <v>193</v>
      </c>
      <c r="H125">
        <v>0.1</v>
      </c>
      <c r="I125">
        <v>193</v>
      </c>
      <c r="J125">
        <v>19.3</v>
      </c>
      <c r="K125">
        <v>173.7</v>
      </c>
      <c r="L125">
        <v>108.30826150537941</v>
      </c>
      <c r="M125">
        <v>65.391738494620583</v>
      </c>
    </row>
    <row r="126" spans="1:13" x14ac:dyDescent="0.3">
      <c r="A126" t="s">
        <v>28</v>
      </c>
      <c r="B126" t="s">
        <v>47</v>
      </c>
      <c r="C126" t="s">
        <v>57</v>
      </c>
      <c r="D126" t="s">
        <v>61</v>
      </c>
      <c r="E126" s="1">
        <v>45404</v>
      </c>
      <c r="F126">
        <v>42</v>
      </c>
      <c r="G126">
        <v>912</v>
      </c>
      <c r="H126">
        <v>0.15</v>
      </c>
      <c r="I126">
        <v>38304</v>
      </c>
      <c r="J126">
        <v>5745.5999999999995</v>
      </c>
      <c r="K126">
        <v>32558.400000000001</v>
      </c>
      <c r="L126">
        <v>23102.57033653084</v>
      </c>
      <c r="M126">
        <v>9455.8296634691651</v>
      </c>
    </row>
    <row r="127" spans="1:13" x14ac:dyDescent="0.3">
      <c r="A127" t="s">
        <v>13</v>
      </c>
      <c r="B127" t="s">
        <v>49</v>
      </c>
      <c r="C127" t="s">
        <v>55</v>
      </c>
      <c r="D127" t="s">
        <v>61</v>
      </c>
      <c r="E127" s="1">
        <v>45303</v>
      </c>
      <c r="F127">
        <v>18</v>
      </c>
      <c r="G127">
        <v>959</v>
      </c>
      <c r="H127">
        <v>0</v>
      </c>
      <c r="I127">
        <v>17262</v>
      </c>
      <c r="J127">
        <v>0</v>
      </c>
      <c r="K127">
        <v>17262</v>
      </c>
      <c r="L127">
        <v>10440.080830143639</v>
      </c>
      <c r="M127">
        <v>6821.9191698563554</v>
      </c>
    </row>
    <row r="128" spans="1:13" x14ac:dyDescent="0.3">
      <c r="A128" t="s">
        <v>32</v>
      </c>
      <c r="B128" t="s">
        <v>45</v>
      </c>
      <c r="C128" t="s">
        <v>56</v>
      </c>
      <c r="D128" t="s">
        <v>60</v>
      </c>
      <c r="E128" s="1">
        <v>45417</v>
      </c>
      <c r="F128">
        <v>48</v>
      </c>
      <c r="G128">
        <v>728</v>
      </c>
      <c r="H128">
        <v>0.2</v>
      </c>
      <c r="I128">
        <v>34944</v>
      </c>
      <c r="J128">
        <v>6988.8</v>
      </c>
      <c r="K128">
        <v>27955.200000000001</v>
      </c>
      <c r="L128">
        <v>20568.74442667692</v>
      </c>
      <c r="M128">
        <v>7386.4555733230854</v>
      </c>
    </row>
    <row r="129" spans="1:13" x14ac:dyDescent="0.3">
      <c r="A129" t="s">
        <v>15</v>
      </c>
      <c r="B129" t="s">
        <v>35</v>
      </c>
      <c r="C129" t="s">
        <v>53</v>
      </c>
      <c r="D129" t="s">
        <v>60</v>
      </c>
      <c r="E129" s="1">
        <v>45344</v>
      </c>
      <c r="F129">
        <v>40</v>
      </c>
      <c r="G129">
        <v>461</v>
      </c>
      <c r="H129">
        <v>0.1</v>
      </c>
      <c r="I129">
        <v>18440</v>
      </c>
      <c r="J129">
        <v>1844</v>
      </c>
      <c r="K129">
        <v>16596</v>
      </c>
      <c r="L129">
        <v>8848.0727707483911</v>
      </c>
      <c r="M129">
        <v>7747.9272292516089</v>
      </c>
    </row>
    <row r="130" spans="1:13" x14ac:dyDescent="0.3">
      <c r="A130" t="s">
        <v>16</v>
      </c>
      <c r="B130" t="s">
        <v>52</v>
      </c>
      <c r="C130" t="s">
        <v>57</v>
      </c>
      <c r="D130" t="s">
        <v>61</v>
      </c>
      <c r="E130" s="1">
        <v>45622</v>
      </c>
      <c r="F130">
        <v>33</v>
      </c>
      <c r="G130">
        <v>273</v>
      </c>
      <c r="H130">
        <v>0.15</v>
      </c>
      <c r="I130">
        <v>9009</v>
      </c>
      <c r="J130">
        <v>1351.35</v>
      </c>
      <c r="K130">
        <v>7657.65</v>
      </c>
      <c r="L130">
        <v>3709.0226533956679</v>
      </c>
      <c r="M130">
        <v>3948.6273466043308</v>
      </c>
    </row>
    <row r="131" spans="1:13" x14ac:dyDescent="0.3">
      <c r="A131" t="s">
        <v>19</v>
      </c>
      <c r="B131" t="s">
        <v>37</v>
      </c>
      <c r="C131" t="s">
        <v>53</v>
      </c>
      <c r="D131" t="s">
        <v>58</v>
      </c>
      <c r="E131" s="1">
        <v>45574</v>
      </c>
      <c r="F131">
        <v>12</v>
      </c>
      <c r="G131">
        <v>269</v>
      </c>
      <c r="H131">
        <v>0.2</v>
      </c>
      <c r="I131">
        <v>3228</v>
      </c>
      <c r="J131">
        <v>645.6</v>
      </c>
      <c r="K131">
        <v>2582.4</v>
      </c>
      <c r="L131">
        <v>1732.370871679221</v>
      </c>
      <c r="M131">
        <v>850.02912832077868</v>
      </c>
    </row>
    <row r="132" spans="1:13" x14ac:dyDescent="0.3">
      <c r="A132" t="s">
        <v>32</v>
      </c>
      <c r="B132" t="s">
        <v>41</v>
      </c>
      <c r="C132" t="s">
        <v>56</v>
      </c>
      <c r="D132" t="s">
        <v>58</v>
      </c>
      <c r="E132" s="1">
        <v>45431</v>
      </c>
      <c r="F132">
        <v>8</v>
      </c>
      <c r="G132">
        <v>228</v>
      </c>
      <c r="H132">
        <v>0.1</v>
      </c>
      <c r="I132">
        <v>1824</v>
      </c>
      <c r="J132">
        <v>182.4</v>
      </c>
      <c r="K132">
        <v>1641.6</v>
      </c>
      <c r="L132">
        <v>1217.1409097027531</v>
      </c>
      <c r="M132">
        <v>424.45909029724697</v>
      </c>
    </row>
    <row r="133" spans="1:13" x14ac:dyDescent="0.3">
      <c r="A133" t="s">
        <v>13</v>
      </c>
      <c r="B133" t="s">
        <v>34</v>
      </c>
      <c r="C133" t="s">
        <v>53</v>
      </c>
      <c r="D133" t="s">
        <v>60</v>
      </c>
      <c r="E133" s="1">
        <v>45388</v>
      </c>
      <c r="F133">
        <v>24</v>
      </c>
      <c r="G133">
        <v>680</v>
      </c>
      <c r="H133">
        <v>0.05</v>
      </c>
      <c r="I133">
        <v>16320</v>
      </c>
      <c r="J133">
        <v>816</v>
      </c>
      <c r="K133">
        <v>15504</v>
      </c>
      <c r="L133">
        <v>9316.2585777069471</v>
      </c>
      <c r="M133">
        <v>6187.7414222930529</v>
      </c>
    </row>
    <row r="134" spans="1:13" x14ac:dyDescent="0.3">
      <c r="A134" t="s">
        <v>18</v>
      </c>
      <c r="B134" t="s">
        <v>51</v>
      </c>
      <c r="C134" t="s">
        <v>53</v>
      </c>
      <c r="D134" t="s">
        <v>58</v>
      </c>
      <c r="E134" s="1">
        <v>45296</v>
      </c>
      <c r="F134">
        <v>16</v>
      </c>
      <c r="G134">
        <v>482</v>
      </c>
      <c r="H134">
        <v>0.15</v>
      </c>
      <c r="I134">
        <v>7712</v>
      </c>
      <c r="J134">
        <v>1156.8</v>
      </c>
      <c r="K134">
        <v>6555.2</v>
      </c>
      <c r="L134">
        <v>5010.6199140815343</v>
      </c>
      <c r="M134">
        <v>1544.580085918466</v>
      </c>
    </row>
    <row r="135" spans="1:13" x14ac:dyDescent="0.3">
      <c r="A135" t="s">
        <v>21</v>
      </c>
      <c r="B135" t="s">
        <v>49</v>
      </c>
      <c r="C135" t="s">
        <v>56</v>
      </c>
      <c r="D135" t="s">
        <v>61</v>
      </c>
      <c r="E135" s="1">
        <v>45348</v>
      </c>
      <c r="F135">
        <v>4</v>
      </c>
      <c r="G135">
        <v>314</v>
      </c>
      <c r="H135">
        <v>0.05</v>
      </c>
      <c r="I135">
        <v>1256</v>
      </c>
      <c r="J135">
        <v>62.8</v>
      </c>
      <c r="K135">
        <v>1193.2</v>
      </c>
      <c r="L135">
        <v>876.04405242779069</v>
      </c>
      <c r="M135">
        <v>317.15594757220941</v>
      </c>
    </row>
    <row r="136" spans="1:13" x14ac:dyDescent="0.3">
      <c r="A136" t="s">
        <v>26</v>
      </c>
      <c r="B136" t="s">
        <v>43</v>
      </c>
      <c r="C136" t="s">
        <v>55</v>
      </c>
      <c r="D136" t="s">
        <v>59</v>
      </c>
      <c r="E136" s="1">
        <v>45625</v>
      </c>
      <c r="F136">
        <v>38</v>
      </c>
      <c r="G136">
        <v>478</v>
      </c>
      <c r="H136">
        <v>0</v>
      </c>
      <c r="I136">
        <v>18164</v>
      </c>
      <c r="J136">
        <v>0</v>
      </c>
      <c r="K136">
        <v>18164</v>
      </c>
      <c r="L136">
        <v>8157.1774195902954</v>
      </c>
      <c r="M136">
        <v>10006.822580409709</v>
      </c>
    </row>
    <row r="137" spans="1:13" x14ac:dyDescent="0.3">
      <c r="A137" t="s">
        <v>32</v>
      </c>
      <c r="B137" t="s">
        <v>41</v>
      </c>
      <c r="C137" t="s">
        <v>53</v>
      </c>
      <c r="D137" t="s">
        <v>59</v>
      </c>
      <c r="E137" s="1">
        <v>45360</v>
      </c>
      <c r="F137">
        <v>44</v>
      </c>
      <c r="G137">
        <v>711</v>
      </c>
      <c r="H137">
        <v>0.05</v>
      </c>
      <c r="I137">
        <v>31284</v>
      </c>
      <c r="J137">
        <v>1564.2</v>
      </c>
      <c r="K137">
        <v>29719.8</v>
      </c>
      <c r="L137">
        <v>19006.071498875332</v>
      </c>
      <c r="M137">
        <v>10713.728501124669</v>
      </c>
    </row>
    <row r="138" spans="1:13" x14ac:dyDescent="0.3">
      <c r="A138" t="s">
        <v>23</v>
      </c>
      <c r="B138" t="s">
        <v>35</v>
      </c>
      <c r="C138" t="s">
        <v>53</v>
      </c>
      <c r="D138" t="s">
        <v>58</v>
      </c>
      <c r="E138" s="1">
        <v>45409</v>
      </c>
      <c r="F138">
        <v>27</v>
      </c>
      <c r="G138">
        <v>465</v>
      </c>
      <c r="H138">
        <v>0.05</v>
      </c>
      <c r="I138">
        <v>12555</v>
      </c>
      <c r="J138">
        <v>627.75</v>
      </c>
      <c r="K138">
        <v>11927.25</v>
      </c>
      <c r="L138">
        <v>7561.7267453411423</v>
      </c>
      <c r="M138">
        <v>4365.5232546588577</v>
      </c>
    </row>
    <row r="139" spans="1:13" x14ac:dyDescent="0.3">
      <c r="A139" t="s">
        <v>22</v>
      </c>
      <c r="B139" t="s">
        <v>36</v>
      </c>
      <c r="C139" t="s">
        <v>55</v>
      </c>
      <c r="D139" t="s">
        <v>60</v>
      </c>
      <c r="E139" s="1">
        <v>45350</v>
      </c>
      <c r="F139">
        <v>9</v>
      </c>
      <c r="G139">
        <v>502</v>
      </c>
      <c r="H139">
        <v>0.15</v>
      </c>
      <c r="I139">
        <v>4518</v>
      </c>
      <c r="J139">
        <v>677.69999999999993</v>
      </c>
      <c r="K139">
        <v>3840.3</v>
      </c>
      <c r="L139">
        <v>3135.4316133494099</v>
      </c>
      <c r="M139">
        <v>704.86838665059031</v>
      </c>
    </row>
    <row r="140" spans="1:13" x14ac:dyDescent="0.3">
      <c r="A140" t="s">
        <v>22</v>
      </c>
      <c r="B140" t="s">
        <v>52</v>
      </c>
      <c r="C140" t="s">
        <v>53</v>
      </c>
      <c r="D140" t="s">
        <v>60</v>
      </c>
      <c r="E140" s="1">
        <v>45324</v>
      </c>
      <c r="F140">
        <v>47</v>
      </c>
      <c r="G140">
        <v>776</v>
      </c>
      <c r="H140">
        <v>0</v>
      </c>
      <c r="I140">
        <v>36472</v>
      </c>
      <c r="J140">
        <v>0</v>
      </c>
      <c r="K140">
        <v>36472</v>
      </c>
      <c r="L140">
        <v>25372.84899061796</v>
      </c>
      <c r="M140">
        <v>11099.15100938204</v>
      </c>
    </row>
    <row r="141" spans="1:13" x14ac:dyDescent="0.3">
      <c r="A141" t="s">
        <v>14</v>
      </c>
      <c r="B141" t="s">
        <v>41</v>
      </c>
      <c r="C141" t="s">
        <v>53</v>
      </c>
      <c r="D141" t="s">
        <v>60</v>
      </c>
      <c r="E141" s="1">
        <v>45609</v>
      </c>
      <c r="F141">
        <v>16</v>
      </c>
      <c r="G141">
        <v>246</v>
      </c>
      <c r="H141">
        <v>0.05</v>
      </c>
      <c r="I141">
        <v>3936</v>
      </c>
      <c r="J141">
        <v>196.8</v>
      </c>
      <c r="K141">
        <v>3739.2</v>
      </c>
      <c r="L141">
        <v>2385.230104723852</v>
      </c>
      <c r="M141">
        <v>1353.969895276148</v>
      </c>
    </row>
    <row r="142" spans="1:13" x14ac:dyDescent="0.3">
      <c r="A142" t="s">
        <v>16</v>
      </c>
      <c r="B142" t="s">
        <v>38</v>
      </c>
      <c r="C142" t="s">
        <v>53</v>
      </c>
      <c r="D142" t="s">
        <v>60</v>
      </c>
      <c r="E142" s="1">
        <v>45341</v>
      </c>
      <c r="F142">
        <v>12</v>
      </c>
      <c r="G142">
        <v>603</v>
      </c>
      <c r="H142">
        <v>0.2</v>
      </c>
      <c r="I142">
        <v>7236</v>
      </c>
      <c r="J142">
        <v>1447.2</v>
      </c>
      <c r="K142">
        <v>5788.8</v>
      </c>
      <c r="L142">
        <v>3423.238990434947</v>
      </c>
      <c r="M142">
        <v>2365.5610095650532</v>
      </c>
    </row>
    <row r="143" spans="1:13" x14ac:dyDescent="0.3">
      <c r="A143" t="s">
        <v>13</v>
      </c>
      <c r="B143" t="s">
        <v>51</v>
      </c>
      <c r="C143" t="s">
        <v>54</v>
      </c>
      <c r="D143" t="s">
        <v>60</v>
      </c>
      <c r="E143" s="1">
        <v>45310</v>
      </c>
      <c r="F143">
        <v>31</v>
      </c>
      <c r="G143">
        <v>102</v>
      </c>
      <c r="H143">
        <v>0.1</v>
      </c>
      <c r="I143">
        <v>3162</v>
      </c>
      <c r="J143">
        <v>316.2</v>
      </c>
      <c r="K143">
        <v>2845.8</v>
      </c>
      <c r="L143">
        <v>2022.3100680506859</v>
      </c>
      <c r="M143">
        <v>823.48993194931427</v>
      </c>
    </row>
    <row r="144" spans="1:13" x14ac:dyDescent="0.3">
      <c r="A144" t="s">
        <v>24</v>
      </c>
      <c r="B144" t="s">
        <v>41</v>
      </c>
      <c r="C144" t="s">
        <v>55</v>
      </c>
      <c r="D144" t="s">
        <v>58</v>
      </c>
      <c r="E144" s="1">
        <v>45505</v>
      </c>
      <c r="F144">
        <v>24</v>
      </c>
      <c r="G144">
        <v>529</v>
      </c>
      <c r="H144">
        <v>0.05</v>
      </c>
      <c r="I144">
        <v>12696</v>
      </c>
      <c r="J144">
        <v>634.80000000000007</v>
      </c>
      <c r="K144">
        <v>12061.2</v>
      </c>
      <c r="L144">
        <v>5486.0525663830022</v>
      </c>
      <c r="M144">
        <v>6575.1474336169986</v>
      </c>
    </row>
    <row r="145" spans="1:13" x14ac:dyDescent="0.3">
      <c r="A145" t="s">
        <v>24</v>
      </c>
      <c r="B145" t="s">
        <v>44</v>
      </c>
      <c r="C145" t="s">
        <v>53</v>
      </c>
      <c r="D145" t="s">
        <v>59</v>
      </c>
      <c r="E145" s="1">
        <v>45488</v>
      </c>
      <c r="F145">
        <v>14</v>
      </c>
      <c r="G145">
        <v>492</v>
      </c>
      <c r="H145">
        <v>0</v>
      </c>
      <c r="I145">
        <v>6888</v>
      </c>
      <c r="J145">
        <v>0</v>
      </c>
      <c r="K145">
        <v>6888</v>
      </c>
      <c r="L145">
        <v>4368.4370421402537</v>
      </c>
      <c r="M145">
        <v>2519.5629578597459</v>
      </c>
    </row>
    <row r="146" spans="1:13" x14ac:dyDescent="0.3">
      <c r="A146" t="s">
        <v>14</v>
      </c>
      <c r="B146" t="s">
        <v>35</v>
      </c>
      <c r="C146" t="s">
        <v>55</v>
      </c>
      <c r="D146" t="s">
        <v>59</v>
      </c>
      <c r="E146" s="1">
        <v>45338</v>
      </c>
      <c r="F146">
        <v>45</v>
      </c>
      <c r="G146">
        <v>379</v>
      </c>
      <c r="H146">
        <v>0.05</v>
      </c>
      <c r="I146">
        <v>17055</v>
      </c>
      <c r="J146">
        <v>852.75</v>
      </c>
      <c r="K146">
        <v>16202.25</v>
      </c>
      <c r="L146">
        <v>11479.01846918634</v>
      </c>
      <c r="M146">
        <v>4723.2315308136622</v>
      </c>
    </row>
    <row r="147" spans="1:13" x14ac:dyDescent="0.3">
      <c r="A147" t="s">
        <v>32</v>
      </c>
      <c r="B147" t="s">
        <v>38</v>
      </c>
      <c r="C147" t="s">
        <v>57</v>
      </c>
      <c r="D147" t="s">
        <v>58</v>
      </c>
      <c r="E147" s="1">
        <v>45458</v>
      </c>
      <c r="F147">
        <v>25</v>
      </c>
      <c r="G147">
        <v>300</v>
      </c>
      <c r="H147">
        <v>0.1</v>
      </c>
      <c r="I147">
        <v>7500</v>
      </c>
      <c r="J147">
        <v>750</v>
      </c>
      <c r="K147">
        <v>6750</v>
      </c>
      <c r="L147">
        <v>3861.3751382289788</v>
      </c>
      <c r="M147">
        <v>2888.6248617710212</v>
      </c>
    </row>
    <row r="148" spans="1:13" x14ac:dyDescent="0.3">
      <c r="A148" t="s">
        <v>29</v>
      </c>
      <c r="B148" t="s">
        <v>45</v>
      </c>
      <c r="C148" t="s">
        <v>57</v>
      </c>
      <c r="D148" t="s">
        <v>60</v>
      </c>
      <c r="E148" s="1">
        <v>45580</v>
      </c>
      <c r="F148">
        <v>34</v>
      </c>
      <c r="G148">
        <v>856</v>
      </c>
      <c r="H148">
        <v>0</v>
      </c>
      <c r="I148">
        <v>29104</v>
      </c>
      <c r="J148">
        <v>0</v>
      </c>
      <c r="K148">
        <v>29104</v>
      </c>
      <c r="L148">
        <v>17147.80288755627</v>
      </c>
      <c r="M148">
        <v>11956.19711244373</v>
      </c>
    </row>
    <row r="149" spans="1:13" x14ac:dyDescent="0.3">
      <c r="A149" t="s">
        <v>20</v>
      </c>
      <c r="B149" t="s">
        <v>33</v>
      </c>
      <c r="C149" t="s">
        <v>53</v>
      </c>
      <c r="D149" t="s">
        <v>58</v>
      </c>
      <c r="E149" s="1">
        <v>45432</v>
      </c>
      <c r="F149">
        <v>3</v>
      </c>
      <c r="G149">
        <v>939</v>
      </c>
      <c r="H149">
        <v>0.15</v>
      </c>
      <c r="I149">
        <v>2817</v>
      </c>
      <c r="J149">
        <v>422.55</v>
      </c>
      <c r="K149">
        <v>2394.4499999999998</v>
      </c>
      <c r="L149">
        <v>1490.3136228950279</v>
      </c>
      <c r="M149">
        <v>904.13637710497187</v>
      </c>
    </row>
    <row r="150" spans="1:13" x14ac:dyDescent="0.3">
      <c r="A150" t="s">
        <v>13</v>
      </c>
      <c r="B150" t="s">
        <v>51</v>
      </c>
      <c r="C150" t="s">
        <v>55</v>
      </c>
      <c r="D150" t="s">
        <v>59</v>
      </c>
      <c r="E150" s="1">
        <v>45375</v>
      </c>
      <c r="F150">
        <v>24</v>
      </c>
      <c r="G150">
        <v>832</v>
      </c>
      <c r="H150">
        <v>0</v>
      </c>
      <c r="I150">
        <v>19968</v>
      </c>
      <c r="J150">
        <v>0</v>
      </c>
      <c r="K150">
        <v>19968</v>
      </c>
      <c r="L150">
        <v>10609.58778540088</v>
      </c>
      <c r="M150">
        <v>9358.412214599115</v>
      </c>
    </row>
    <row r="151" spans="1:13" x14ac:dyDescent="0.3">
      <c r="A151" t="s">
        <v>23</v>
      </c>
      <c r="B151" t="s">
        <v>45</v>
      </c>
      <c r="C151" t="s">
        <v>55</v>
      </c>
      <c r="D151" t="s">
        <v>61</v>
      </c>
      <c r="E151" s="1">
        <v>45473</v>
      </c>
      <c r="F151">
        <v>42</v>
      </c>
      <c r="G151">
        <v>974</v>
      </c>
      <c r="H151">
        <v>0.15</v>
      </c>
      <c r="I151">
        <v>40908</v>
      </c>
      <c r="J151">
        <v>6136.2</v>
      </c>
      <c r="K151">
        <v>34771.800000000003</v>
      </c>
      <c r="L151">
        <v>20172.19569949049</v>
      </c>
      <c r="M151">
        <v>14599.604300509511</v>
      </c>
    </row>
    <row r="152" spans="1:13" x14ac:dyDescent="0.3">
      <c r="A152" t="s">
        <v>17</v>
      </c>
      <c r="B152" t="s">
        <v>36</v>
      </c>
      <c r="C152" t="s">
        <v>55</v>
      </c>
      <c r="D152" t="s">
        <v>58</v>
      </c>
      <c r="E152" s="1">
        <v>45370</v>
      </c>
      <c r="F152">
        <v>9</v>
      </c>
      <c r="G152">
        <v>172</v>
      </c>
      <c r="H152">
        <v>0</v>
      </c>
      <c r="I152">
        <v>1548</v>
      </c>
      <c r="J152">
        <v>0</v>
      </c>
      <c r="K152">
        <v>1548</v>
      </c>
      <c r="L152">
        <v>973.13299573713061</v>
      </c>
      <c r="M152">
        <v>574.86700426286939</v>
      </c>
    </row>
    <row r="153" spans="1:13" x14ac:dyDescent="0.3">
      <c r="A153" t="s">
        <v>29</v>
      </c>
      <c r="B153" t="s">
        <v>47</v>
      </c>
      <c r="C153" t="s">
        <v>54</v>
      </c>
      <c r="D153" t="s">
        <v>60</v>
      </c>
      <c r="E153" s="1">
        <v>45506</v>
      </c>
      <c r="F153">
        <v>26</v>
      </c>
      <c r="G153">
        <v>928</v>
      </c>
      <c r="H153">
        <v>0.1</v>
      </c>
      <c r="I153">
        <v>24128</v>
      </c>
      <c r="J153">
        <v>2412.8000000000002</v>
      </c>
      <c r="K153">
        <v>21715.200000000001</v>
      </c>
      <c r="L153">
        <v>16427.620442062831</v>
      </c>
      <c r="M153">
        <v>5287.5795579371697</v>
      </c>
    </row>
    <row r="154" spans="1:13" x14ac:dyDescent="0.3">
      <c r="A154" t="s">
        <v>28</v>
      </c>
      <c r="B154" t="s">
        <v>35</v>
      </c>
      <c r="C154" t="s">
        <v>57</v>
      </c>
      <c r="D154" t="s">
        <v>59</v>
      </c>
      <c r="E154" s="1">
        <v>45305</v>
      </c>
      <c r="F154">
        <v>20</v>
      </c>
      <c r="G154">
        <v>436</v>
      </c>
      <c r="H154">
        <v>0.1</v>
      </c>
      <c r="I154">
        <v>8720</v>
      </c>
      <c r="J154">
        <v>872</v>
      </c>
      <c r="K154">
        <v>7848</v>
      </c>
      <c r="L154">
        <v>5949.0042477573497</v>
      </c>
      <c r="M154">
        <v>1898.99575224265</v>
      </c>
    </row>
    <row r="155" spans="1:13" x14ac:dyDescent="0.3">
      <c r="A155" t="s">
        <v>24</v>
      </c>
      <c r="B155" t="s">
        <v>37</v>
      </c>
      <c r="C155" t="s">
        <v>55</v>
      </c>
      <c r="D155" t="s">
        <v>59</v>
      </c>
      <c r="E155" s="1">
        <v>45506</v>
      </c>
      <c r="F155">
        <v>40</v>
      </c>
      <c r="G155">
        <v>388</v>
      </c>
      <c r="H155">
        <v>0</v>
      </c>
      <c r="I155">
        <v>15520</v>
      </c>
      <c r="J155">
        <v>0</v>
      </c>
      <c r="K155">
        <v>15520</v>
      </c>
      <c r="L155">
        <v>7021.7816623776916</v>
      </c>
      <c r="M155">
        <v>8498.2183376223074</v>
      </c>
    </row>
    <row r="156" spans="1:13" x14ac:dyDescent="0.3">
      <c r="A156" t="s">
        <v>18</v>
      </c>
      <c r="B156" t="s">
        <v>42</v>
      </c>
      <c r="C156" t="s">
        <v>55</v>
      </c>
      <c r="D156" t="s">
        <v>59</v>
      </c>
      <c r="E156" s="1">
        <v>45419</v>
      </c>
      <c r="F156">
        <v>10</v>
      </c>
      <c r="G156">
        <v>827</v>
      </c>
      <c r="H156">
        <v>0.05</v>
      </c>
      <c r="I156">
        <v>8270</v>
      </c>
      <c r="J156">
        <v>413.5</v>
      </c>
      <c r="K156">
        <v>7856.5</v>
      </c>
      <c r="L156">
        <v>5478.23899479794</v>
      </c>
      <c r="M156">
        <v>2378.26100520206</v>
      </c>
    </row>
    <row r="157" spans="1:13" x14ac:dyDescent="0.3">
      <c r="A157" t="s">
        <v>26</v>
      </c>
      <c r="B157" t="s">
        <v>39</v>
      </c>
      <c r="C157" t="s">
        <v>54</v>
      </c>
      <c r="D157" t="s">
        <v>59</v>
      </c>
      <c r="E157" s="1">
        <v>45601</v>
      </c>
      <c r="F157">
        <v>19</v>
      </c>
      <c r="G157">
        <v>397</v>
      </c>
      <c r="H157">
        <v>0.1</v>
      </c>
      <c r="I157">
        <v>7543</v>
      </c>
      <c r="J157">
        <v>754.30000000000007</v>
      </c>
      <c r="K157">
        <v>6788.7</v>
      </c>
      <c r="L157">
        <v>4685.9336088054351</v>
      </c>
      <c r="M157">
        <v>2102.7663911945651</v>
      </c>
    </row>
    <row r="158" spans="1:13" x14ac:dyDescent="0.3">
      <c r="A158" t="s">
        <v>22</v>
      </c>
      <c r="B158" t="s">
        <v>49</v>
      </c>
      <c r="C158" t="s">
        <v>54</v>
      </c>
      <c r="D158" t="s">
        <v>60</v>
      </c>
      <c r="E158" s="1">
        <v>45539</v>
      </c>
      <c r="F158">
        <v>3</v>
      </c>
      <c r="G158">
        <v>78</v>
      </c>
      <c r="H158">
        <v>0.15</v>
      </c>
      <c r="I158">
        <v>234</v>
      </c>
      <c r="J158">
        <v>35.1</v>
      </c>
      <c r="K158">
        <v>198.9</v>
      </c>
      <c r="L158">
        <v>111.34918552845831</v>
      </c>
      <c r="M158">
        <v>87.550814471541685</v>
      </c>
    </row>
    <row r="159" spans="1:13" x14ac:dyDescent="0.3">
      <c r="A159" t="s">
        <v>15</v>
      </c>
      <c r="B159" t="s">
        <v>39</v>
      </c>
      <c r="C159" t="s">
        <v>55</v>
      </c>
      <c r="D159" t="s">
        <v>61</v>
      </c>
      <c r="E159" s="1">
        <v>45320</v>
      </c>
      <c r="F159">
        <v>24</v>
      </c>
      <c r="G159">
        <v>84</v>
      </c>
      <c r="H159">
        <v>0.15</v>
      </c>
      <c r="I159">
        <v>2016</v>
      </c>
      <c r="J159">
        <v>302.39999999999998</v>
      </c>
      <c r="K159">
        <v>1713.6</v>
      </c>
      <c r="L159">
        <v>847.09373389493203</v>
      </c>
      <c r="M159">
        <v>866.50626610506788</v>
      </c>
    </row>
    <row r="160" spans="1:13" x14ac:dyDescent="0.3">
      <c r="A160" t="s">
        <v>29</v>
      </c>
      <c r="B160" t="s">
        <v>37</v>
      </c>
      <c r="C160" t="s">
        <v>56</v>
      </c>
      <c r="D160" t="s">
        <v>59</v>
      </c>
      <c r="E160" s="1">
        <v>45571</v>
      </c>
      <c r="F160">
        <v>5</v>
      </c>
      <c r="G160">
        <v>567</v>
      </c>
      <c r="H160">
        <v>0.2</v>
      </c>
      <c r="I160">
        <v>2835</v>
      </c>
      <c r="J160">
        <v>567</v>
      </c>
      <c r="K160">
        <v>2268</v>
      </c>
      <c r="L160">
        <v>1361.9316754851629</v>
      </c>
      <c r="M160">
        <v>906.0683245148366</v>
      </c>
    </row>
    <row r="161" spans="1:13" x14ac:dyDescent="0.3">
      <c r="A161" t="s">
        <v>14</v>
      </c>
      <c r="B161" t="s">
        <v>44</v>
      </c>
      <c r="C161" t="s">
        <v>55</v>
      </c>
      <c r="D161" t="s">
        <v>58</v>
      </c>
      <c r="E161" s="1">
        <v>45629</v>
      </c>
      <c r="F161">
        <v>3</v>
      </c>
      <c r="G161">
        <v>445</v>
      </c>
      <c r="H161">
        <v>0.15</v>
      </c>
      <c r="I161">
        <v>1335</v>
      </c>
      <c r="J161">
        <v>200.25</v>
      </c>
      <c r="K161">
        <v>1134.75</v>
      </c>
      <c r="L161">
        <v>899.33939883100095</v>
      </c>
      <c r="M161">
        <v>235.41060116899911</v>
      </c>
    </row>
    <row r="162" spans="1:13" x14ac:dyDescent="0.3">
      <c r="A162" t="s">
        <v>25</v>
      </c>
      <c r="B162" t="s">
        <v>37</v>
      </c>
      <c r="C162" t="s">
        <v>55</v>
      </c>
      <c r="D162" t="s">
        <v>61</v>
      </c>
      <c r="E162" s="1">
        <v>45610</v>
      </c>
      <c r="F162">
        <v>27</v>
      </c>
      <c r="G162">
        <v>672</v>
      </c>
      <c r="H162">
        <v>0.2</v>
      </c>
      <c r="I162">
        <v>18144</v>
      </c>
      <c r="J162">
        <v>3628.8</v>
      </c>
      <c r="K162">
        <v>14515.2</v>
      </c>
      <c r="L162">
        <v>10704.11816319267</v>
      </c>
      <c r="M162">
        <v>3811.0818368073342</v>
      </c>
    </row>
    <row r="163" spans="1:13" x14ac:dyDescent="0.3">
      <c r="A163" t="s">
        <v>25</v>
      </c>
      <c r="B163" t="s">
        <v>49</v>
      </c>
      <c r="C163" t="s">
        <v>54</v>
      </c>
      <c r="D163" t="s">
        <v>59</v>
      </c>
      <c r="E163" s="1">
        <v>45493</v>
      </c>
      <c r="F163">
        <v>16</v>
      </c>
      <c r="G163">
        <v>343</v>
      </c>
      <c r="H163">
        <v>0</v>
      </c>
      <c r="I163">
        <v>5488</v>
      </c>
      <c r="J163">
        <v>0</v>
      </c>
      <c r="K163">
        <v>5488</v>
      </c>
      <c r="L163">
        <v>3382.3443937022562</v>
      </c>
      <c r="M163">
        <v>2105.6556062977438</v>
      </c>
    </row>
    <row r="164" spans="1:13" x14ac:dyDescent="0.3">
      <c r="A164" t="s">
        <v>14</v>
      </c>
      <c r="B164" t="s">
        <v>36</v>
      </c>
      <c r="C164" t="s">
        <v>54</v>
      </c>
      <c r="D164" t="s">
        <v>61</v>
      </c>
      <c r="E164" s="1">
        <v>45652</v>
      </c>
      <c r="F164">
        <v>49</v>
      </c>
      <c r="G164">
        <v>638</v>
      </c>
      <c r="H164">
        <v>0</v>
      </c>
      <c r="I164">
        <v>31262</v>
      </c>
      <c r="J164">
        <v>0</v>
      </c>
      <c r="K164">
        <v>31262</v>
      </c>
      <c r="L164">
        <v>14916.529040111771</v>
      </c>
      <c r="M164">
        <v>16345.470959888229</v>
      </c>
    </row>
    <row r="165" spans="1:13" x14ac:dyDescent="0.3">
      <c r="A165" t="s">
        <v>22</v>
      </c>
      <c r="B165" t="s">
        <v>33</v>
      </c>
      <c r="C165" t="s">
        <v>55</v>
      </c>
      <c r="D165" t="s">
        <v>58</v>
      </c>
      <c r="E165" s="1">
        <v>45348</v>
      </c>
      <c r="F165">
        <v>15</v>
      </c>
      <c r="G165">
        <v>398</v>
      </c>
      <c r="H165">
        <v>0</v>
      </c>
      <c r="I165">
        <v>5970</v>
      </c>
      <c r="J165">
        <v>0</v>
      </c>
      <c r="K165">
        <v>5970</v>
      </c>
      <c r="L165">
        <v>3676.4241866345028</v>
      </c>
      <c r="M165">
        <v>2293.5758133654972</v>
      </c>
    </row>
    <row r="166" spans="1:13" x14ac:dyDescent="0.3">
      <c r="A166" t="s">
        <v>13</v>
      </c>
      <c r="B166" t="s">
        <v>44</v>
      </c>
      <c r="C166" t="s">
        <v>55</v>
      </c>
      <c r="D166" t="s">
        <v>59</v>
      </c>
      <c r="E166" s="1">
        <v>45509</v>
      </c>
      <c r="F166">
        <v>35</v>
      </c>
      <c r="G166">
        <v>196</v>
      </c>
      <c r="H166">
        <v>0.05</v>
      </c>
      <c r="I166">
        <v>6860</v>
      </c>
      <c r="J166">
        <v>343</v>
      </c>
      <c r="K166">
        <v>6517</v>
      </c>
      <c r="L166">
        <v>2801.8740599199668</v>
      </c>
      <c r="M166">
        <v>3715.1259400800332</v>
      </c>
    </row>
    <row r="167" spans="1:13" x14ac:dyDescent="0.3">
      <c r="A167" t="s">
        <v>21</v>
      </c>
      <c r="B167" t="s">
        <v>50</v>
      </c>
      <c r="C167" t="s">
        <v>55</v>
      </c>
      <c r="D167" t="s">
        <v>58</v>
      </c>
      <c r="E167" s="1">
        <v>45353</v>
      </c>
      <c r="F167">
        <v>12</v>
      </c>
      <c r="G167">
        <v>116</v>
      </c>
      <c r="H167">
        <v>0.05</v>
      </c>
      <c r="I167">
        <v>1392</v>
      </c>
      <c r="J167">
        <v>69.600000000000009</v>
      </c>
      <c r="K167">
        <v>1322.4</v>
      </c>
      <c r="L167">
        <v>713.53419399481061</v>
      </c>
      <c r="M167">
        <v>608.86580600518948</v>
      </c>
    </row>
    <row r="168" spans="1:13" x14ac:dyDescent="0.3">
      <c r="A168" t="s">
        <v>20</v>
      </c>
      <c r="B168" t="s">
        <v>35</v>
      </c>
      <c r="C168" t="s">
        <v>54</v>
      </c>
      <c r="D168" t="s">
        <v>60</v>
      </c>
      <c r="E168" s="1">
        <v>45448</v>
      </c>
      <c r="F168">
        <v>41</v>
      </c>
      <c r="G168">
        <v>953</v>
      </c>
      <c r="H168">
        <v>0.2</v>
      </c>
      <c r="I168">
        <v>39073</v>
      </c>
      <c r="J168">
        <v>7814.6</v>
      </c>
      <c r="K168">
        <v>31258.400000000001</v>
      </c>
      <c r="L168">
        <v>22975.940076278352</v>
      </c>
      <c r="M168">
        <v>8282.4599237216498</v>
      </c>
    </row>
    <row r="169" spans="1:13" x14ac:dyDescent="0.3">
      <c r="A169" t="s">
        <v>25</v>
      </c>
      <c r="B169" t="s">
        <v>48</v>
      </c>
      <c r="C169" t="s">
        <v>55</v>
      </c>
      <c r="D169" t="s">
        <v>59</v>
      </c>
      <c r="E169" s="1">
        <v>45493</v>
      </c>
      <c r="F169">
        <v>44</v>
      </c>
      <c r="G169">
        <v>569</v>
      </c>
      <c r="H169">
        <v>0.15</v>
      </c>
      <c r="I169">
        <v>25036</v>
      </c>
      <c r="J169">
        <v>3755.4</v>
      </c>
      <c r="K169">
        <v>21280.6</v>
      </c>
      <c r="L169">
        <v>11111.70208446775</v>
      </c>
      <c r="M169">
        <v>10168.89791553225</v>
      </c>
    </row>
    <row r="170" spans="1:13" x14ac:dyDescent="0.3">
      <c r="A170" t="s">
        <v>28</v>
      </c>
      <c r="B170" t="s">
        <v>52</v>
      </c>
      <c r="C170" t="s">
        <v>55</v>
      </c>
      <c r="D170" t="s">
        <v>59</v>
      </c>
      <c r="E170" s="1">
        <v>45308</v>
      </c>
      <c r="F170">
        <v>26</v>
      </c>
      <c r="G170">
        <v>171</v>
      </c>
      <c r="H170">
        <v>0.15</v>
      </c>
      <c r="I170">
        <v>4446</v>
      </c>
      <c r="J170">
        <v>666.9</v>
      </c>
      <c r="K170">
        <v>3779.1</v>
      </c>
      <c r="L170">
        <v>2876.122167597322</v>
      </c>
      <c r="M170">
        <v>902.97783240267836</v>
      </c>
    </row>
    <row r="171" spans="1:13" x14ac:dyDescent="0.3">
      <c r="A171" t="s">
        <v>25</v>
      </c>
      <c r="B171" t="s">
        <v>42</v>
      </c>
      <c r="C171" t="s">
        <v>53</v>
      </c>
      <c r="D171" t="s">
        <v>59</v>
      </c>
      <c r="E171" s="1">
        <v>45613</v>
      </c>
      <c r="F171">
        <v>47</v>
      </c>
      <c r="G171">
        <v>389</v>
      </c>
      <c r="H171">
        <v>0</v>
      </c>
      <c r="I171">
        <v>18283</v>
      </c>
      <c r="J171">
        <v>0</v>
      </c>
      <c r="K171">
        <v>18283</v>
      </c>
      <c r="L171">
        <v>8602.3231708534931</v>
      </c>
      <c r="M171">
        <v>9680.6768291465069</v>
      </c>
    </row>
    <row r="172" spans="1:13" x14ac:dyDescent="0.3">
      <c r="A172" t="s">
        <v>25</v>
      </c>
      <c r="B172" t="s">
        <v>49</v>
      </c>
      <c r="C172" t="s">
        <v>56</v>
      </c>
      <c r="D172" t="s">
        <v>59</v>
      </c>
      <c r="E172" s="1">
        <v>45297</v>
      </c>
      <c r="F172">
        <v>34</v>
      </c>
      <c r="G172">
        <v>224</v>
      </c>
      <c r="H172">
        <v>0.1</v>
      </c>
      <c r="I172">
        <v>7616</v>
      </c>
      <c r="J172">
        <v>761.6</v>
      </c>
      <c r="K172">
        <v>6854.4</v>
      </c>
      <c r="L172">
        <v>4536.7318865675861</v>
      </c>
      <c r="M172">
        <v>2317.668113432414</v>
      </c>
    </row>
    <row r="173" spans="1:13" x14ac:dyDescent="0.3">
      <c r="A173" t="s">
        <v>25</v>
      </c>
      <c r="B173" t="s">
        <v>48</v>
      </c>
      <c r="C173" t="s">
        <v>57</v>
      </c>
      <c r="D173" t="s">
        <v>60</v>
      </c>
      <c r="E173" s="1">
        <v>45349</v>
      </c>
      <c r="F173">
        <v>23</v>
      </c>
      <c r="G173">
        <v>949</v>
      </c>
      <c r="H173">
        <v>0.05</v>
      </c>
      <c r="I173">
        <v>21827</v>
      </c>
      <c r="J173">
        <v>1091.3499999999999</v>
      </c>
      <c r="K173">
        <v>20735.650000000001</v>
      </c>
      <c r="L173">
        <v>11384.071409297519</v>
      </c>
      <c r="M173">
        <v>9351.5785907024838</v>
      </c>
    </row>
    <row r="174" spans="1:13" x14ac:dyDescent="0.3">
      <c r="A174" t="s">
        <v>21</v>
      </c>
      <c r="B174" t="s">
        <v>40</v>
      </c>
      <c r="C174" t="s">
        <v>56</v>
      </c>
      <c r="D174" t="s">
        <v>59</v>
      </c>
      <c r="E174" s="1">
        <v>45616</v>
      </c>
      <c r="F174">
        <v>31</v>
      </c>
      <c r="G174">
        <v>740</v>
      </c>
      <c r="H174">
        <v>0.05</v>
      </c>
      <c r="I174">
        <v>22940</v>
      </c>
      <c r="J174">
        <v>1147</v>
      </c>
      <c r="K174">
        <v>21793</v>
      </c>
      <c r="L174">
        <v>13277.972024077169</v>
      </c>
      <c r="M174">
        <v>8515.0279759228324</v>
      </c>
    </row>
    <row r="175" spans="1:13" x14ac:dyDescent="0.3">
      <c r="A175" t="s">
        <v>21</v>
      </c>
      <c r="B175" t="s">
        <v>39</v>
      </c>
      <c r="C175" t="s">
        <v>53</v>
      </c>
      <c r="D175" t="s">
        <v>61</v>
      </c>
      <c r="E175" s="1">
        <v>45609</v>
      </c>
      <c r="F175">
        <v>20</v>
      </c>
      <c r="G175">
        <v>646</v>
      </c>
      <c r="H175">
        <v>0</v>
      </c>
      <c r="I175">
        <v>12920</v>
      </c>
      <c r="J175">
        <v>0</v>
      </c>
      <c r="K175">
        <v>12920</v>
      </c>
      <c r="L175">
        <v>5584.4783419896476</v>
      </c>
      <c r="M175">
        <v>7335.5216580103524</v>
      </c>
    </row>
    <row r="176" spans="1:13" x14ac:dyDescent="0.3">
      <c r="A176" t="s">
        <v>28</v>
      </c>
      <c r="B176" t="s">
        <v>50</v>
      </c>
      <c r="C176" t="s">
        <v>57</v>
      </c>
      <c r="D176" t="s">
        <v>59</v>
      </c>
      <c r="E176" s="1">
        <v>45460</v>
      </c>
      <c r="F176">
        <v>12</v>
      </c>
      <c r="G176">
        <v>500</v>
      </c>
      <c r="H176">
        <v>0.05</v>
      </c>
      <c r="I176">
        <v>6000</v>
      </c>
      <c r="J176">
        <v>300</v>
      </c>
      <c r="K176">
        <v>5700</v>
      </c>
      <c r="L176">
        <v>2430.4430398588929</v>
      </c>
      <c r="M176">
        <v>3269.5569601411071</v>
      </c>
    </row>
    <row r="177" spans="1:13" x14ac:dyDescent="0.3">
      <c r="A177" t="s">
        <v>24</v>
      </c>
      <c r="B177" t="s">
        <v>40</v>
      </c>
      <c r="C177" t="s">
        <v>55</v>
      </c>
      <c r="D177" t="s">
        <v>60</v>
      </c>
      <c r="E177" s="1">
        <v>45373</v>
      </c>
      <c r="F177">
        <v>23</v>
      </c>
      <c r="G177">
        <v>606</v>
      </c>
      <c r="H177">
        <v>0</v>
      </c>
      <c r="I177">
        <v>13938</v>
      </c>
      <c r="J177">
        <v>0</v>
      </c>
      <c r="K177">
        <v>13938</v>
      </c>
      <c r="L177">
        <v>9378.4526966479898</v>
      </c>
      <c r="M177">
        <v>4559.5473033520102</v>
      </c>
    </row>
    <row r="178" spans="1:13" x14ac:dyDescent="0.3">
      <c r="A178" t="s">
        <v>24</v>
      </c>
      <c r="B178" t="s">
        <v>37</v>
      </c>
      <c r="C178" t="s">
        <v>53</v>
      </c>
      <c r="D178" t="s">
        <v>59</v>
      </c>
      <c r="E178" s="1">
        <v>45510</v>
      </c>
      <c r="F178">
        <v>4</v>
      </c>
      <c r="G178">
        <v>185</v>
      </c>
      <c r="H178">
        <v>0.2</v>
      </c>
      <c r="I178">
        <v>740</v>
      </c>
      <c r="J178">
        <v>148</v>
      </c>
      <c r="K178">
        <v>592</v>
      </c>
      <c r="L178">
        <v>355.85786194631459</v>
      </c>
      <c r="M178">
        <v>236.14213805368539</v>
      </c>
    </row>
    <row r="179" spans="1:13" x14ac:dyDescent="0.3">
      <c r="A179" t="s">
        <v>18</v>
      </c>
      <c r="B179" t="s">
        <v>36</v>
      </c>
      <c r="C179" t="s">
        <v>55</v>
      </c>
      <c r="D179" t="s">
        <v>61</v>
      </c>
      <c r="E179" s="1">
        <v>45468</v>
      </c>
      <c r="F179">
        <v>23</v>
      </c>
      <c r="G179">
        <v>904</v>
      </c>
      <c r="H179">
        <v>0.15</v>
      </c>
      <c r="I179">
        <v>20792</v>
      </c>
      <c r="J179">
        <v>3118.8</v>
      </c>
      <c r="K179">
        <v>17673.2</v>
      </c>
      <c r="L179">
        <v>13429.61727254339</v>
      </c>
      <c r="M179">
        <v>4243.5827274566091</v>
      </c>
    </row>
    <row r="180" spans="1:13" x14ac:dyDescent="0.3">
      <c r="A180" t="s">
        <v>21</v>
      </c>
      <c r="B180" t="s">
        <v>45</v>
      </c>
      <c r="C180" t="s">
        <v>54</v>
      </c>
      <c r="D180" t="s">
        <v>60</v>
      </c>
      <c r="E180" s="1">
        <v>45495</v>
      </c>
      <c r="F180">
        <v>48</v>
      </c>
      <c r="G180">
        <v>65</v>
      </c>
      <c r="H180">
        <v>0.1</v>
      </c>
      <c r="I180">
        <v>3120</v>
      </c>
      <c r="J180">
        <v>312</v>
      </c>
      <c r="K180">
        <v>2808</v>
      </c>
      <c r="L180">
        <v>2183.3918812419788</v>
      </c>
      <c r="M180">
        <v>624.60811875802074</v>
      </c>
    </row>
    <row r="181" spans="1:13" x14ac:dyDescent="0.3">
      <c r="A181" t="s">
        <v>22</v>
      </c>
      <c r="B181" t="s">
        <v>37</v>
      </c>
      <c r="C181" t="s">
        <v>53</v>
      </c>
      <c r="D181" t="s">
        <v>60</v>
      </c>
      <c r="E181" s="1">
        <v>45362</v>
      </c>
      <c r="F181">
        <v>48</v>
      </c>
      <c r="G181">
        <v>382</v>
      </c>
      <c r="H181">
        <v>0.15</v>
      </c>
      <c r="I181">
        <v>18336</v>
      </c>
      <c r="J181">
        <v>2750.4</v>
      </c>
      <c r="K181">
        <v>15585.6</v>
      </c>
      <c r="L181">
        <v>8497.4410640004116</v>
      </c>
      <c r="M181">
        <v>7088.1589359995887</v>
      </c>
    </row>
    <row r="182" spans="1:13" x14ac:dyDescent="0.3">
      <c r="A182" t="s">
        <v>23</v>
      </c>
      <c r="B182" t="s">
        <v>35</v>
      </c>
      <c r="C182" t="s">
        <v>54</v>
      </c>
      <c r="D182" t="s">
        <v>61</v>
      </c>
      <c r="E182" s="1">
        <v>45557</v>
      </c>
      <c r="F182">
        <v>1</v>
      </c>
      <c r="G182">
        <v>244</v>
      </c>
      <c r="H182">
        <v>0.15</v>
      </c>
      <c r="I182">
        <v>244</v>
      </c>
      <c r="J182">
        <v>36.6</v>
      </c>
      <c r="K182">
        <v>207.4</v>
      </c>
      <c r="L182">
        <v>117.0104982546216</v>
      </c>
      <c r="M182">
        <v>90.389501745378368</v>
      </c>
    </row>
    <row r="183" spans="1:13" x14ac:dyDescent="0.3">
      <c r="A183" t="s">
        <v>19</v>
      </c>
      <c r="B183" t="s">
        <v>43</v>
      </c>
      <c r="C183" t="s">
        <v>53</v>
      </c>
      <c r="D183" t="s">
        <v>61</v>
      </c>
      <c r="E183" s="1">
        <v>45389</v>
      </c>
      <c r="F183">
        <v>25</v>
      </c>
      <c r="G183">
        <v>545</v>
      </c>
      <c r="H183">
        <v>0.2</v>
      </c>
      <c r="I183">
        <v>13625</v>
      </c>
      <c r="J183">
        <v>2725</v>
      </c>
      <c r="K183">
        <v>10900</v>
      </c>
      <c r="L183">
        <v>8159.4393819566949</v>
      </c>
      <c r="M183">
        <v>2740.5606180433051</v>
      </c>
    </row>
    <row r="184" spans="1:13" x14ac:dyDescent="0.3">
      <c r="A184" t="s">
        <v>16</v>
      </c>
      <c r="B184" t="s">
        <v>35</v>
      </c>
      <c r="C184" t="s">
        <v>53</v>
      </c>
      <c r="D184" t="s">
        <v>61</v>
      </c>
      <c r="E184" s="1">
        <v>45636</v>
      </c>
      <c r="F184">
        <v>2</v>
      </c>
      <c r="G184">
        <v>58</v>
      </c>
      <c r="H184">
        <v>0.05</v>
      </c>
      <c r="I184">
        <v>116</v>
      </c>
      <c r="J184">
        <v>5.8000000000000007</v>
      </c>
      <c r="K184">
        <v>110.2</v>
      </c>
      <c r="L184">
        <v>79.997612484101623</v>
      </c>
      <c r="M184">
        <v>30.20238751589838</v>
      </c>
    </row>
    <row r="185" spans="1:13" x14ac:dyDescent="0.3">
      <c r="A185" t="s">
        <v>25</v>
      </c>
      <c r="B185" t="s">
        <v>43</v>
      </c>
      <c r="C185" t="s">
        <v>54</v>
      </c>
      <c r="D185" t="s">
        <v>61</v>
      </c>
      <c r="E185" s="1">
        <v>45582</v>
      </c>
      <c r="F185">
        <v>30</v>
      </c>
      <c r="G185">
        <v>877</v>
      </c>
      <c r="H185">
        <v>0.1</v>
      </c>
      <c r="I185">
        <v>26310</v>
      </c>
      <c r="J185">
        <v>2631</v>
      </c>
      <c r="K185">
        <v>23679</v>
      </c>
      <c r="L185">
        <v>17752.52265026954</v>
      </c>
      <c r="M185">
        <v>5926.4773497304559</v>
      </c>
    </row>
    <row r="186" spans="1:13" x14ac:dyDescent="0.3">
      <c r="A186" t="s">
        <v>23</v>
      </c>
      <c r="B186" t="s">
        <v>43</v>
      </c>
      <c r="C186" t="s">
        <v>57</v>
      </c>
      <c r="D186" t="s">
        <v>61</v>
      </c>
      <c r="E186" s="1">
        <v>45499</v>
      </c>
      <c r="F186">
        <v>3</v>
      </c>
      <c r="G186">
        <v>383</v>
      </c>
      <c r="H186">
        <v>0.05</v>
      </c>
      <c r="I186">
        <v>1149</v>
      </c>
      <c r="J186">
        <v>57.45</v>
      </c>
      <c r="K186">
        <v>1091.55</v>
      </c>
      <c r="L186">
        <v>632.94119176660706</v>
      </c>
      <c r="M186">
        <v>458.60880823339289</v>
      </c>
    </row>
    <row r="187" spans="1:13" x14ac:dyDescent="0.3">
      <c r="A187" t="s">
        <v>28</v>
      </c>
      <c r="B187" t="s">
        <v>44</v>
      </c>
      <c r="C187" t="s">
        <v>56</v>
      </c>
      <c r="D187" t="s">
        <v>60</v>
      </c>
      <c r="E187" s="1">
        <v>45293</v>
      </c>
      <c r="F187">
        <v>21</v>
      </c>
      <c r="G187">
        <v>382</v>
      </c>
      <c r="H187">
        <v>0.15</v>
      </c>
      <c r="I187">
        <v>8022</v>
      </c>
      <c r="J187">
        <v>1203.3</v>
      </c>
      <c r="K187">
        <v>6818.7</v>
      </c>
      <c r="L187">
        <v>5122.3124059288157</v>
      </c>
      <c r="M187">
        <v>1696.3875940711839</v>
      </c>
    </row>
    <row r="188" spans="1:13" x14ac:dyDescent="0.3">
      <c r="A188" t="s">
        <v>14</v>
      </c>
      <c r="B188" t="s">
        <v>36</v>
      </c>
      <c r="C188" t="s">
        <v>55</v>
      </c>
      <c r="D188" t="s">
        <v>60</v>
      </c>
      <c r="E188" s="1">
        <v>45415</v>
      </c>
      <c r="F188">
        <v>25</v>
      </c>
      <c r="G188">
        <v>376</v>
      </c>
      <c r="H188">
        <v>0</v>
      </c>
      <c r="I188">
        <v>9400</v>
      </c>
      <c r="J188">
        <v>0</v>
      </c>
      <c r="K188">
        <v>9400</v>
      </c>
      <c r="L188">
        <v>4142.8033057417206</v>
      </c>
      <c r="M188">
        <v>5257.1966942582794</v>
      </c>
    </row>
    <row r="189" spans="1:13" x14ac:dyDescent="0.3">
      <c r="A189" t="s">
        <v>21</v>
      </c>
      <c r="B189" t="s">
        <v>42</v>
      </c>
      <c r="C189" t="s">
        <v>53</v>
      </c>
      <c r="D189" t="s">
        <v>59</v>
      </c>
      <c r="E189" s="1">
        <v>45571</v>
      </c>
      <c r="F189">
        <v>20</v>
      </c>
      <c r="G189">
        <v>64</v>
      </c>
      <c r="H189">
        <v>0.15</v>
      </c>
      <c r="I189">
        <v>1280</v>
      </c>
      <c r="J189">
        <v>192</v>
      </c>
      <c r="K189">
        <v>1088</v>
      </c>
      <c r="L189">
        <v>887.33626273434072</v>
      </c>
      <c r="M189">
        <v>200.66373726565931</v>
      </c>
    </row>
    <row r="190" spans="1:13" x14ac:dyDescent="0.3">
      <c r="A190" t="s">
        <v>23</v>
      </c>
      <c r="B190" t="s">
        <v>37</v>
      </c>
      <c r="C190" t="s">
        <v>55</v>
      </c>
      <c r="D190" t="s">
        <v>59</v>
      </c>
      <c r="E190" s="1">
        <v>45365</v>
      </c>
      <c r="F190">
        <v>49</v>
      </c>
      <c r="G190">
        <v>888</v>
      </c>
      <c r="H190">
        <v>0.05</v>
      </c>
      <c r="I190">
        <v>43512</v>
      </c>
      <c r="J190">
        <v>2175.6</v>
      </c>
      <c r="K190">
        <v>41336.400000000001</v>
      </c>
      <c r="L190">
        <v>29993.081375812151</v>
      </c>
      <c r="M190">
        <v>11343.31862418785</v>
      </c>
    </row>
    <row r="191" spans="1:13" x14ac:dyDescent="0.3">
      <c r="A191" t="s">
        <v>16</v>
      </c>
      <c r="B191" t="s">
        <v>44</v>
      </c>
      <c r="C191" t="s">
        <v>54</v>
      </c>
      <c r="D191" t="s">
        <v>58</v>
      </c>
      <c r="E191" s="1">
        <v>45457</v>
      </c>
      <c r="F191">
        <v>22</v>
      </c>
      <c r="G191">
        <v>663</v>
      </c>
      <c r="H191">
        <v>0.15</v>
      </c>
      <c r="I191">
        <v>14586</v>
      </c>
      <c r="J191">
        <v>2187.9</v>
      </c>
      <c r="K191">
        <v>12398.1</v>
      </c>
      <c r="L191">
        <v>6550.8451738876774</v>
      </c>
      <c r="M191">
        <v>5847.2548261123238</v>
      </c>
    </row>
    <row r="192" spans="1:13" x14ac:dyDescent="0.3">
      <c r="A192" t="s">
        <v>27</v>
      </c>
      <c r="B192" t="s">
        <v>51</v>
      </c>
      <c r="C192" t="s">
        <v>55</v>
      </c>
      <c r="D192" t="s">
        <v>59</v>
      </c>
      <c r="E192" s="1">
        <v>45313</v>
      </c>
      <c r="F192">
        <v>21</v>
      </c>
      <c r="G192">
        <v>275</v>
      </c>
      <c r="H192">
        <v>0</v>
      </c>
      <c r="I192">
        <v>5775</v>
      </c>
      <c r="J192">
        <v>0</v>
      </c>
      <c r="K192">
        <v>5775</v>
      </c>
      <c r="L192">
        <v>2828.7505637213822</v>
      </c>
      <c r="M192">
        <v>2946.2494362786178</v>
      </c>
    </row>
    <row r="193" spans="1:13" x14ac:dyDescent="0.3">
      <c r="A193" t="s">
        <v>27</v>
      </c>
      <c r="B193" t="s">
        <v>33</v>
      </c>
      <c r="C193" t="s">
        <v>54</v>
      </c>
      <c r="D193" t="s">
        <v>59</v>
      </c>
      <c r="E193" s="1">
        <v>45445</v>
      </c>
      <c r="F193">
        <v>33</v>
      </c>
      <c r="G193">
        <v>474</v>
      </c>
      <c r="H193">
        <v>0.2</v>
      </c>
      <c r="I193">
        <v>15642</v>
      </c>
      <c r="J193">
        <v>3128.4</v>
      </c>
      <c r="K193">
        <v>12513.6</v>
      </c>
      <c r="L193">
        <v>6726.7873413002544</v>
      </c>
      <c r="M193">
        <v>5786.812658699746</v>
      </c>
    </row>
    <row r="194" spans="1:13" x14ac:dyDescent="0.3">
      <c r="A194" t="s">
        <v>24</v>
      </c>
      <c r="B194" t="s">
        <v>50</v>
      </c>
      <c r="C194" t="s">
        <v>55</v>
      </c>
      <c r="D194" t="s">
        <v>61</v>
      </c>
      <c r="E194" s="1">
        <v>45586</v>
      </c>
      <c r="F194">
        <v>38</v>
      </c>
      <c r="G194">
        <v>839</v>
      </c>
      <c r="H194">
        <v>0.05</v>
      </c>
      <c r="I194">
        <v>31882</v>
      </c>
      <c r="J194">
        <v>1594.1</v>
      </c>
      <c r="K194">
        <v>30287.9</v>
      </c>
      <c r="L194">
        <v>15351.670146421529</v>
      </c>
      <c r="M194">
        <v>14936.22985357847</v>
      </c>
    </row>
    <row r="195" spans="1:13" x14ac:dyDescent="0.3">
      <c r="A195" t="s">
        <v>29</v>
      </c>
      <c r="B195" t="s">
        <v>50</v>
      </c>
      <c r="C195" t="s">
        <v>56</v>
      </c>
      <c r="D195" t="s">
        <v>61</v>
      </c>
      <c r="E195" s="1">
        <v>45510</v>
      </c>
      <c r="F195">
        <v>15</v>
      </c>
      <c r="G195">
        <v>457</v>
      </c>
      <c r="H195">
        <v>0.15</v>
      </c>
      <c r="I195">
        <v>6855</v>
      </c>
      <c r="J195">
        <v>1028.25</v>
      </c>
      <c r="K195">
        <v>5826.75</v>
      </c>
      <c r="L195">
        <v>4420.0130809323718</v>
      </c>
      <c r="M195">
        <v>1406.7369190676279</v>
      </c>
    </row>
    <row r="196" spans="1:13" x14ac:dyDescent="0.3">
      <c r="A196" t="s">
        <v>23</v>
      </c>
      <c r="B196" t="s">
        <v>34</v>
      </c>
      <c r="C196" t="s">
        <v>56</v>
      </c>
      <c r="D196" t="s">
        <v>59</v>
      </c>
      <c r="E196" s="1">
        <v>45448</v>
      </c>
      <c r="F196">
        <v>46</v>
      </c>
      <c r="G196">
        <v>162</v>
      </c>
      <c r="H196">
        <v>0.05</v>
      </c>
      <c r="I196">
        <v>7452</v>
      </c>
      <c r="J196">
        <v>372.6</v>
      </c>
      <c r="K196">
        <v>7079.4</v>
      </c>
      <c r="L196">
        <v>3826.562371378654</v>
      </c>
      <c r="M196">
        <v>3252.8376286213461</v>
      </c>
    </row>
    <row r="197" spans="1:13" x14ac:dyDescent="0.3">
      <c r="A197" t="s">
        <v>27</v>
      </c>
      <c r="B197" t="s">
        <v>52</v>
      </c>
      <c r="C197" t="s">
        <v>56</v>
      </c>
      <c r="D197" t="s">
        <v>58</v>
      </c>
      <c r="E197" s="1">
        <v>45521</v>
      </c>
      <c r="F197">
        <v>15</v>
      </c>
      <c r="G197">
        <v>477</v>
      </c>
      <c r="H197">
        <v>0.2</v>
      </c>
      <c r="I197">
        <v>7155</v>
      </c>
      <c r="J197">
        <v>1431</v>
      </c>
      <c r="K197">
        <v>5724</v>
      </c>
      <c r="L197">
        <v>3051.7440899805169</v>
      </c>
      <c r="M197">
        <v>2672.2559100194831</v>
      </c>
    </row>
    <row r="198" spans="1:13" x14ac:dyDescent="0.3">
      <c r="A198" t="s">
        <v>20</v>
      </c>
      <c r="B198" t="s">
        <v>38</v>
      </c>
      <c r="C198" t="s">
        <v>56</v>
      </c>
      <c r="D198" t="s">
        <v>61</v>
      </c>
      <c r="E198" s="1">
        <v>45311</v>
      </c>
      <c r="F198">
        <v>46</v>
      </c>
      <c r="G198">
        <v>50</v>
      </c>
      <c r="H198">
        <v>0.15</v>
      </c>
      <c r="I198">
        <v>2300</v>
      </c>
      <c r="J198">
        <v>345</v>
      </c>
      <c r="K198">
        <v>1955</v>
      </c>
      <c r="L198">
        <v>1156.135612097444</v>
      </c>
      <c r="M198">
        <v>798.86438790255579</v>
      </c>
    </row>
    <row r="199" spans="1:13" x14ac:dyDescent="0.3">
      <c r="A199" t="s">
        <v>14</v>
      </c>
      <c r="B199" t="s">
        <v>38</v>
      </c>
      <c r="C199" t="s">
        <v>56</v>
      </c>
      <c r="D199" t="s">
        <v>59</v>
      </c>
      <c r="E199" s="1">
        <v>45332</v>
      </c>
      <c r="F199">
        <v>25</v>
      </c>
      <c r="G199">
        <v>315</v>
      </c>
      <c r="H199">
        <v>0.15</v>
      </c>
      <c r="I199">
        <v>7875</v>
      </c>
      <c r="J199">
        <v>1181.25</v>
      </c>
      <c r="K199">
        <v>6693.75</v>
      </c>
      <c r="L199">
        <v>5468.5181271450238</v>
      </c>
      <c r="M199">
        <v>1225.231872854976</v>
      </c>
    </row>
    <row r="200" spans="1:13" x14ac:dyDescent="0.3">
      <c r="A200" t="s">
        <v>19</v>
      </c>
      <c r="B200" t="s">
        <v>39</v>
      </c>
      <c r="C200" t="s">
        <v>56</v>
      </c>
      <c r="D200" t="s">
        <v>59</v>
      </c>
      <c r="E200" s="1">
        <v>45439</v>
      </c>
      <c r="F200">
        <v>21</v>
      </c>
      <c r="G200">
        <v>540</v>
      </c>
      <c r="H200">
        <v>0.05</v>
      </c>
      <c r="I200">
        <v>11340</v>
      </c>
      <c r="J200">
        <v>567</v>
      </c>
      <c r="K200">
        <v>10773</v>
      </c>
      <c r="L200">
        <v>6678.1835910718082</v>
      </c>
      <c r="M200">
        <v>4094.8164089281918</v>
      </c>
    </row>
    <row r="201" spans="1:13" x14ac:dyDescent="0.3">
      <c r="A201" t="s">
        <v>18</v>
      </c>
      <c r="B201" t="s">
        <v>41</v>
      </c>
      <c r="C201" t="s">
        <v>54</v>
      </c>
      <c r="D201" t="s">
        <v>60</v>
      </c>
      <c r="E201" s="1">
        <v>45399</v>
      </c>
      <c r="F201">
        <v>24</v>
      </c>
      <c r="G201">
        <v>257</v>
      </c>
      <c r="H201">
        <v>0.05</v>
      </c>
      <c r="I201">
        <v>6168</v>
      </c>
      <c r="J201">
        <v>308.39999999999998</v>
      </c>
      <c r="K201">
        <v>5859.6</v>
      </c>
      <c r="L201">
        <v>3237.264215229955</v>
      </c>
      <c r="M201">
        <v>2622.3357847700458</v>
      </c>
    </row>
    <row r="202" spans="1:13" x14ac:dyDescent="0.3">
      <c r="A202" t="s">
        <v>20</v>
      </c>
      <c r="B202" t="s">
        <v>35</v>
      </c>
      <c r="C202" t="s">
        <v>53</v>
      </c>
      <c r="D202" t="s">
        <v>58</v>
      </c>
      <c r="E202" s="1">
        <v>45375</v>
      </c>
      <c r="F202">
        <v>5</v>
      </c>
      <c r="G202">
        <v>671</v>
      </c>
      <c r="H202">
        <v>0</v>
      </c>
      <c r="I202">
        <v>3355</v>
      </c>
      <c r="J202">
        <v>0</v>
      </c>
      <c r="K202">
        <v>3355</v>
      </c>
      <c r="L202">
        <v>1509.621013835002</v>
      </c>
      <c r="M202">
        <v>1845.378986164998</v>
      </c>
    </row>
    <row r="203" spans="1:13" x14ac:dyDescent="0.3">
      <c r="A203" t="s">
        <v>18</v>
      </c>
      <c r="B203" t="s">
        <v>38</v>
      </c>
      <c r="C203" t="s">
        <v>55</v>
      </c>
      <c r="D203" t="s">
        <v>60</v>
      </c>
      <c r="E203" s="1">
        <v>45613</v>
      </c>
      <c r="F203">
        <v>6</v>
      </c>
      <c r="G203">
        <v>761</v>
      </c>
      <c r="H203">
        <v>0.2</v>
      </c>
      <c r="I203">
        <v>4566</v>
      </c>
      <c r="J203">
        <v>913.2</v>
      </c>
      <c r="K203">
        <v>3652.8</v>
      </c>
      <c r="L203">
        <v>3177.2649769192039</v>
      </c>
      <c r="M203">
        <v>475.53502308079578</v>
      </c>
    </row>
    <row r="204" spans="1:13" x14ac:dyDescent="0.3">
      <c r="A204" t="s">
        <v>14</v>
      </c>
      <c r="B204" t="s">
        <v>39</v>
      </c>
      <c r="C204" t="s">
        <v>56</v>
      </c>
      <c r="D204" t="s">
        <v>58</v>
      </c>
      <c r="E204" s="1">
        <v>45600</v>
      </c>
      <c r="F204">
        <v>49</v>
      </c>
      <c r="G204">
        <v>418</v>
      </c>
      <c r="H204">
        <v>0</v>
      </c>
      <c r="I204">
        <v>20482</v>
      </c>
      <c r="J204">
        <v>0</v>
      </c>
      <c r="K204">
        <v>20482</v>
      </c>
      <c r="L204">
        <v>13236.588822318219</v>
      </c>
      <c r="M204">
        <v>7245.411177681779</v>
      </c>
    </row>
    <row r="205" spans="1:13" x14ac:dyDescent="0.3">
      <c r="A205" t="s">
        <v>13</v>
      </c>
      <c r="B205" t="s">
        <v>52</v>
      </c>
      <c r="C205" t="s">
        <v>54</v>
      </c>
      <c r="D205" t="s">
        <v>61</v>
      </c>
      <c r="E205" s="1">
        <v>45581</v>
      </c>
      <c r="F205">
        <v>43</v>
      </c>
      <c r="G205">
        <v>355</v>
      </c>
      <c r="H205">
        <v>0.15</v>
      </c>
      <c r="I205">
        <v>15265</v>
      </c>
      <c r="J205">
        <v>2289.75</v>
      </c>
      <c r="K205">
        <v>12975.25</v>
      </c>
      <c r="L205">
        <v>7395.0253065739853</v>
      </c>
      <c r="M205">
        <v>5580.2246934260147</v>
      </c>
    </row>
    <row r="206" spans="1:13" x14ac:dyDescent="0.3">
      <c r="A206" t="s">
        <v>14</v>
      </c>
      <c r="B206" t="s">
        <v>38</v>
      </c>
      <c r="C206" t="s">
        <v>54</v>
      </c>
      <c r="D206" t="s">
        <v>58</v>
      </c>
      <c r="E206" s="1">
        <v>45614</v>
      </c>
      <c r="F206">
        <v>48</v>
      </c>
      <c r="G206">
        <v>61</v>
      </c>
      <c r="H206">
        <v>0.05</v>
      </c>
      <c r="I206">
        <v>2928</v>
      </c>
      <c r="J206">
        <v>146.4</v>
      </c>
      <c r="K206">
        <v>2781.6</v>
      </c>
      <c r="L206">
        <v>1232.7483423214931</v>
      </c>
      <c r="M206">
        <v>1548.8516576785071</v>
      </c>
    </row>
    <row r="207" spans="1:13" x14ac:dyDescent="0.3">
      <c r="A207" t="s">
        <v>29</v>
      </c>
      <c r="B207" t="s">
        <v>36</v>
      </c>
      <c r="C207" t="s">
        <v>54</v>
      </c>
      <c r="D207" t="s">
        <v>59</v>
      </c>
      <c r="E207" s="1">
        <v>45425</v>
      </c>
      <c r="F207">
        <v>44</v>
      </c>
      <c r="G207">
        <v>394</v>
      </c>
      <c r="H207">
        <v>0.15</v>
      </c>
      <c r="I207">
        <v>17336</v>
      </c>
      <c r="J207">
        <v>2600.4</v>
      </c>
      <c r="K207">
        <v>14735.6</v>
      </c>
      <c r="L207">
        <v>7228.8981988092037</v>
      </c>
      <c r="M207">
        <v>7506.7018011907967</v>
      </c>
    </row>
    <row r="208" spans="1:13" x14ac:dyDescent="0.3">
      <c r="A208" t="s">
        <v>24</v>
      </c>
      <c r="B208" t="s">
        <v>36</v>
      </c>
      <c r="C208" t="s">
        <v>53</v>
      </c>
      <c r="D208" t="s">
        <v>59</v>
      </c>
      <c r="E208" s="1">
        <v>45498</v>
      </c>
      <c r="F208">
        <v>47</v>
      </c>
      <c r="G208">
        <v>514</v>
      </c>
      <c r="H208">
        <v>0.15</v>
      </c>
      <c r="I208">
        <v>24158</v>
      </c>
      <c r="J208">
        <v>3623.7</v>
      </c>
      <c r="K208">
        <v>20534.3</v>
      </c>
      <c r="L208">
        <v>10535.62860072641</v>
      </c>
      <c r="M208">
        <v>9998.6713992735931</v>
      </c>
    </row>
    <row r="209" spans="1:13" x14ac:dyDescent="0.3">
      <c r="A209" t="s">
        <v>17</v>
      </c>
      <c r="B209" t="s">
        <v>51</v>
      </c>
      <c r="C209" t="s">
        <v>55</v>
      </c>
      <c r="D209" t="s">
        <v>58</v>
      </c>
      <c r="E209" s="1">
        <v>45574</v>
      </c>
      <c r="F209">
        <v>23</v>
      </c>
      <c r="G209">
        <v>749</v>
      </c>
      <c r="H209">
        <v>0.1</v>
      </c>
      <c r="I209">
        <v>17227</v>
      </c>
      <c r="J209">
        <v>1722.7</v>
      </c>
      <c r="K209">
        <v>15504.3</v>
      </c>
      <c r="L209">
        <v>9892.2701169776919</v>
      </c>
      <c r="M209">
        <v>5612.0298830223073</v>
      </c>
    </row>
    <row r="210" spans="1:13" x14ac:dyDescent="0.3">
      <c r="A210" t="s">
        <v>13</v>
      </c>
      <c r="B210" t="s">
        <v>36</v>
      </c>
      <c r="C210" t="s">
        <v>53</v>
      </c>
      <c r="D210" t="s">
        <v>58</v>
      </c>
      <c r="E210" s="1">
        <v>45557</v>
      </c>
      <c r="F210">
        <v>4</v>
      </c>
      <c r="G210">
        <v>715</v>
      </c>
      <c r="H210">
        <v>0.1</v>
      </c>
      <c r="I210">
        <v>2860</v>
      </c>
      <c r="J210">
        <v>286</v>
      </c>
      <c r="K210">
        <v>2574</v>
      </c>
      <c r="L210">
        <v>1940.8790153943121</v>
      </c>
      <c r="M210">
        <v>633.12098460568768</v>
      </c>
    </row>
    <row r="211" spans="1:13" x14ac:dyDescent="0.3">
      <c r="A211" t="s">
        <v>30</v>
      </c>
      <c r="B211" t="s">
        <v>48</v>
      </c>
      <c r="C211" t="s">
        <v>57</v>
      </c>
      <c r="D211" t="s">
        <v>58</v>
      </c>
      <c r="E211" s="1">
        <v>45364</v>
      </c>
      <c r="F211">
        <v>27</v>
      </c>
      <c r="G211">
        <v>543</v>
      </c>
      <c r="H211">
        <v>0.15</v>
      </c>
      <c r="I211">
        <v>14661</v>
      </c>
      <c r="J211">
        <v>2199.15</v>
      </c>
      <c r="K211">
        <v>12461.85</v>
      </c>
      <c r="L211">
        <v>8049.2266193987234</v>
      </c>
      <c r="M211">
        <v>4412.6233806012779</v>
      </c>
    </row>
    <row r="212" spans="1:13" x14ac:dyDescent="0.3">
      <c r="A212" t="s">
        <v>17</v>
      </c>
      <c r="B212" t="s">
        <v>38</v>
      </c>
      <c r="C212" t="s">
        <v>54</v>
      </c>
      <c r="D212" t="s">
        <v>60</v>
      </c>
      <c r="E212" s="1">
        <v>45643</v>
      </c>
      <c r="F212">
        <v>18</v>
      </c>
      <c r="G212">
        <v>417</v>
      </c>
      <c r="H212">
        <v>0.05</v>
      </c>
      <c r="I212">
        <v>7506</v>
      </c>
      <c r="J212">
        <v>375.3</v>
      </c>
      <c r="K212">
        <v>7130.7</v>
      </c>
      <c r="L212">
        <v>4900.5446373948644</v>
      </c>
      <c r="M212">
        <v>2230.155362605135</v>
      </c>
    </row>
    <row r="213" spans="1:13" x14ac:dyDescent="0.3">
      <c r="A213" t="s">
        <v>24</v>
      </c>
      <c r="B213" t="s">
        <v>46</v>
      </c>
      <c r="C213" t="s">
        <v>57</v>
      </c>
      <c r="D213" t="s">
        <v>58</v>
      </c>
      <c r="E213" s="1">
        <v>45339</v>
      </c>
      <c r="F213">
        <v>21</v>
      </c>
      <c r="G213">
        <v>895</v>
      </c>
      <c r="H213">
        <v>0.15</v>
      </c>
      <c r="I213">
        <v>18795</v>
      </c>
      <c r="J213">
        <v>2819.25</v>
      </c>
      <c r="K213">
        <v>15975.75</v>
      </c>
      <c r="L213">
        <v>10032.13170607953</v>
      </c>
      <c r="M213">
        <v>5943.6182939204737</v>
      </c>
    </row>
    <row r="214" spans="1:13" x14ac:dyDescent="0.3">
      <c r="A214" t="s">
        <v>16</v>
      </c>
      <c r="B214" t="s">
        <v>39</v>
      </c>
      <c r="C214" t="s">
        <v>56</v>
      </c>
      <c r="D214" t="s">
        <v>61</v>
      </c>
      <c r="E214" s="1">
        <v>45617</v>
      </c>
      <c r="F214">
        <v>28</v>
      </c>
      <c r="G214">
        <v>986</v>
      </c>
      <c r="H214">
        <v>0.1</v>
      </c>
      <c r="I214">
        <v>27608</v>
      </c>
      <c r="J214">
        <v>2760.8</v>
      </c>
      <c r="K214">
        <v>24847.200000000001</v>
      </c>
      <c r="L214">
        <v>16911.97235946744</v>
      </c>
      <c r="M214">
        <v>7935.2276405325647</v>
      </c>
    </row>
    <row r="215" spans="1:13" x14ac:dyDescent="0.3">
      <c r="A215" t="s">
        <v>30</v>
      </c>
      <c r="B215" t="s">
        <v>44</v>
      </c>
      <c r="C215" t="s">
        <v>56</v>
      </c>
      <c r="D215" t="s">
        <v>60</v>
      </c>
      <c r="E215" s="1">
        <v>45524</v>
      </c>
      <c r="F215">
        <v>35</v>
      </c>
      <c r="G215">
        <v>469</v>
      </c>
      <c r="H215">
        <v>0.05</v>
      </c>
      <c r="I215">
        <v>16415</v>
      </c>
      <c r="J215">
        <v>820.75</v>
      </c>
      <c r="K215">
        <v>15594.25</v>
      </c>
      <c r="L215">
        <v>10170.107294767369</v>
      </c>
      <c r="M215">
        <v>5424.1427052326289</v>
      </c>
    </row>
    <row r="216" spans="1:13" x14ac:dyDescent="0.3">
      <c r="A216" t="s">
        <v>26</v>
      </c>
      <c r="B216" t="s">
        <v>36</v>
      </c>
      <c r="C216" t="s">
        <v>53</v>
      </c>
      <c r="D216" t="s">
        <v>60</v>
      </c>
      <c r="E216" s="1">
        <v>45391</v>
      </c>
      <c r="F216">
        <v>22</v>
      </c>
      <c r="G216">
        <v>938</v>
      </c>
      <c r="H216">
        <v>0.15</v>
      </c>
      <c r="I216">
        <v>20636</v>
      </c>
      <c r="J216">
        <v>3095.4</v>
      </c>
      <c r="K216">
        <v>17540.599999999999</v>
      </c>
      <c r="L216">
        <v>9331.3745105063899</v>
      </c>
      <c r="M216">
        <v>8209.2254894936086</v>
      </c>
    </row>
    <row r="217" spans="1:13" x14ac:dyDescent="0.3">
      <c r="A217" t="s">
        <v>20</v>
      </c>
      <c r="B217" t="s">
        <v>52</v>
      </c>
      <c r="C217" t="s">
        <v>55</v>
      </c>
      <c r="D217" t="s">
        <v>58</v>
      </c>
      <c r="E217" s="1">
        <v>45350</v>
      </c>
      <c r="F217">
        <v>40</v>
      </c>
      <c r="G217">
        <v>840</v>
      </c>
      <c r="H217">
        <v>0.2</v>
      </c>
      <c r="I217">
        <v>33600</v>
      </c>
      <c r="J217">
        <v>6720</v>
      </c>
      <c r="K217">
        <v>26880</v>
      </c>
      <c r="L217">
        <v>17081.057874476181</v>
      </c>
      <c r="M217">
        <v>9798.9421255238158</v>
      </c>
    </row>
    <row r="218" spans="1:13" x14ac:dyDescent="0.3">
      <c r="A218" t="s">
        <v>13</v>
      </c>
      <c r="B218" t="s">
        <v>46</v>
      </c>
      <c r="C218" t="s">
        <v>57</v>
      </c>
      <c r="D218" t="s">
        <v>61</v>
      </c>
      <c r="E218" s="1">
        <v>45549</v>
      </c>
      <c r="F218">
        <v>23</v>
      </c>
      <c r="G218">
        <v>220</v>
      </c>
      <c r="H218">
        <v>0.2</v>
      </c>
      <c r="I218">
        <v>5060</v>
      </c>
      <c r="J218">
        <v>1012</v>
      </c>
      <c r="K218">
        <v>4048</v>
      </c>
      <c r="L218">
        <v>2991.424673624721</v>
      </c>
      <c r="M218">
        <v>1056.575326375279</v>
      </c>
    </row>
    <row r="219" spans="1:13" x14ac:dyDescent="0.3">
      <c r="A219" t="s">
        <v>27</v>
      </c>
      <c r="B219" t="s">
        <v>41</v>
      </c>
      <c r="C219" t="s">
        <v>55</v>
      </c>
      <c r="D219" t="s">
        <v>60</v>
      </c>
      <c r="E219" s="1">
        <v>45356</v>
      </c>
      <c r="F219">
        <v>3</v>
      </c>
      <c r="G219">
        <v>183</v>
      </c>
      <c r="H219">
        <v>0.15</v>
      </c>
      <c r="I219">
        <v>549</v>
      </c>
      <c r="J219">
        <v>82.35</v>
      </c>
      <c r="K219">
        <v>466.65</v>
      </c>
      <c r="L219">
        <v>231.2437313679651</v>
      </c>
      <c r="M219">
        <v>235.40626863203491</v>
      </c>
    </row>
    <row r="220" spans="1:13" x14ac:dyDescent="0.3">
      <c r="A220" t="s">
        <v>27</v>
      </c>
      <c r="B220" t="s">
        <v>44</v>
      </c>
      <c r="C220" t="s">
        <v>53</v>
      </c>
      <c r="D220" t="s">
        <v>59</v>
      </c>
      <c r="E220" s="1">
        <v>45374</v>
      </c>
      <c r="F220">
        <v>40</v>
      </c>
      <c r="G220">
        <v>476</v>
      </c>
      <c r="H220">
        <v>0.05</v>
      </c>
      <c r="I220">
        <v>19040</v>
      </c>
      <c r="J220">
        <v>952</v>
      </c>
      <c r="K220">
        <v>18088</v>
      </c>
      <c r="L220">
        <v>9681.117552502008</v>
      </c>
      <c r="M220">
        <v>8406.882447497992</v>
      </c>
    </row>
    <row r="221" spans="1:13" x14ac:dyDescent="0.3">
      <c r="A221" t="s">
        <v>14</v>
      </c>
      <c r="B221" t="s">
        <v>34</v>
      </c>
      <c r="C221" t="s">
        <v>56</v>
      </c>
      <c r="D221" t="s">
        <v>60</v>
      </c>
      <c r="E221" s="1">
        <v>45445</v>
      </c>
      <c r="F221">
        <v>10</v>
      </c>
      <c r="G221">
        <v>74</v>
      </c>
      <c r="H221">
        <v>0.15</v>
      </c>
      <c r="I221">
        <v>740</v>
      </c>
      <c r="J221">
        <v>111</v>
      </c>
      <c r="K221">
        <v>629</v>
      </c>
      <c r="L221">
        <v>414.72548151442481</v>
      </c>
      <c r="M221">
        <v>214.27451848557519</v>
      </c>
    </row>
    <row r="222" spans="1:13" x14ac:dyDescent="0.3">
      <c r="A222" t="s">
        <v>25</v>
      </c>
      <c r="B222" t="s">
        <v>38</v>
      </c>
      <c r="C222" t="s">
        <v>55</v>
      </c>
      <c r="D222" t="s">
        <v>58</v>
      </c>
      <c r="E222" s="1">
        <v>45557</v>
      </c>
      <c r="F222">
        <v>25</v>
      </c>
      <c r="G222">
        <v>579</v>
      </c>
      <c r="H222">
        <v>0.15</v>
      </c>
      <c r="I222">
        <v>14475</v>
      </c>
      <c r="J222">
        <v>2171.25</v>
      </c>
      <c r="K222">
        <v>12303.75</v>
      </c>
      <c r="L222">
        <v>10116.10486104634</v>
      </c>
      <c r="M222">
        <v>2187.6451389536578</v>
      </c>
    </row>
    <row r="223" spans="1:13" x14ac:dyDescent="0.3">
      <c r="A223" t="s">
        <v>21</v>
      </c>
      <c r="B223" t="s">
        <v>48</v>
      </c>
      <c r="C223" t="s">
        <v>55</v>
      </c>
      <c r="D223" t="s">
        <v>61</v>
      </c>
      <c r="E223" s="1">
        <v>45600</v>
      </c>
      <c r="F223">
        <v>49</v>
      </c>
      <c r="G223">
        <v>239</v>
      </c>
      <c r="H223">
        <v>0.1</v>
      </c>
      <c r="I223">
        <v>11711</v>
      </c>
      <c r="J223">
        <v>1171.0999999999999</v>
      </c>
      <c r="K223">
        <v>10539.9</v>
      </c>
      <c r="L223">
        <v>6351.5787655614213</v>
      </c>
      <c r="M223">
        <v>4188.3212344385784</v>
      </c>
    </row>
    <row r="224" spans="1:13" x14ac:dyDescent="0.3">
      <c r="A224" t="s">
        <v>24</v>
      </c>
      <c r="B224" t="s">
        <v>43</v>
      </c>
      <c r="C224" t="s">
        <v>56</v>
      </c>
      <c r="D224" t="s">
        <v>58</v>
      </c>
      <c r="E224" s="1">
        <v>45370</v>
      </c>
      <c r="F224">
        <v>8</v>
      </c>
      <c r="G224">
        <v>190</v>
      </c>
      <c r="H224">
        <v>0.2</v>
      </c>
      <c r="I224">
        <v>1520</v>
      </c>
      <c r="J224">
        <v>304</v>
      </c>
      <c r="K224">
        <v>1216</v>
      </c>
      <c r="L224">
        <v>980.12188124413149</v>
      </c>
      <c r="M224">
        <v>235.87811875586851</v>
      </c>
    </row>
    <row r="225" spans="1:13" x14ac:dyDescent="0.3">
      <c r="A225" t="s">
        <v>27</v>
      </c>
      <c r="B225" t="s">
        <v>45</v>
      </c>
      <c r="C225" t="s">
        <v>57</v>
      </c>
      <c r="D225" t="s">
        <v>59</v>
      </c>
      <c r="E225" s="1">
        <v>45606</v>
      </c>
      <c r="F225">
        <v>11</v>
      </c>
      <c r="G225">
        <v>604</v>
      </c>
      <c r="H225">
        <v>0.1</v>
      </c>
      <c r="I225">
        <v>6644</v>
      </c>
      <c r="J225">
        <v>664.40000000000009</v>
      </c>
      <c r="K225">
        <v>5979.6</v>
      </c>
      <c r="L225">
        <v>3518.7965125947831</v>
      </c>
      <c r="M225">
        <v>2460.8034874052182</v>
      </c>
    </row>
    <row r="226" spans="1:13" x14ac:dyDescent="0.3">
      <c r="A226" t="s">
        <v>22</v>
      </c>
      <c r="B226" t="s">
        <v>48</v>
      </c>
      <c r="C226" t="s">
        <v>56</v>
      </c>
      <c r="D226" t="s">
        <v>59</v>
      </c>
      <c r="E226" s="1">
        <v>45441</v>
      </c>
      <c r="F226">
        <v>5</v>
      </c>
      <c r="G226">
        <v>895</v>
      </c>
      <c r="H226">
        <v>0.1</v>
      </c>
      <c r="I226">
        <v>4475</v>
      </c>
      <c r="J226">
        <v>447.5</v>
      </c>
      <c r="K226">
        <v>4027.5</v>
      </c>
      <c r="L226">
        <v>2859.1545451169591</v>
      </c>
      <c r="M226">
        <v>1168.3454548830409</v>
      </c>
    </row>
    <row r="227" spans="1:13" x14ac:dyDescent="0.3">
      <c r="A227" t="s">
        <v>28</v>
      </c>
      <c r="B227" t="s">
        <v>51</v>
      </c>
      <c r="C227" t="s">
        <v>55</v>
      </c>
      <c r="D227" t="s">
        <v>59</v>
      </c>
      <c r="E227" s="1">
        <v>45339</v>
      </c>
      <c r="F227">
        <v>45</v>
      </c>
      <c r="G227">
        <v>845</v>
      </c>
      <c r="H227">
        <v>0.15</v>
      </c>
      <c r="I227">
        <v>38025</v>
      </c>
      <c r="J227">
        <v>5703.75</v>
      </c>
      <c r="K227">
        <v>32321.25</v>
      </c>
      <c r="L227">
        <v>22002.19434948139</v>
      </c>
      <c r="M227">
        <v>10319.05565051861</v>
      </c>
    </row>
    <row r="228" spans="1:13" x14ac:dyDescent="0.3">
      <c r="A228" t="s">
        <v>28</v>
      </c>
      <c r="B228" t="s">
        <v>46</v>
      </c>
      <c r="C228" t="s">
        <v>57</v>
      </c>
      <c r="D228" t="s">
        <v>58</v>
      </c>
      <c r="E228" s="1">
        <v>45539</v>
      </c>
      <c r="F228">
        <v>37</v>
      </c>
      <c r="G228">
        <v>707</v>
      </c>
      <c r="H228">
        <v>0.1</v>
      </c>
      <c r="I228">
        <v>26159</v>
      </c>
      <c r="J228">
        <v>2615.9</v>
      </c>
      <c r="K228">
        <v>23543.1</v>
      </c>
      <c r="L228">
        <v>17421.335046278371</v>
      </c>
      <c r="M228">
        <v>6121.7649537216284</v>
      </c>
    </row>
    <row r="229" spans="1:13" x14ac:dyDescent="0.3">
      <c r="A229" t="s">
        <v>29</v>
      </c>
      <c r="B229" t="s">
        <v>33</v>
      </c>
      <c r="C229" t="s">
        <v>57</v>
      </c>
      <c r="D229" t="s">
        <v>60</v>
      </c>
      <c r="E229" s="1">
        <v>45569</v>
      </c>
      <c r="F229">
        <v>45</v>
      </c>
      <c r="G229">
        <v>364</v>
      </c>
      <c r="H229">
        <v>0.2</v>
      </c>
      <c r="I229">
        <v>16380</v>
      </c>
      <c r="J229">
        <v>3276</v>
      </c>
      <c r="K229">
        <v>13104</v>
      </c>
      <c r="L229">
        <v>8571.3717022484398</v>
      </c>
      <c r="M229">
        <v>4532.6282977515602</v>
      </c>
    </row>
    <row r="230" spans="1:13" x14ac:dyDescent="0.3">
      <c r="A230" t="s">
        <v>29</v>
      </c>
      <c r="B230" t="s">
        <v>36</v>
      </c>
      <c r="C230" t="s">
        <v>56</v>
      </c>
      <c r="D230" t="s">
        <v>58</v>
      </c>
      <c r="E230" s="1">
        <v>45647</v>
      </c>
      <c r="F230">
        <v>38</v>
      </c>
      <c r="G230">
        <v>493</v>
      </c>
      <c r="H230">
        <v>0.1</v>
      </c>
      <c r="I230">
        <v>18734</v>
      </c>
      <c r="J230">
        <v>1873.4</v>
      </c>
      <c r="K230">
        <v>16860.599999999999</v>
      </c>
      <c r="L230">
        <v>10889.911700280671</v>
      </c>
      <c r="M230">
        <v>5970.6882997193243</v>
      </c>
    </row>
    <row r="231" spans="1:13" x14ac:dyDescent="0.3">
      <c r="A231" t="s">
        <v>20</v>
      </c>
      <c r="B231" t="s">
        <v>33</v>
      </c>
      <c r="C231" t="s">
        <v>55</v>
      </c>
      <c r="D231" t="s">
        <v>61</v>
      </c>
      <c r="E231" s="1">
        <v>45389</v>
      </c>
      <c r="F231">
        <v>29</v>
      </c>
      <c r="G231">
        <v>368</v>
      </c>
      <c r="H231">
        <v>0.2</v>
      </c>
      <c r="I231">
        <v>10672</v>
      </c>
      <c r="J231">
        <v>2134.4</v>
      </c>
      <c r="K231">
        <v>8537.6</v>
      </c>
      <c r="L231">
        <v>6285.8678078692374</v>
      </c>
      <c r="M231">
        <v>2251.732192130763</v>
      </c>
    </row>
    <row r="232" spans="1:13" x14ac:dyDescent="0.3">
      <c r="A232" t="s">
        <v>18</v>
      </c>
      <c r="B232" t="s">
        <v>47</v>
      </c>
      <c r="C232" t="s">
        <v>53</v>
      </c>
      <c r="D232" t="s">
        <v>60</v>
      </c>
      <c r="E232" s="1">
        <v>45316</v>
      </c>
      <c r="F232">
        <v>5</v>
      </c>
      <c r="G232">
        <v>490</v>
      </c>
      <c r="H232">
        <v>0.1</v>
      </c>
      <c r="I232">
        <v>2450</v>
      </c>
      <c r="J232">
        <v>245</v>
      </c>
      <c r="K232">
        <v>2205</v>
      </c>
      <c r="L232">
        <v>1286.7764622233481</v>
      </c>
      <c r="M232">
        <v>918.22353777665239</v>
      </c>
    </row>
    <row r="233" spans="1:13" x14ac:dyDescent="0.3">
      <c r="A233" t="s">
        <v>27</v>
      </c>
      <c r="B233" t="s">
        <v>48</v>
      </c>
      <c r="C233" t="s">
        <v>55</v>
      </c>
      <c r="D233" t="s">
        <v>59</v>
      </c>
      <c r="E233" s="1">
        <v>45575</v>
      </c>
      <c r="F233">
        <v>9</v>
      </c>
      <c r="G233">
        <v>141</v>
      </c>
      <c r="H233">
        <v>0.2</v>
      </c>
      <c r="I233">
        <v>1269</v>
      </c>
      <c r="J233">
        <v>253.8</v>
      </c>
      <c r="K233">
        <v>1015.2</v>
      </c>
      <c r="L233">
        <v>562.53959503182421</v>
      </c>
      <c r="M233">
        <v>452.66040496817578</v>
      </c>
    </row>
    <row r="234" spans="1:13" x14ac:dyDescent="0.3">
      <c r="A234" t="s">
        <v>27</v>
      </c>
      <c r="B234" t="s">
        <v>33</v>
      </c>
      <c r="C234" t="s">
        <v>54</v>
      </c>
      <c r="D234" t="s">
        <v>58</v>
      </c>
      <c r="E234" s="1">
        <v>45592</v>
      </c>
      <c r="F234">
        <v>48</v>
      </c>
      <c r="G234">
        <v>228</v>
      </c>
      <c r="H234">
        <v>0.1</v>
      </c>
      <c r="I234">
        <v>10944</v>
      </c>
      <c r="J234">
        <v>1094.4000000000001</v>
      </c>
      <c r="K234">
        <v>9849.6</v>
      </c>
      <c r="L234">
        <v>4684.7742447745804</v>
      </c>
      <c r="M234">
        <v>5164.8257552254199</v>
      </c>
    </row>
    <row r="235" spans="1:13" x14ac:dyDescent="0.3">
      <c r="A235" t="s">
        <v>20</v>
      </c>
      <c r="B235" t="s">
        <v>43</v>
      </c>
      <c r="C235" t="s">
        <v>53</v>
      </c>
      <c r="D235" t="s">
        <v>59</v>
      </c>
      <c r="E235" s="1">
        <v>45359</v>
      </c>
      <c r="F235">
        <v>2</v>
      </c>
      <c r="G235">
        <v>105</v>
      </c>
      <c r="H235">
        <v>0.1</v>
      </c>
      <c r="I235">
        <v>210</v>
      </c>
      <c r="J235">
        <v>21</v>
      </c>
      <c r="K235">
        <v>189</v>
      </c>
      <c r="L235">
        <v>85.050307687776893</v>
      </c>
      <c r="M235">
        <v>103.94969231222311</v>
      </c>
    </row>
    <row r="236" spans="1:13" x14ac:dyDescent="0.3">
      <c r="A236" t="s">
        <v>14</v>
      </c>
      <c r="B236" t="s">
        <v>39</v>
      </c>
      <c r="C236" t="s">
        <v>57</v>
      </c>
      <c r="D236" t="s">
        <v>59</v>
      </c>
      <c r="E236" s="1">
        <v>45298</v>
      </c>
      <c r="F236">
        <v>1</v>
      </c>
      <c r="G236">
        <v>204</v>
      </c>
      <c r="H236">
        <v>0.05</v>
      </c>
      <c r="I236">
        <v>204</v>
      </c>
      <c r="J236">
        <v>10.199999999999999</v>
      </c>
      <c r="K236">
        <v>193.8</v>
      </c>
      <c r="L236">
        <v>135.06029697180711</v>
      </c>
      <c r="M236">
        <v>58.739703028192878</v>
      </c>
    </row>
    <row r="237" spans="1:13" x14ac:dyDescent="0.3">
      <c r="A237" t="s">
        <v>24</v>
      </c>
      <c r="B237" t="s">
        <v>46</v>
      </c>
      <c r="C237" t="s">
        <v>53</v>
      </c>
      <c r="D237" t="s">
        <v>61</v>
      </c>
      <c r="E237" s="1">
        <v>45596</v>
      </c>
      <c r="F237">
        <v>40</v>
      </c>
      <c r="G237">
        <v>721</v>
      </c>
      <c r="H237">
        <v>0.2</v>
      </c>
      <c r="I237">
        <v>28840</v>
      </c>
      <c r="J237">
        <v>5768</v>
      </c>
      <c r="K237">
        <v>23072</v>
      </c>
      <c r="L237">
        <v>13581.980940689191</v>
      </c>
      <c r="M237">
        <v>9490.0190593108146</v>
      </c>
    </row>
    <row r="238" spans="1:13" x14ac:dyDescent="0.3">
      <c r="A238" t="s">
        <v>14</v>
      </c>
      <c r="B238" t="s">
        <v>44</v>
      </c>
      <c r="C238" t="s">
        <v>57</v>
      </c>
      <c r="D238" t="s">
        <v>60</v>
      </c>
      <c r="E238" s="1">
        <v>45428</v>
      </c>
      <c r="F238">
        <v>30</v>
      </c>
      <c r="G238">
        <v>160</v>
      </c>
      <c r="H238">
        <v>0.2</v>
      </c>
      <c r="I238">
        <v>4800</v>
      </c>
      <c r="J238">
        <v>960</v>
      </c>
      <c r="K238">
        <v>3840</v>
      </c>
      <c r="L238">
        <v>2224.5697189657458</v>
      </c>
      <c r="M238">
        <v>1615.430281034254</v>
      </c>
    </row>
    <row r="239" spans="1:13" x14ac:dyDescent="0.3">
      <c r="A239" t="s">
        <v>16</v>
      </c>
      <c r="B239" t="s">
        <v>34</v>
      </c>
      <c r="C239" t="s">
        <v>57</v>
      </c>
      <c r="D239" t="s">
        <v>61</v>
      </c>
      <c r="E239" s="1">
        <v>45455</v>
      </c>
      <c r="F239">
        <v>11</v>
      </c>
      <c r="G239">
        <v>186</v>
      </c>
      <c r="H239">
        <v>0.2</v>
      </c>
      <c r="I239">
        <v>2046</v>
      </c>
      <c r="J239">
        <v>409.2</v>
      </c>
      <c r="K239">
        <v>1636.8</v>
      </c>
      <c r="L239">
        <v>1270.1785287815189</v>
      </c>
      <c r="M239">
        <v>366.62147121848102</v>
      </c>
    </row>
    <row r="240" spans="1:13" x14ac:dyDescent="0.3">
      <c r="A240" t="s">
        <v>25</v>
      </c>
      <c r="B240" t="s">
        <v>34</v>
      </c>
      <c r="C240" t="s">
        <v>53</v>
      </c>
      <c r="D240" t="s">
        <v>61</v>
      </c>
      <c r="E240" s="1">
        <v>45374</v>
      </c>
      <c r="F240">
        <v>28</v>
      </c>
      <c r="G240">
        <v>281</v>
      </c>
      <c r="H240">
        <v>0</v>
      </c>
      <c r="I240">
        <v>7868</v>
      </c>
      <c r="J240">
        <v>0</v>
      </c>
      <c r="K240">
        <v>7868</v>
      </c>
      <c r="L240">
        <v>3902.56603333148</v>
      </c>
      <c r="M240">
        <v>3965.43396666852</v>
      </c>
    </row>
    <row r="241" spans="1:13" x14ac:dyDescent="0.3">
      <c r="A241" t="s">
        <v>17</v>
      </c>
      <c r="B241" t="s">
        <v>40</v>
      </c>
      <c r="C241" t="s">
        <v>57</v>
      </c>
      <c r="D241" t="s">
        <v>61</v>
      </c>
      <c r="E241" s="1">
        <v>45429</v>
      </c>
      <c r="F241">
        <v>44</v>
      </c>
      <c r="G241">
        <v>517</v>
      </c>
      <c r="H241">
        <v>0.1</v>
      </c>
      <c r="I241">
        <v>22748</v>
      </c>
      <c r="J241">
        <v>2274.8000000000002</v>
      </c>
      <c r="K241">
        <v>20473.2</v>
      </c>
      <c r="L241">
        <v>12552.651398895339</v>
      </c>
      <c r="M241">
        <v>7920.5486011046614</v>
      </c>
    </row>
    <row r="242" spans="1:13" x14ac:dyDescent="0.3">
      <c r="A242" t="s">
        <v>19</v>
      </c>
      <c r="B242" t="s">
        <v>33</v>
      </c>
      <c r="C242" t="s">
        <v>57</v>
      </c>
      <c r="D242" t="s">
        <v>59</v>
      </c>
      <c r="E242" s="1">
        <v>45364</v>
      </c>
      <c r="F242">
        <v>12</v>
      </c>
      <c r="G242">
        <v>781</v>
      </c>
      <c r="H242">
        <v>0.2</v>
      </c>
      <c r="I242">
        <v>9372</v>
      </c>
      <c r="J242">
        <v>1874.4</v>
      </c>
      <c r="K242">
        <v>7497.6</v>
      </c>
      <c r="L242">
        <v>4205.7161111903288</v>
      </c>
      <c r="M242">
        <v>3291.883888809672</v>
      </c>
    </row>
    <row r="243" spans="1:13" x14ac:dyDescent="0.3">
      <c r="A243" t="s">
        <v>23</v>
      </c>
      <c r="B243" t="s">
        <v>50</v>
      </c>
      <c r="C243" t="s">
        <v>54</v>
      </c>
      <c r="D243" t="s">
        <v>61</v>
      </c>
      <c r="E243" s="1">
        <v>45528</v>
      </c>
      <c r="F243">
        <v>39</v>
      </c>
      <c r="G243">
        <v>530</v>
      </c>
      <c r="H243">
        <v>0</v>
      </c>
      <c r="I243">
        <v>20670</v>
      </c>
      <c r="J243">
        <v>0</v>
      </c>
      <c r="K243">
        <v>20670</v>
      </c>
      <c r="L243">
        <v>14219.38321878567</v>
      </c>
      <c r="M243">
        <v>6450.6167812143303</v>
      </c>
    </row>
    <row r="244" spans="1:13" x14ac:dyDescent="0.3">
      <c r="A244" t="s">
        <v>17</v>
      </c>
      <c r="B244" t="s">
        <v>34</v>
      </c>
      <c r="C244" t="s">
        <v>55</v>
      </c>
      <c r="D244" t="s">
        <v>61</v>
      </c>
      <c r="E244" s="1">
        <v>45337</v>
      </c>
      <c r="F244">
        <v>26</v>
      </c>
      <c r="G244">
        <v>117</v>
      </c>
      <c r="H244">
        <v>0.05</v>
      </c>
      <c r="I244">
        <v>3042</v>
      </c>
      <c r="J244">
        <v>152.1</v>
      </c>
      <c r="K244">
        <v>2889.9</v>
      </c>
      <c r="L244">
        <v>1993.953185655731</v>
      </c>
      <c r="M244">
        <v>895.94681434426934</v>
      </c>
    </row>
    <row r="245" spans="1:13" x14ac:dyDescent="0.3">
      <c r="A245" t="s">
        <v>14</v>
      </c>
      <c r="B245" t="s">
        <v>51</v>
      </c>
      <c r="C245" t="s">
        <v>55</v>
      </c>
      <c r="D245" t="s">
        <v>60</v>
      </c>
      <c r="E245" s="1">
        <v>45397</v>
      </c>
      <c r="F245">
        <v>13</v>
      </c>
      <c r="G245">
        <v>863</v>
      </c>
      <c r="H245">
        <v>0.2</v>
      </c>
      <c r="I245">
        <v>11219</v>
      </c>
      <c r="J245">
        <v>2243.8000000000002</v>
      </c>
      <c r="K245">
        <v>8975.2000000000007</v>
      </c>
      <c r="L245">
        <v>7394.8567340133104</v>
      </c>
      <c r="M245">
        <v>1580.3432659866901</v>
      </c>
    </row>
    <row r="246" spans="1:13" x14ac:dyDescent="0.3">
      <c r="A246" t="s">
        <v>20</v>
      </c>
      <c r="B246" t="s">
        <v>33</v>
      </c>
      <c r="C246" t="s">
        <v>54</v>
      </c>
      <c r="D246" t="s">
        <v>60</v>
      </c>
      <c r="E246" s="1">
        <v>45579</v>
      </c>
      <c r="F246">
        <v>8</v>
      </c>
      <c r="G246">
        <v>298</v>
      </c>
      <c r="H246">
        <v>0.2</v>
      </c>
      <c r="I246">
        <v>2384</v>
      </c>
      <c r="J246">
        <v>476.8</v>
      </c>
      <c r="K246">
        <v>1907.2</v>
      </c>
      <c r="L246">
        <v>1244.5245849786979</v>
      </c>
      <c r="M246">
        <v>662.67541502130189</v>
      </c>
    </row>
    <row r="247" spans="1:13" x14ac:dyDescent="0.3">
      <c r="A247" t="s">
        <v>27</v>
      </c>
      <c r="B247" t="s">
        <v>36</v>
      </c>
      <c r="C247" t="s">
        <v>53</v>
      </c>
      <c r="D247" t="s">
        <v>61</v>
      </c>
      <c r="E247" s="1">
        <v>45553</v>
      </c>
      <c r="F247">
        <v>28</v>
      </c>
      <c r="G247">
        <v>372</v>
      </c>
      <c r="H247">
        <v>0</v>
      </c>
      <c r="I247">
        <v>10416</v>
      </c>
      <c r="J247">
        <v>0</v>
      </c>
      <c r="K247">
        <v>10416</v>
      </c>
      <c r="L247">
        <v>6548.6263205921732</v>
      </c>
      <c r="M247">
        <v>3867.3736794078268</v>
      </c>
    </row>
    <row r="248" spans="1:13" x14ac:dyDescent="0.3">
      <c r="A248" t="s">
        <v>20</v>
      </c>
      <c r="B248" t="s">
        <v>47</v>
      </c>
      <c r="C248" t="s">
        <v>56</v>
      </c>
      <c r="D248" t="s">
        <v>60</v>
      </c>
      <c r="E248" s="1">
        <v>45467</v>
      </c>
      <c r="F248">
        <v>30</v>
      </c>
      <c r="G248">
        <v>971</v>
      </c>
      <c r="H248">
        <v>0.1</v>
      </c>
      <c r="I248">
        <v>29130</v>
      </c>
      <c r="J248">
        <v>2913</v>
      </c>
      <c r="K248">
        <v>26217</v>
      </c>
      <c r="L248">
        <v>12909.33372195129</v>
      </c>
      <c r="M248">
        <v>13307.66627804871</v>
      </c>
    </row>
    <row r="249" spans="1:13" x14ac:dyDescent="0.3">
      <c r="A249" t="s">
        <v>30</v>
      </c>
      <c r="B249" t="s">
        <v>50</v>
      </c>
      <c r="C249" t="s">
        <v>56</v>
      </c>
      <c r="D249" t="s">
        <v>60</v>
      </c>
      <c r="E249" s="1">
        <v>45457</v>
      </c>
      <c r="F249">
        <v>9</v>
      </c>
      <c r="G249">
        <v>953</v>
      </c>
      <c r="H249">
        <v>0.05</v>
      </c>
      <c r="I249">
        <v>8577</v>
      </c>
      <c r="J249">
        <v>428.85</v>
      </c>
      <c r="K249">
        <v>8148.15</v>
      </c>
      <c r="L249">
        <v>3452.9775555689098</v>
      </c>
      <c r="M249">
        <v>4695.1724444310894</v>
      </c>
    </row>
    <row r="250" spans="1:13" x14ac:dyDescent="0.3">
      <c r="A250" t="s">
        <v>31</v>
      </c>
      <c r="B250" t="s">
        <v>38</v>
      </c>
      <c r="C250" t="s">
        <v>56</v>
      </c>
      <c r="D250" t="s">
        <v>61</v>
      </c>
      <c r="E250" s="1">
        <v>45436</v>
      </c>
      <c r="F250">
        <v>39</v>
      </c>
      <c r="G250">
        <v>567</v>
      </c>
      <c r="H250">
        <v>0.2</v>
      </c>
      <c r="I250">
        <v>22113</v>
      </c>
      <c r="J250">
        <v>4422.6000000000004</v>
      </c>
      <c r="K250">
        <v>17690.400000000001</v>
      </c>
      <c r="L250">
        <v>8977.6984374293806</v>
      </c>
      <c r="M250">
        <v>8712.7015625706208</v>
      </c>
    </row>
    <row r="251" spans="1:13" x14ac:dyDescent="0.3">
      <c r="A251" t="s">
        <v>30</v>
      </c>
      <c r="B251" t="s">
        <v>45</v>
      </c>
      <c r="C251" t="s">
        <v>54</v>
      </c>
      <c r="D251" t="s">
        <v>59</v>
      </c>
      <c r="E251" s="1">
        <v>45621</v>
      </c>
      <c r="F251">
        <v>31</v>
      </c>
      <c r="G251">
        <v>841</v>
      </c>
      <c r="H251">
        <v>0.1</v>
      </c>
      <c r="I251">
        <v>26071</v>
      </c>
      <c r="J251">
        <v>2607.1</v>
      </c>
      <c r="K251">
        <v>23463.9</v>
      </c>
      <c r="L251">
        <v>15016.388168762291</v>
      </c>
      <c r="M251">
        <v>8447.5118312377126</v>
      </c>
    </row>
    <row r="252" spans="1:13" x14ac:dyDescent="0.3">
      <c r="A252" t="s">
        <v>21</v>
      </c>
      <c r="B252" t="s">
        <v>35</v>
      </c>
      <c r="C252" t="s">
        <v>54</v>
      </c>
      <c r="D252" t="s">
        <v>61</v>
      </c>
      <c r="E252" s="1">
        <v>45574</v>
      </c>
      <c r="F252">
        <v>21</v>
      </c>
      <c r="G252">
        <v>481</v>
      </c>
      <c r="H252">
        <v>0.05</v>
      </c>
      <c r="I252">
        <v>10101</v>
      </c>
      <c r="J252">
        <v>505.05</v>
      </c>
      <c r="K252">
        <v>9595.9500000000007</v>
      </c>
      <c r="L252">
        <v>5420.3831813728348</v>
      </c>
      <c r="M252">
        <v>4175.566818627166</v>
      </c>
    </row>
    <row r="253" spans="1:13" x14ac:dyDescent="0.3">
      <c r="A253" t="s">
        <v>20</v>
      </c>
      <c r="B253" t="s">
        <v>50</v>
      </c>
      <c r="C253" t="s">
        <v>57</v>
      </c>
      <c r="D253" t="s">
        <v>60</v>
      </c>
      <c r="E253" s="1">
        <v>45345</v>
      </c>
      <c r="F253">
        <v>47</v>
      </c>
      <c r="G253">
        <v>536</v>
      </c>
      <c r="H253">
        <v>0.15</v>
      </c>
      <c r="I253">
        <v>25192</v>
      </c>
      <c r="J253">
        <v>3778.8</v>
      </c>
      <c r="K253">
        <v>21413.200000000001</v>
      </c>
      <c r="L253">
        <v>13991.75280091103</v>
      </c>
      <c r="M253">
        <v>7421.4471990889724</v>
      </c>
    </row>
    <row r="254" spans="1:13" x14ac:dyDescent="0.3">
      <c r="A254" t="s">
        <v>27</v>
      </c>
      <c r="B254" t="s">
        <v>52</v>
      </c>
      <c r="C254" t="s">
        <v>56</v>
      </c>
      <c r="D254" t="s">
        <v>59</v>
      </c>
      <c r="E254" s="1">
        <v>45469</v>
      </c>
      <c r="F254">
        <v>34</v>
      </c>
      <c r="G254">
        <v>655</v>
      </c>
      <c r="H254">
        <v>0.15</v>
      </c>
      <c r="I254">
        <v>22270</v>
      </c>
      <c r="J254">
        <v>3340.5</v>
      </c>
      <c r="K254">
        <v>18929.5</v>
      </c>
      <c r="L254">
        <v>8957.8612411274444</v>
      </c>
      <c r="M254">
        <v>9971.6387588725556</v>
      </c>
    </row>
    <row r="255" spans="1:13" x14ac:dyDescent="0.3">
      <c r="A255" t="s">
        <v>29</v>
      </c>
      <c r="B255" t="s">
        <v>37</v>
      </c>
      <c r="C255" t="s">
        <v>53</v>
      </c>
      <c r="D255" t="s">
        <v>58</v>
      </c>
      <c r="E255" s="1">
        <v>45535</v>
      </c>
      <c r="F255">
        <v>31</v>
      </c>
      <c r="G255">
        <v>478</v>
      </c>
      <c r="H255">
        <v>0.05</v>
      </c>
      <c r="I255">
        <v>14818</v>
      </c>
      <c r="J255">
        <v>740.90000000000009</v>
      </c>
      <c r="K255">
        <v>14077.1</v>
      </c>
      <c r="L255">
        <v>7806.2110990251203</v>
      </c>
      <c r="M255">
        <v>6270.88890097488</v>
      </c>
    </row>
    <row r="256" spans="1:13" x14ac:dyDescent="0.3">
      <c r="A256" t="s">
        <v>19</v>
      </c>
      <c r="B256" t="s">
        <v>44</v>
      </c>
      <c r="C256" t="s">
        <v>53</v>
      </c>
      <c r="D256" t="s">
        <v>59</v>
      </c>
      <c r="E256" s="1">
        <v>45632</v>
      </c>
      <c r="F256">
        <v>25</v>
      </c>
      <c r="G256">
        <v>318</v>
      </c>
      <c r="H256">
        <v>0</v>
      </c>
      <c r="I256">
        <v>7950</v>
      </c>
      <c r="J256">
        <v>0</v>
      </c>
      <c r="K256">
        <v>7950</v>
      </c>
      <c r="L256">
        <v>4892.5925644640529</v>
      </c>
      <c r="M256">
        <v>3057.4074355359471</v>
      </c>
    </row>
    <row r="257" spans="1:13" x14ac:dyDescent="0.3">
      <c r="A257" t="s">
        <v>24</v>
      </c>
      <c r="B257" t="s">
        <v>38</v>
      </c>
      <c r="C257" t="s">
        <v>56</v>
      </c>
      <c r="D257" t="s">
        <v>60</v>
      </c>
      <c r="E257" s="1">
        <v>45418</v>
      </c>
      <c r="F257">
        <v>12</v>
      </c>
      <c r="G257">
        <v>758</v>
      </c>
      <c r="H257">
        <v>0.05</v>
      </c>
      <c r="I257">
        <v>9096</v>
      </c>
      <c r="J257">
        <v>454.8</v>
      </c>
      <c r="K257">
        <v>8641.2000000000007</v>
      </c>
      <c r="L257">
        <v>4846.4225739287394</v>
      </c>
      <c r="M257">
        <v>3794.7774260712622</v>
      </c>
    </row>
    <row r="258" spans="1:13" x14ac:dyDescent="0.3">
      <c r="A258" t="s">
        <v>19</v>
      </c>
      <c r="B258" t="s">
        <v>33</v>
      </c>
      <c r="C258" t="s">
        <v>56</v>
      </c>
      <c r="D258" t="s">
        <v>59</v>
      </c>
      <c r="E258" s="1">
        <v>45562</v>
      </c>
      <c r="F258">
        <v>1</v>
      </c>
      <c r="G258">
        <v>586</v>
      </c>
      <c r="H258">
        <v>0.05</v>
      </c>
      <c r="I258">
        <v>586</v>
      </c>
      <c r="J258">
        <v>29.3</v>
      </c>
      <c r="K258">
        <v>556.70000000000005</v>
      </c>
      <c r="L258">
        <v>363.12413646968872</v>
      </c>
      <c r="M258">
        <v>193.57586353031141</v>
      </c>
    </row>
    <row r="259" spans="1:13" x14ac:dyDescent="0.3">
      <c r="A259" t="s">
        <v>24</v>
      </c>
      <c r="B259" t="s">
        <v>48</v>
      </c>
      <c r="C259" t="s">
        <v>56</v>
      </c>
      <c r="D259" t="s">
        <v>61</v>
      </c>
      <c r="E259" s="1">
        <v>45423</v>
      </c>
      <c r="F259">
        <v>22</v>
      </c>
      <c r="G259">
        <v>197</v>
      </c>
      <c r="H259">
        <v>0</v>
      </c>
      <c r="I259">
        <v>4334</v>
      </c>
      <c r="J259">
        <v>0</v>
      </c>
      <c r="K259">
        <v>4334</v>
      </c>
      <c r="L259">
        <v>2036.571257508765</v>
      </c>
      <c r="M259">
        <v>2297.428742491235</v>
      </c>
    </row>
    <row r="260" spans="1:13" x14ac:dyDescent="0.3">
      <c r="A260" t="s">
        <v>31</v>
      </c>
      <c r="B260" t="s">
        <v>36</v>
      </c>
      <c r="C260" t="s">
        <v>54</v>
      </c>
      <c r="D260" t="s">
        <v>58</v>
      </c>
      <c r="E260" s="1">
        <v>45384</v>
      </c>
      <c r="F260">
        <v>40</v>
      </c>
      <c r="G260">
        <v>167</v>
      </c>
      <c r="H260">
        <v>0</v>
      </c>
      <c r="I260">
        <v>6680</v>
      </c>
      <c r="J260">
        <v>0</v>
      </c>
      <c r="K260">
        <v>6680</v>
      </c>
      <c r="L260">
        <v>4301.5365769813779</v>
      </c>
      <c r="M260">
        <v>2378.4634230186221</v>
      </c>
    </row>
    <row r="261" spans="1:13" x14ac:dyDescent="0.3">
      <c r="A261" t="s">
        <v>27</v>
      </c>
      <c r="B261" t="s">
        <v>49</v>
      </c>
      <c r="C261" t="s">
        <v>54</v>
      </c>
      <c r="D261" t="s">
        <v>58</v>
      </c>
      <c r="E261" s="1">
        <v>45364</v>
      </c>
      <c r="F261">
        <v>37</v>
      </c>
      <c r="G261">
        <v>899</v>
      </c>
      <c r="H261">
        <v>0.1</v>
      </c>
      <c r="I261">
        <v>33263</v>
      </c>
      <c r="J261">
        <v>3326.3</v>
      </c>
      <c r="K261">
        <v>29936.7</v>
      </c>
      <c r="L261">
        <v>19177.096505360951</v>
      </c>
      <c r="M261">
        <v>10759.60349463905</v>
      </c>
    </row>
    <row r="262" spans="1:13" x14ac:dyDescent="0.3">
      <c r="A262" t="s">
        <v>14</v>
      </c>
      <c r="B262" t="s">
        <v>45</v>
      </c>
      <c r="C262" t="s">
        <v>54</v>
      </c>
      <c r="D262" t="s">
        <v>58</v>
      </c>
      <c r="E262" s="1">
        <v>45539</v>
      </c>
      <c r="F262">
        <v>47</v>
      </c>
      <c r="G262">
        <v>416</v>
      </c>
      <c r="H262">
        <v>0.1</v>
      </c>
      <c r="I262">
        <v>19552</v>
      </c>
      <c r="J262">
        <v>1955.2</v>
      </c>
      <c r="K262">
        <v>17596.8</v>
      </c>
      <c r="L262">
        <v>9057.052036016059</v>
      </c>
      <c r="M262">
        <v>8539.7479639839403</v>
      </c>
    </row>
    <row r="263" spans="1:13" x14ac:dyDescent="0.3">
      <c r="A263" t="s">
        <v>17</v>
      </c>
      <c r="B263" t="s">
        <v>34</v>
      </c>
      <c r="C263" t="s">
        <v>55</v>
      </c>
      <c r="D263" t="s">
        <v>60</v>
      </c>
      <c r="E263" s="1">
        <v>45639</v>
      </c>
      <c r="F263">
        <v>1</v>
      </c>
      <c r="G263">
        <v>899</v>
      </c>
      <c r="H263">
        <v>0</v>
      </c>
      <c r="I263">
        <v>899</v>
      </c>
      <c r="J263">
        <v>0</v>
      </c>
      <c r="K263">
        <v>899</v>
      </c>
      <c r="L263">
        <v>423.44351233777883</v>
      </c>
      <c r="M263">
        <v>475.55648766222117</v>
      </c>
    </row>
    <row r="264" spans="1:13" x14ac:dyDescent="0.3">
      <c r="A264" t="s">
        <v>13</v>
      </c>
      <c r="B264" t="s">
        <v>42</v>
      </c>
      <c r="C264" t="s">
        <v>53</v>
      </c>
      <c r="D264" t="s">
        <v>60</v>
      </c>
      <c r="E264" s="1">
        <v>45564</v>
      </c>
      <c r="F264">
        <v>1</v>
      </c>
      <c r="G264">
        <v>115</v>
      </c>
      <c r="H264">
        <v>0.15</v>
      </c>
      <c r="I264">
        <v>115</v>
      </c>
      <c r="J264">
        <v>17.25</v>
      </c>
      <c r="K264">
        <v>97.75</v>
      </c>
      <c r="L264">
        <v>67.667051027649023</v>
      </c>
      <c r="M264">
        <v>30.08294897235098</v>
      </c>
    </row>
    <row r="265" spans="1:13" x14ac:dyDescent="0.3">
      <c r="A265" t="s">
        <v>20</v>
      </c>
      <c r="B265" t="s">
        <v>46</v>
      </c>
      <c r="C265" t="s">
        <v>53</v>
      </c>
      <c r="D265" t="s">
        <v>58</v>
      </c>
      <c r="E265" s="1">
        <v>45334</v>
      </c>
      <c r="F265">
        <v>42</v>
      </c>
      <c r="G265">
        <v>862</v>
      </c>
      <c r="H265">
        <v>0.15</v>
      </c>
      <c r="I265">
        <v>36204</v>
      </c>
      <c r="J265">
        <v>5430.5999999999995</v>
      </c>
      <c r="K265">
        <v>30773.4</v>
      </c>
      <c r="L265">
        <v>23495.739909798991</v>
      </c>
      <c r="M265">
        <v>7277.6600902010141</v>
      </c>
    </row>
    <row r="266" spans="1:13" x14ac:dyDescent="0.3">
      <c r="A266" t="s">
        <v>25</v>
      </c>
      <c r="B266" t="s">
        <v>45</v>
      </c>
      <c r="C266" t="s">
        <v>57</v>
      </c>
      <c r="D266" t="s">
        <v>59</v>
      </c>
      <c r="E266" s="1">
        <v>45332</v>
      </c>
      <c r="F266">
        <v>42</v>
      </c>
      <c r="G266">
        <v>419</v>
      </c>
      <c r="H266">
        <v>0.05</v>
      </c>
      <c r="I266">
        <v>17598</v>
      </c>
      <c r="J266">
        <v>879.90000000000009</v>
      </c>
      <c r="K266">
        <v>16718.099999999999</v>
      </c>
      <c r="L266">
        <v>9233.4653124447213</v>
      </c>
      <c r="M266">
        <v>7484.6346875552772</v>
      </c>
    </row>
    <row r="267" spans="1:13" x14ac:dyDescent="0.3">
      <c r="A267" t="s">
        <v>24</v>
      </c>
      <c r="B267" t="s">
        <v>51</v>
      </c>
      <c r="C267" t="s">
        <v>54</v>
      </c>
      <c r="D267" t="s">
        <v>58</v>
      </c>
      <c r="E267" s="1">
        <v>45461</v>
      </c>
      <c r="F267">
        <v>21</v>
      </c>
      <c r="G267">
        <v>224</v>
      </c>
      <c r="H267">
        <v>0.2</v>
      </c>
      <c r="I267">
        <v>4704</v>
      </c>
      <c r="J267">
        <v>940.80000000000007</v>
      </c>
      <c r="K267">
        <v>3763.2</v>
      </c>
      <c r="L267">
        <v>2246.113565584858</v>
      </c>
      <c r="M267">
        <v>1517.086434415141</v>
      </c>
    </row>
    <row r="268" spans="1:13" x14ac:dyDescent="0.3">
      <c r="A268" t="s">
        <v>27</v>
      </c>
      <c r="B268" t="s">
        <v>38</v>
      </c>
      <c r="C268" t="s">
        <v>55</v>
      </c>
      <c r="D268" t="s">
        <v>59</v>
      </c>
      <c r="E268" s="1">
        <v>45503</v>
      </c>
      <c r="F268">
        <v>15</v>
      </c>
      <c r="G268">
        <v>880</v>
      </c>
      <c r="H268">
        <v>0.05</v>
      </c>
      <c r="I268">
        <v>13200</v>
      </c>
      <c r="J268">
        <v>660</v>
      </c>
      <c r="K268">
        <v>12540</v>
      </c>
      <c r="L268">
        <v>8713.3659633659772</v>
      </c>
      <c r="M268">
        <v>3826.6340366340228</v>
      </c>
    </row>
    <row r="269" spans="1:13" x14ac:dyDescent="0.3">
      <c r="A269" t="s">
        <v>22</v>
      </c>
      <c r="B269" t="s">
        <v>35</v>
      </c>
      <c r="C269" t="s">
        <v>55</v>
      </c>
      <c r="D269" t="s">
        <v>59</v>
      </c>
      <c r="E269" s="1">
        <v>45459</v>
      </c>
      <c r="F269">
        <v>17</v>
      </c>
      <c r="G269">
        <v>637</v>
      </c>
      <c r="H269">
        <v>0.05</v>
      </c>
      <c r="I269">
        <v>10829</v>
      </c>
      <c r="J269">
        <v>541.45000000000005</v>
      </c>
      <c r="K269">
        <v>10287.549999999999</v>
      </c>
      <c r="L269">
        <v>6505.8518994109372</v>
      </c>
      <c r="M269">
        <v>3781.6981005890621</v>
      </c>
    </row>
    <row r="270" spans="1:13" x14ac:dyDescent="0.3">
      <c r="A270" t="s">
        <v>18</v>
      </c>
      <c r="B270" t="s">
        <v>50</v>
      </c>
      <c r="C270" t="s">
        <v>53</v>
      </c>
      <c r="D270" t="s">
        <v>60</v>
      </c>
      <c r="E270" s="1">
        <v>45330</v>
      </c>
      <c r="F270">
        <v>22</v>
      </c>
      <c r="G270">
        <v>544</v>
      </c>
      <c r="H270">
        <v>0.2</v>
      </c>
      <c r="I270">
        <v>11968</v>
      </c>
      <c r="J270">
        <v>2393.6</v>
      </c>
      <c r="K270">
        <v>9574.4</v>
      </c>
      <c r="L270">
        <v>6396.0061335411574</v>
      </c>
      <c r="M270">
        <v>3178.3938664588418</v>
      </c>
    </row>
    <row r="271" spans="1:13" x14ac:dyDescent="0.3">
      <c r="A271" t="s">
        <v>31</v>
      </c>
      <c r="B271" t="s">
        <v>51</v>
      </c>
      <c r="C271" t="s">
        <v>54</v>
      </c>
      <c r="D271" t="s">
        <v>59</v>
      </c>
      <c r="E271" s="1">
        <v>45536</v>
      </c>
      <c r="F271">
        <v>38</v>
      </c>
      <c r="G271">
        <v>163</v>
      </c>
      <c r="H271">
        <v>0</v>
      </c>
      <c r="I271">
        <v>6194</v>
      </c>
      <c r="J271">
        <v>0</v>
      </c>
      <c r="K271">
        <v>6194</v>
      </c>
      <c r="L271">
        <v>3384.2161428679979</v>
      </c>
      <c r="M271">
        <v>2809.7838571320021</v>
      </c>
    </row>
    <row r="272" spans="1:13" x14ac:dyDescent="0.3">
      <c r="A272" t="s">
        <v>23</v>
      </c>
      <c r="B272" t="s">
        <v>35</v>
      </c>
      <c r="C272" t="s">
        <v>57</v>
      </c>
      <c r="D272" t="s">
        <v>58</v>
      </c>
      <c r="E272" s="1">
        <v>45442</v>
      </c>
      <c r="F272">
        <v>35</v>
      </c>
      <c r="G272">
        <v>160</v>
      </c>
      <c r="H272">
        <v>0.15</v>
      </c>
      <c r="I272">
        <v>5600</v>
      </c>
      <c r="J272">
        <v>840</v>
      </c>
      <c r="K272">
        <v>4760</v>
      </c>
      <c r="L272">
        <v>2583.1508661331459</v>
      </c>
      <c r="M272">
        <v>2176.8491338668541</v>
      </c>
    </row>
    <row r="273" spans="1:13" x14ac:dyDescent="0.3">
      <c r="A273" t="s">
        <v>23</v>
      </c>
      <c r="B273" t="s">
        <v>45</v>
      </c>
      <c r="C273" t="s">
        <v>54</v>
      </c>
      <c r="D273" t="s">
        <v>60</v>
      </c>
      <c r="E273" s="1">
        <v>45402</v>
      </c>
      <c r="F273">
        <v>45</v>
      </c>
      <c r="G273">
        <v>810</v>
      </c>
      <c r="H273">
        <v>0.05</v>
      </c>
      <c r="I273">
        <v>36450</v>
      </c>
      <c r="J273">
        <v>1822.5</v>
      </c>
      <c r="K273">
        <v>34627.5</v>
      </c>
      <c r="L273">
        <v>21434.08675975907</v>
      </c>
      <c r="M273">
        <v>13193.41324024093</v>
      </c>
    </row>
    <row r="274" spans="1:13" x14ac:dyDescent="0.3">
      <c r="A274" t="s">
        <v>32</v>
      </c>
      <c r="B274" t="s">
        <v>45</v>
      </c>
      <c r="C274" t="s">
        <v>56</v>
      </c>
      <c r="D274" t="s">
        <v>61</v>
      </c>
      <c r="E274" s="1">
        <v>45338</v>
      </c>
      <c r="F274">
        <v>16</v>
      </c>
      <c r="G274">
        <v>488</v>
      </c>
      <c r="H274">
        <v>0.2</v>
      </c>
      <c r="I274">
        <v>7808</v>
      </c>
      <c r="J274">
        <v>1561.6</v>
      </c>
      <c r="K274">
        <v>6246.4</v>
      </c>
      <c r="L274">
        <v>3963.5184566956618</v>
      </c>
      <c r="M274">
        <v>2282.8815433043378</v>
      </c>
    </row>
    <row r="275" spans="1:13" x14ac:dyDescent="0.3">
      <c r="A275" t="s">
        <v>18</v>
      </c>
      <c r="B275" t="s">
        <v>34</v>
      </c>
      <c r="C275" t="s">
        <v>54</v>
      </c>
      <c r="D275" t="s">
        <v>61</v>
      </c>
      <c r="E275" s="1">
        <v>45354</v>
      </c>
      <c r="F275">
        <v>8</v>
      </c>
      <c r="G275">
        <v>764</v>
      </c>
      <c r="H275">
        <v>0.1</v>
      </c>
      <c r="I275">
        <v>6112</v>
      </c>
      <c r="J275">
        <v>611.20000000000005</v>
      </c>
      <c r="K275">
        <v>5500.8</v>
      </c>
      <c r="L275">
        <v>4270.4149959500864</v>
      </c>
      <c r="M275">
        <v>1230.385004049914</v>
      </c>
    </row>
    <row r="276" spans="1:13" x14ac:dyDescent="0.3">
      <c r="A276" t="s">
        <v>17</v>
      </c>
      <c r="B276" t="s">
        <v>50</v>
      </c>
      <c r="C276" t="s">
        <v>56</v>
      </c>
      <c r="D276" t="s">
        <v>60</v>
      </c>
      <c r="E276" s="1">
        <v>45516</v>
      </c>
      <c r="F276">
        <v>47</v>
      </c>
      <c r="G276">
        <v>196</v>
      </c>
      <c r="H276">
        <v>0.05</v>
      </c>
      <c r="I276">
        <v>9212</v>
      </c>
      <c r="J276">
        <v>460.6</v>
      </c>
      <c r="K276">
        <v>8751.4</v>
      </c>
      <c r="L276">
        <v>5011.8351627777529</v>
      </c>
      <c r="M276">
        <v>3739.5648372222472</v>
      </c>
    </row>
    <row r="277" spans="1:13" x14ac:dyDescent="0.3">
      <c r="A277" t="s">
        <v>21</v>
      </c>
      <c r="B277" t="s">
        <v>33</v>
      </c>
      <c r="C277" t="s">
        <v>56</v>
      </c>
      <c r="D277" t="s">
        <v>58</v>
      </c>
      <c r="E277" s="1">
        <v>45360</v>
      </c>
      <c r="F277">
        <v>17</v>
      </c>
      <c r="G277">
        <v>84</v>
      </c>
      <c r="H277">
        <v>0.15</v>
      </c>
      <c r="I277">
        <v>1428</v>
      </c>
      <c r="J277">
        <v>214.2</v>
      </c>
      <c r="K277">
        <v>1213.8</v>
      </c>
      <c r="L277">
        <v>779.35339369163023</v>
      </c>
      <c r="M277">
        <v>434.44660630836972</v>
      </c>
    </row>
    <row r="278" spans="1:13" x14ac:dyDescent="0.3">
      <c r="A278" t="s">
        <v>24</v>
      </c>
      <c r="B278" t="s">
        <v>47</v>
      </c>
      <c r="C278" t="s">
        <v>57</v>
      </c>
      <c r="D278" t="s">
        <v>61</v>
      </c>
      <c r="E278" s="1">
        <v>45590</v>
      </c>
      <c r="F278">
        <v>17</v>
      </c>
      <c r="G278">
        <v>358</v>
      </c>
      <c r="H278">
        <v>0</v>
      </c>
      <c r="I278">
        <v>6086</v>
      </c>
      <c r="J278">
        <v>0</v>
      </c>
      <c r="K278">
        <v>6086</v>
      </c>
      <c r="L278">
        <v>3467.532193454404</v>
      </c>
      <c r="M278">
        <v>2618.467806545596</v>
      </c>
    </row>
    <row r="279" spans="1:13" x14ac:dyDescent="0.3">
      <c r="A279" t="s">
        <v>15</v>
      </c>
      <c r="B279" t="s">
        <v>40</v>
      </c>
      <c r="C279" t="s">
        <v>53</v>
      </c>
      <c r="D279" t="s">
        <v>61</v>
      </c>
      <c r="E279" s="1">
        <v>45581</v>
      </c>
      <c r="F279">
        <v>26</v>
      </c>
      <c r="G279">
        <v>587</v>
      </c>
      <c r="H279">
        <v>0.05</v>
      </c>
      <c r="I279">
        <v>15262</v>
      </c>
      <c r="J279">
        <v>763.1</v>
      </c>
      <c r="K279">
        <v>14498.9</v>
      </c>
      <c r="L279">
        <v>10302.25903587949</v>
      </c>
      <c r="M279">
        <v>4196.6409641205064</v>
      </c>
    </row>
    <row r="280" spans="1:13" x14ac:dyDescent="0.3">
      <c r="A280" t="s">
        <v>24</v>
      </c>
      <c r="B280" t="s">
        <v>36</v>
      </c>
      <c r="C280" t="s">
        <v>54</v>
      </c>
      <c r="D280" t="s">
        <v>59</v>
      </c>
      <c r="E280" s="1">
        <v>45587</v>
      </c>
      <c r="F280">
        <v>13</v>
      </c>
      <c r="G280">
        <v>799</v>
      </c>
      <c r="H280">
        <v>0.05</v>
      </c>
      <c r="I280">
        <v>10387</v>
      </c>
      <c r="J280">
        <v>519.35</v>
      </c>
      <c r="K280">
        <v>9867.65</v>
      </c>
      <c r="L280">
        <v>6650.229280972967</v>
      </c>
      <c r="M280">
        <v>3217.4207190270331</v>
      </c>
    </row>
    <row r="281" spans="1:13" x14ac:dyDescent="0.3">
      <c r="A281" t="s">
        <v>28</v>
      </c>
      <c r="B281" t="s">
        <v>38</v>
      </c>
      <c r="C281" t="s">
        <v>56</v>
      </c>
      <c r="D281" t="s">
        <v>59</v>
      </c>
      <c r="E281" s="1">
        <v>45494</v>
      </c>
      <c r="F281">
        <v>17</v>
      </c>
      <c r="G281">
        <v>63</v>
      </c>
      <c r="H281">
        <v>0.2</v>
      </c>
      <c r="I281">
        <v>1071</v>
      </c>
      <c r="J281">
        <v>214.2</v>
      </c>
      <c r="K281">
        <v>856.8</v>
      </c>
      <c r="L281">
        <v>573.34809142604649</v>
      </c>
      <c r="M281">
        <v>283.45190857395352</v>
      </c>
    </row>
    <row r="282" spans="1:13" x14ac:dyDescent="0.3">
      <c r="A282" t="s">
        <v>27</v>
      </c>
      <c r="B282" t="s">
        <v>46</v>
      </c>
      <c r="C282" t="s">
        <v>54</v>
      </c>
      <c r="D282" t="s">
        <v>58</v>
      </c>
      <c r="E282" s="1">
        <v>45352</v>
      </c>
      <c r="F282">
        <v>38</v>
      </c>
      <c r="G282">
        <v>423</v>
      </c>
      <c r="H282">
        <v>0.1</v>
      </c>
      <c r="I282">
        <v>16074</v>
      </c>
      <c r="J282">
        <v>1607.4</v>
      </c>
      <c r="K282">
        <v>14466.6</v>
      </c>
      <c r="L282">
        <v>9895.3116003740161</v>
      </c>
      <c r="M282">
        <v>4571.2883996259843</v>
      </c>
    </row>
    <row r="283" spans="1:13" x14ac:dyDescent="0.3">
      <c r="A283" t="s">
        <v>18</v>
      </c>
      <c r="B283" t="s">
        <v>38</v>
      </c>
      <c r="C283" t="s">
        <v>53</v>
      </c>
      <c r="D283" t="s">
        <v>60</v>
      </c>
      <c r="E283" s="1">
        <v>45609</v>
      </c>
      <c r="F283">
        <v>17</v>
      </c>
      <c r="G283">
        <v>606</v>
      </c>
      <c r="H283">
        <v>0.1</v>
      </c>
      <c r="I283">
        <v>10302</v>
      </c>
      <c r="J283">
        <v>1030.2</v>
      </c>
      <c r="K283">
        <v>9271.7999999999993</v>
      </c>
      <c r="L283">
        <v>5932.619432531822</v>
      </c>
      <c r="M283">
        <v>3339.1805674681768</v>
      </c>
    </row>
    <row r="284" spans="1:13" x14ac:dyDescent="0.3">
      <c r="A284" t="s">
        <v>19</v>
      </c>
      <c r="B284" t="s">
        <v>48</v>
      </c>
      <c r="C284" t="s">
        <v>53</v>
      </c>
      <c r="D284" t="s">
        <v>58</v>
      </c>
      <c r="E284" s="1">
        <v>45605</v>
      </c>
      <c r="F284">
        <v>48</v>
      </c>
      <c r="G284">
        <v>477</v>
      </c>
      <c r="H284">
        <v>0</v>
      </c>
      <c r="I284">
        <v>22896</v>
      </c>
      <c r="J284">
        <v>0</v>
      </c>
      <c r="K284">
        <v>22896</v>
      </c>
      <c r="L284">
        <v>12540.370784119141</v>
      </c>
      <c r="M284">
        <v>10355.629215880859</v>
      </c>
    </row>
    <row r="285" spans="1:13" x14ac:dyDescent="0.3">
      <c r="A285" t="s">
        <v>20</v>
      </c>
      <c r="B285" t="s">
        <v>51</v>
      </c>
      <c r="C285" t="s">
        <v>55</v>
      </c>
      <c r="D285" t="s">
        <v>60</v>
      </c>
      <c r="E285" s="1">
        <v>45452</v>
      </c>
      <c r="F285">
        <v>14</v>
      </c>
      <c r="G285">
        <v>777</v>
      </c>
      <c r="H285">
        <v>0.15</v>
      </c>
      <c r="I285">
        <v>10878</v>
      </c>
      <c r="J285">
        <v>1631.7</v>
      </c>
      <c r="K285">
        <v>9246.2999999999993</v>
      </c>
      <c r="L285">
        <v>4978.8032929044493</v>
      </c>
      <c r="M285">
        <v>4267.4967070955499</v>
      </c>
    </row>
    <row r="286" spans="1:13" x14ac:dyDescent="0.3">
      <c r="A286" t="s">
        <v>25</v>
      </c>
      <c r="B286" t="s">
        <v>33</v>
      </c>
      <c r="C286" t="s">
        <v>53</v>
      </c>
      <c r="D286" t="s">
        <v>61</v>
      </c>
      <c r="E286" s="1">
        <v>45622</v>
      </c>
      <c r="F286">
        <v>45</v>
      </c>
      <c r="G286">
        <v>282</v>
      </c>
      <c r="H286">
        <v>0</v>
      </c>
      <c r="I286">
        <v>12690</v>
      </c>
      <c r="J286">
        <v>0</v>
      </c>
      <c r="K286">
        <v>12690</v>
      </c>
      <c r="L286">
        <v>6842.2053549727698</v>
      </c>
      <c r="M286">
        <v>5847.7946450272302</v>
      </c>
    </row>
    <row r="287" spans="1:13" x14ac:dyDescent="0.3">
      <c r="A287" t="s">
        <v>25</v>
      </c>
      <c r="B287" t="s">
        <v>40</v>
      </c>
      <c r="C287" t="s">
        <v>57</v>
      </c>
      <c r="D287" t="s">
        <v>59</v>
      </c>
      <c r="E287" s="1">
        <v>45307</v>
      </c>
      <c r="F287">
        <v>6</v>
      </c>
      <c r="G287">
        <v>754</v>
      </c>
      <c r="H287">
        <v>0.05</v>
      </c>
      <c r="I287">
        <v>4524</v>
      </c>
      <c r="J287">
        <v>226.2</v>
      </c>
      <c r="K287">
        <v>4297.8</v>
      </c>
      <c r="L287">
        <v>2143.2249863070379</v>
      </c>
      <c r="M287">
        <v>2154.5750136929619</v>
      </c>
    </row>
    <row r="288" spans="1:13" x14ac:dyDescent="0.3">
      <c r="A288" t="s">
        <v>22</v>
      </c>
      <c r="B288" t="s">
        <v>52</v>
      </c>
      <c r="C288" t="s">
        <v>56</v>
      </c>
      <c r="D288" t="s">
        <v>58</v>
      </c>
      <c r="E288" s="1">
        <v>45629</v>
      </c>
      <c r="F288">
        <v>35</v>
      </c>
      <c r="G288">
        <v>612</v>
      </c>
      <c r="H288">
        <v>0.05</v>
      </c>
      <c r="I288">
        <v>21420</v>
      </c>
      <c r="J288">
        <v>1071</v>
      </c>
      <c r="K288">
        <v>20349</v>
      </c>
      <c r="L288">
        <v>14446.77565494673</v>
      </c>
      <c r="M288">
        <v>5902.2243450532678</v>
      </c>
    </row>
    <row r="289" spans="1:13" x14ac:dyDescent="0.3">
      <c r="A289" t="s">
        <v>31</v>
      </c>
      <c r="B289" t="s">
        <v>42</v>
      </c>
      <c r="C289" t="s">
        <v>55</v>
      </c>
      <c r="D289" t="s">
        <v>58</v>
      </c>
      <c r="E289" s="1">
        <v>45385</v>
      </c>
      <c r="F289">
        <v>46</v>
      </c>
      <c r="G289">
        <v>988</v>
      </c>
      <c r="H289">
        <v>0.1</v>
      </c>
      <c r="I289">
        <v>45448</v>
      </c>
      <c r="J289">
        <v>4544.8</v>
      </c>
      <c r="K289">
        <v>40903.199999999997</v>
      </c>
      <c r="L289">
        <v>22752.27065793459</v>
      </c>
      <c r="M289">
        <v>18150.929342065399</v>
      </c>
    </row>
    <row r="290" spans="1:13" x14ac:dyDescent="0.3">
      <c r="A290" t="s">
        <v>23</v>
      </c>
      <c r="B290" t="s">
        <v>36</v>
      </c>
      <c r="C290" t="s">
        <v>57</v>
      </c>
      <c r="D290" t="s">
        <v>60</v>
      </c>
      <c r="E290" s="1">
        <v>45595</v>
      </c>
      <c r="F290">
        <v>14</v>
      </c>
      <c r="G290">
        <v>936</v>
      </c>
      <c r="H290">
        <v>0.15</v>
      </c>
      <c r="I290">
        <v>13104</v>
      </c>
      <c r="J290">
        <v>1965.6</v>
      </c>
      <c r="K290">
        <v>11138.4</v>
      </c>
      <c r="L290">
        <v>8985.1402939335931</v>
      </c>
      <c r="M290">
        <v>2153.259706066407</v>
      </c>
    </row>
    <row r="291" spans="1:13" x14ac:dyDescent="0.3">
      <c r="A291" t="s">
        <v>20</v>
      </c>
      <c r="B291" t="s">
        <v>50</v>
      </c>
      <c r="C291" t="s">
        <v>54</v>
      </c>
      <c r="D291" t="s">
        <v>60</v>
      </c>
      <c r="E291" s="1">
        <v>45429</v>
      </c>
      <c r="F291">
        <v>47</v>
      </c>
      <c r="G291">
        <v>775</v>
      </c>
      <c r="H291">
        <v>0.2</v>
      </c>
      <c r="I291">
        <v>36425</v>
      </c>
      <c r="J291">
        <v>7285</v>
      </c>
      <c r="K291">
        <v>29140</v>
      </c>
      <c r="L291">
        <v>20394.961682509951</v>
      </c>
      <c r="M291">
        <v>8745.0383174900453</v>
      </c>
    </row>
    <row r="292" spans="1:13" x14ac:dyDescent="0.3">
      <c r="A292" t="s">
        <v>29</v>
      </c>
      <c r="B292" t="s">
        <v>45</v>
      </c>
      <c r="C292" t="s">
        <v>56</v>
      </c>
      <c r="D292" t="s">
        <v>58</v>
      </c>
      <c r="E292" s="1">
        <v>45629</v>
      </c>
      <c r="F292">
        <v>8</v>
      </c>
      <c r="G292">
        <v>712</v>
      </c>
      <c r="H292">
        <v>0.15</v>
      </c>
      <c r="I292">
        <v>5696</v>
      </c>
      <c r="J292">
        <v>854.4</v>
      </c>
      <c r="K292">
        <v>4841.6000000000004</v>
      </c>
      <c r="L292">
        <v>3357.5830342818231</v>
      </c>
      <c r="M292">
        <v>1484.016965718178</v>
      </c>
    </row>
    <row r="293" spans="1:13" x14ac:dyDescent="0.3">
      <c r="A293" t="s">
        <v>28</v>
      </c>
      <c r="B293" t="s">
        <v>47</v>
      </c>
      <c r="C293" t="s">
        <v>53</v>
      </c>
      <c r="D293" t="s">
        <v>60</v>
      </c>
      <c r="E293" s="1">
        <v>45329</v>
      </c>
      <c r="F293">
        <v>15</v>
      </c>
      <c r="G293">
        <v>489</v>
      </c>
      <c r="H293">
        <v>0.05</v>
      </c>
      <c r="I293">
        <v>7335</v>
      </c>
      <c r="J293">
        <v>366.75</v>
      </c>
      <c r="K293">
        <v>6968.25</v>
      </c>
      <c r="L293">
        <v>4128.7404480987661</v>
      </c>
      <c r="M293">
        <v>2839.5095519012339</v>
      </c>
    </row>
    <row r="294" spans="1:13" x14ac:dyDescent="0.3">
      <c r="A294" t="s">
        <v>25</v>
      </c>
      <c r="B294" t="s">
        <v>34</v>
      </c>
      <c r="C294" t="s">
        <v>56</v>
      </c>
      <c r="D294" t="s">
        <v>58</v>
      </c>
      <c r="E294" s="1">
        <v>45418</v>
      </c>
      <c r="F294">
        <v>27</v>
      </c>
      <c r="G294">
        <v>551</v>
      </c>
      <c r="H294">
        <v>0.2</v>
      </c>
      <c r="I294">
        <v>14877</v>
      </c>
      <c r="J294">
        <v>2975.4</v>
      </c>
      <c r="K294">
        <v>11901.6</v>
      </c>
      <c r="L294">
        <v>6528.2386315840831</v>
      </c>
      <c r="M294">
        <v>5373.3613684159172</v>
      </c>
    </row>
    <row r="295" spans="1:13" x14ac:dyDescent="0.3">
      <c r="A295" t="s">
        <v>31</v>
      </c>
      <c r="B295" t="s">
        <v>49</v>
      </c>
      <c r="C295" t="s">
        <v>54</v>
      </c>
      <c r="D295" t="s">
        <v>58</v>
      </c>
      <c r="E295" s="1">
        <v>45566</v>
      </c>
      <c r="F295">
        <v>13</v>
      </c>
      <c r="G295">
        <v>324</v>
      </c>
      <c r="H295">
        <v>0.15</v>
      </c>
      <c r="I295">
        <v>4212</v>
      </c>
      <c r="J295">
        <v>631.79999999999995</v>
      </c>
      <c r="K295">
        <v>3580.2</v>
      </c>
      <c r="L295">
        <v>2159.6876923384339</v>
      </c>
      <c r="M295">
        <v>1420.512307661566</v>
      </c>
    </row>
    <row r="296" spans="1:13" x14ac:dyDescent="0.3">
      <c r="A296" t="s">
        <v>20</v>
      </c>
      <c r="B296" t="s">
        <v>34</v>
      </c>
      <c r="C296" t="s">
        <v>55</v>
      </c>
      <c r="D296" t="s">
        <v>58</v>
      </c>
      <c r="E296" s="1">
        <v>45455</v>
      </c>
      <c r="F296">
        <v>49</v>
      </c>
      <c r="G296">
        <v>899</v>
      </c>
      <c r="H296">
        <v>0.15</v>
      </c>
      <c r="I296">
        <v>44051</v>
      </c>
      <c r="J296">
        <v>6607.65</v>
      </c>
      <c r="K296">
        <v>37443.35</v>
      </c>
      <c r="L296">
        <v>18930.645617582479</v>
      </c>
      <c r="M296">
        <v>18512.70438241752</v>
      </c>
    </row>
    <row r="297" spans="1:13" x14ac:dyDescent="0.3">
      <c r="A297" t="s">
        <v>24</v>
      </c>
      <c r="B297" t="s">
        <v>52</v>
      </c>
      <c r="C297" t="s">
        <v>55</v>
      </c>
      <c r="D297" t="s">
        <v>61</v>
      </c>
      <c r="E297" s="1">
        <v>45610</v>
      </c>
      <c r="F297">
        <v>31</v>
      </c>
      <c r="G297">
        <v>125</v>
      </c>
      <c r="H297">
        <v>0.2</v>
      </c>
      <c r="I297">
        <v>3875</v>
      </c>
      <c r="J297">
        <v>775</v>
      </c>
      <c r="K297">
        <v>3100</v>
      </c>
      <c r="L297">
        <v>2274.1840763631808</v>
      </c>
      <c r="M297">
        <v>825.81592363681875</v>
      </c>
    </row>
    <row r="298" spans="1:13" x14ac:dyDescent="0.3">
      <c r="A298" t="s">
        <v>14</v>
      </c>
      <c r="B298" t="s">
        <v>46</v>
      </c>
      <c r="C298" t="s">
        <v>55</v>
      </c>
      <c r="D298" t="s">
        <v>60</v>
      </c>
      <c r="E298" s="1">
        <v>45368</v>
      </c>
      <c r="F298">
        <v>35</v>
      </c>
      <c r="G298">
        <v>488</v>
      </c>
      <c r="H298">
        <v>0.05</v>
      </c>
      <c r="I298">
        <v>17080</v>
      </c>
      <c r="J298">
        <v>854</v>
      </c>
      <c r="K298">
        <v>16226</v>
      </c>
      <c r="L298">
        <v>9121.7833762070495</v>
      </c>
      <c r="M298">
        <v>7104.2166237929496</v>
      </c>
    </row>
    <row r="299" spans="1:13" x14ac:dyDescent="0.3">
      <c r="A299" t="s">
        <v>24</v>
      </c>
      <c r="B299" t="s">
        <v>42</v>
      </c>
      <c r="C299" t="s">
        <v>53</v>
      </c>
      <c r="D299" t="s">
        <v>59</v>
      </c>
      <c r="E299" s="1">
        <v>45465</v>
      </c>
      <c r="F299">
        <v>6</v>
      </c>
      <c r="G299">
        <v>781</v>
      </c>
      <c r="H299">
        <v>0.15</v>
      </c>
      <c r="I299">
        <v>4686</v>
      </c>
      <c r="J299">
        <v>702.9</v>
      </c>
      <c r="K299">
        <v>3983.1</v>
      </c>
      <c r="L299">
        <v>2968.091273034423</v>
      </c>
      <c r="M299">
        <v>1015.008726965577</v>
      </c>
    </row>
    <row r="300" spans="1:13" x14ac:dyDescent="0.3">
      <c r="A300" t="s">
        <v>20</v>
      </c>
      <c r="B300" t="s">
        <v>47</v>
      </c>
      <c r="C300" t="s">
        <v>57</v>
      </c>
      <c r="D300" t="s">
        <v>59</v>
      </c>
      <c r="E300" s="1">
        <v>45649</v>
      </c>
      <c r="F300">
        <v>5</v>
      </c>
      <c r="G300">
        <v>909</v>
      </c>
      <c r="H300">
        <v>0.2</v>
      </c>
      <c r="I300">
        <v>4545</v>
      </c>
      <c r="J300">
        <v>909</v>
      </c>
      <c r="K300">
        <v>3636</v>
      </c>
      <c r="L300">
        <v>2118.6115008426409</v>
      </c>
      <c r="M300">
        <v>1517.3884991573591</v>
      </c>
    </row>
    <row r="301" spans="1:13" x14ac:dyDescent="0.3">
      <c r="A301" t="s">
        <v>30</v>
      </c>
      <c r="B301" t="s">
        <v>48</v>
      </c>
      <c r="C301" t="s">
        <v>57</v>
      </c>
      <c r="D301" t="s">
        <v>60</v>
      </c>
      <c r="E301" s="1">
        <v>45612</v>
      </c>
      <c r="F301">
        <v>22</v>
      </c>
      <c r="G301">
        <v>748</v>
      </c>
      <c r="H301">
        <v>0.05</v>
      </c>
      <c r="I301">
        <v>16456</v>
      </c>
      <c r="J301">
        <v>822.80000000000007</v>
      </c>
      <c r="K301">
        <v>15633.2</v>
      </c>
      <c r="L301">
        <v>7394.8297172539415</v>
      </c>
      <c r="M301">
        <v>8238.3702827460584</v>
      </c>
    </row>
    <row r="302" spans="1:13" x14ac:dyDescent="0.3">
      <c r="A302" t="s">
        <v>26</v>
      </c>
      <c r="B302" t="s">
        <v>43</v>
      </c>
      <c r="C302" t="s">
        <v>56</v>
      </c>
      <c r="D302" t="s">
        <v>58</v>
      </c>
      <c r="E302" s="1">
        <v>45382</v>
      </c>
      <c r="F302">
        <v>49</v>
      </c>
      <c r="G302">
        <v>338</v>
      </c>
      <c r="H302">
        <v>0.2</v>
      </c>
      <c r="I302">
        <v>16562</v>
      </c>
      <c r="J302">
        <v>3312.4</v>
      </c>
      <c r="K302">
        <v>13249.6</v>
      </c>
      <c r="L302">
        <v>8643.7023227665759</v>
      </c>
      <c r="M302">
        <v>4605.8976772334236</v>
      </c>
    </row>
    <row r="303" spans="1:13" x14ac:dyDescent="0.3">
      <c r="A303" t="s">
        <v>20</v>
      </c>
      <c r="B303" t="s">
        <v>48</v>
      </c>
      <c r="C303" t="s">
        <v>53</v>
      </c>
      <c r="D303" t="s">
        <v>59</v>
      </c>
      <c r="E303" s="1">
        <v>45529</v>
      </c>
      <c r="F303">
        <v>23</v>
      </c>
      <c r="G303">
        <v>964</v>
      </c>
      <c r="H303">
        <v>0.2</v>
      </c>
      <c r="I303">
        <v>22172</v>
      </c>
      <c r="J303">
        <v>4434.4000000000005</v>
      </c>
      <c r="K303">
        <v>17737.599999999999</v>
      </c>
      <c r="L303">
        <v>15032.075335015379</v>
      </c>
      <c r="M303">
        <v>2705.5246649846158</v>
      </c>
    </row>
    <row r="304" spans="1:13" x14ac:dyDescent="0.3">
      <c r="A304" t="s">
        <v>17</v>
      </c>
      <c r="B304" t="s">
        <v>36</v>
      </c>
      <c r="C304" t="s">
        <v>55</v>
      </c>
      <c r="D304" t="s">
        <v>59</v>
      </c>
      <c r="E304" s="1">
        <v>45555</v>
      </c>
      <c r="F304">
        <v>25</v>
      </c>
      <c r="G304">
        <v>589</v>
      </c>
      <c r="H304">
        <v>0.15</v>
      </c>
      <c r="I304">
        <v>14725</v>
      </c>
      <c r="J304">
        <v>2208.75</v>
      </c>
      <c r="K304">
        <v>12516.25</v>
      </c>
      <c r="L304">
        <v>9028.2883678173293</v>
      </c>
      <c r="M304">
        <v>3487.9616321826711</v>
      </c>
    </row>
    <row r="305" spans="1:13" x14ac:dyDescent="0.3">
      <c r="A305" t="s">
        <v>31</v>
      </c>
      <c r="B305" t="s">
        <v>49</v>
      </c>
      <c r="C305" t="s">
        <v>55</v>
      </c>
      <c r="D305" t="s">
        <v>60</v>
      </c>
      <c r="E305" s="1">
        <v>45470</v>
      </c>
      <c r="F305">
        <v>34</v>
      </c>
      <c r="G305">
        <v>940</v>
      </c>
      <c r="H305">
        <v>0.05</v>
      </c>
      <c r="I305">
        <v>31960</v>
      </c>
      <c r="J305">
        <v>1598</v>
      </c>
      <c r="K305">
        <v>30362</v>
      </c>
      <c r="L305">
        <v>16800.639714514498</v>
      </c>
      <c r="M305">
        <v>13561.3602854855</v>
      </c>
    </row>
    <row r="306" spans="1:13" x14ac:dyDescent="0.3">
      <c r="A306" t="s">
        <v>30</v>
      </c>
      <c r="B306" t="s">
        <v>38</v>
      </c>
      <c r="C306" t="s">
        <v>54</v>
      </c>
      <c r="D306" t="s">
        <v>59</v>
      </c>
      <c r="E306" s="1">
        <v>45500</v>
      </c>
      <c r="F306">
        <v>26</v>
      </c>
      <c r="G306">
        <v>741</v>
      </c>
      <c r="H306">
        <v>0.15</v>
      </c>
      <c r="I306">
        <v>19266</v>
      </c>
      <c r="J306">
        <v>2889.9</v>
      </c>
      <c r="K306">
        <v>16376.1</v>
      </c>
      <c r="L306">
        <v>10696.12968674596</v>
      </c>
      <c r="M306">
        <v>5679.9703132540362</v>
      </c>
    </row>
    <row r="307" spans="1:13" x14ac:dyDescent="0.3">
      <c r="A307" t="s">
        <v>15</v>
      </c>
      <c r="B307" t="s">
        <v>52</v>
      </c>
      <c r="C307" t="s">
        <v>54</v>
      </c>
      <c r="D307" t="s">
        <v>58</v>
      </c>
      <c r="E307" s="1">
        <v>45364</v>
      </c>
      <c r="F307">
        <v>47</v>
      </c>
      <c r="G307">
        <v>302</v>
      </c>
      <c r="H307">
        <v>0</v>
      </c>
      <c r="I307">
        <v>14194</v>
      </c>
      <c r="J307">
        <v>0</v>
      </c>
      <c r="K307">
        <v>14194</v>
      </c>
      <c r="L307">
        <v>6036.1958441943207</v>
      </c>
      <c r="M307">
        <v>8157.8041558056793</v>
      </c>
    </row>
    <row r="308" spans="1:13" x14ac:dyDescent="0.3">
      <c r="A308" t="s">
        <v>21</v>
      </c>
      <c r="B308" t="s">
        <v>52</v>
      </c>
      <c r="C308" t="s">
        <v>55</v>
      </c>
      <c r="D308" t="s">
        <v>60</v>
      </c>
      <c r="E308" s="1">
        <v>45398</v>
      </c>
      <c r="F308">
        <v>5</v>
      </c>
      <c r="G308">
        <v>175</v>
      </c>
      <c r="H308">
        <v>0</v>
      </c>
      <c r="I308">
        <v>875</v>
      </c>
      <c r="J308">
        <v>0</v>
      </c>
      <c r="K308">
        <v>875</v>
      </c>
      <c r="L308">
        <v>608.45117279872966</v>
      </c>
      <c r="M308">
        <v>266.54882720127029</v>
      </c>
    </row>
    <row r="309" spans="1:13" x14ac:dyDescent="0.3">
      <c r="A309" t="s">
        <v>26</v>
      </c>
      <c r="B309" t="s">
        <v>37</v>
      </c>
      <c r="C309" t="s">
        <v>55</v>
      </c>
      <c r="D309" t="s">
        <v>58</v>
      </c>
      <c r="E309" s="1">
        <v>45636</v>
      </c>
      <c r="F309">
        <v>26</v>
      </c>
      <c r="G309">
        <v>226</v>
      </c>
      <c r="H309">
        <v>0.05</v>
      </c>
      <c r="I309">
        <v>5876</v>
      </c>
      <c r="J309">
        <v>293.8</v>
      </c>
      <c r="K309">
        <v>5582.2</v>
      </c>
      <c r="L309">
        <v>3525.1427967162031</v>
      </c>
      <c r="M309">
        <v>2057.0572032837972</v>
      </c>
    </row>
    <row r="310" spans="1:13" x14ac:dyDescent="0.3">
      <c r="A310" t="s">
        <v>21</v>
      </c>
      <c r="B310" t="s">
        <v>41</v>
      </c>
      <c r="C310" t="s">
        <v>53</v>
      </c>
      <c r="D310" t="s">
        <v>59</v>
      </c>
      <c r="E310" s="1">
        <v>45586</v>
      </c>
      <c r="F310">
        <v>20</v>
      </c>
      <c r="G310">
        <v>86</v>
      </c>
      <c r="H310">
        <v>0.2</v>
      </c>
      <c r="I310">
        <v>1720</v>
      </c>
      <c r="J310">
        <v>344</v>
      </c>
      <c r="K310">
        <v>1376</v>
      </c>
      <c r="L310">
        <v>835.26849932712594</v>
      </c>
      <c r="M310">
        <v>540.73150067287406</v>
      </c>
    </row>
    <row r="311" spans="1:13" x14ac:dyDescent="0.3">
      <c r="A311" t="s">
        <v>25</v>
      </c>
      <c r="B311" t="s">
        <v>33</v>
      </c>
      <c r="C311" t="s">
        <v>57</v>
      </c>
      <c r="D311" t="s">
        <v>59</v>
      </c>
      <c r="E311" s="1">
        <v>45575</v>
      </c>
      <c r="F311">
        <v>6</v>
      </c>
      <c r="G311">
        <v>459</v>
      </c>
      <c r="H311">
        <v>0.15</v>
      </c>
      <c r="I311">
        <v>2754</v>
      </c>
      <c r="J311">
        <v>413.1</v>
      </c>
      <c r="K311">
        <v>2340.9</v>
      </c>
      <c r="L311">
        <v>1585.594895300635</v>
      </c>
      <c r="M311">
        <v>755.3051046993653</v>
      </c>
    </row>
    <row r="312" spans="1:13" x14ac:dyDescent="0.3">
      <c r="A312" t="s">
        <v>17</v>
      </c>
      <c r="B312" t="s">
        <v>47</v>
      </c>
      <c r="C312" t="s">
        <v>54</v>
      </c>
      <c r="D312" t="s">
        <v>58</v>
      </c>
      <c r="E312" s="1">
        <v>45644</v>
      </c>
      <c r="F312">
        <v>6</v>
      </c>
      <c r="G312">
        <v>660</v>
      </c>
      <c r="H312">
        <v>0.15</v>
      </c>
      <c r="I312">
        <v>3960</v>
      </c>
      <c r="J312">
        <v>594</v>
      </c>
      <c r="K312">
        <v>3366</v>
      </c>
      <c r="L312">
        <v>1714.0650508899651</v>
      </c>
      <c r="M312">
        <v>1651.9349491100349</v>
      </c>
    </row>
    <row r="313" spans="1:13" x14ac:dyDescent="0.3">
      <c r="A313" t="s">
        <v>24</v>
      </c>
      <c r="B313" t="s">
        <v>37</v>
      </c>
      <c r="C313" t="s">
        <v>57</v>
      </c>
      <c r="D313" t="s">
        <v>61</v>
      </c>
      <c r="E313" s="1">
        <v>45473</v>
      </c>
      <c r="F313">
        <v>18</v>
      </c>
      <c r="G313">
        <v>659</v>
      </c>
      <c r="H313">
        <v>0.05</v>
      </c>
      <c r="I313">
        <v>11862</v>
      </c>
      <c r="J313">
        <v>593.1</v>
      </c>
      <c r="K313">
        <v>11268.9</v>
      </c>
      <c r="L313">
        <v>8181.8263696186659</v>
      </c>
      <c r="M313">
        <v>3087.0736303813342</v>
      </c>
    </row>
    <row r="314" spans="1:13" x14ac:dyDescent="0.3">
      <c r="A314" t="s">
        <v>29</v>
      </c>
      <c r="B314" t="s">
        <v>45</v>
      </c>
      <c r="C314" t="s">
        <v>53</v>
      </c>
      <c r="D314" t="s">
        <v>59</v>
      </c>
      <c r="E314" s="1">
        <v>45328</v>
      </c>
      <c r="F314">
        <v>4</v>
      </c>
      <c r="G314">
        <v>176</v>
      </c>
      <c r="H314">
        <v>0.05</v>
      </c>
      <c r="I314">
        <v>704</v>
      </c>
      <c r="J314">
        <v>35.200000000000003</v>
      </c>
      <c r="K314">
        <v>668.8</v>
      </c>
      <c r="L314">
        <v>318.51458944096692</v>
      </c>
      <c r="M314">
        <v>350.28541055903298</v>
      </c>
    </row>
    <row r="315" spans="1:13" x14ac:dyDescent="0.3">
      <c r="A315" t="s">
        <v>16</v>
      </c>
      <c r="B315" t="s">
        <v>35</v>
      </c>
      <c r="C315" t="s">
        <v>55</v>
      </c>
      <c r="D315" t="s">
        <v>61</v>
      </c>
      <c r="E315" s="1">
        <v>45428</v>
      </c>
      <c r="F315">
        <v>17</v>
      </c>
      <c r="G315">
        <v>532</v>
      </c>
      <c r="H315">
        <v>0</v>
      </c>
      <c r="I315">
        <v>9044</v>
      </c>
      <c r="J315">
        <v>0</v>
      </c>
      <c r="K315">
        <v>9044</v>
      </c>
      <c r="L315">
        <v>5375.8358589474065</v>
      </c>
      <c r="M315">
        <v>3668.164141052594</v>
      </c>
    </row>
    <row r="316" spans="1:13" x14ac:dyDescent="0.3">
      <c r="A316" t="s">
        <v>27</v>
      </c>
      <c r="B316" t="s">
        <v>33</v>
      </c>
      <c r="C316" t="s">
        <v>57</v>
      </c>
      <c r="D316" t="s">
        <v>59</v>
      </c>
      <c r="E316" s="1">
        <v>45629</v>
      </c>
      <c r="F316">
        <v>14</v>
      </c>
      <c r="G316">
        <v>217</v>
      </c>
      <c r="H316">
        <v>0.1</v>
      </c>
      <c r="I316">
        <v>3038</v>
      </c>
      <c r="J316">
        <v>303.8</v>
      </c>
      <c r="K316">
        <v>2734.2</v>
      </c>
      <c r="L316">
        <v>1438.907197157981</v>
      </c>
      <c r="M316">
        <v>1295.292802842019</v>
      </c>
    </row>
    <row r="317" spans="1:13" x14ac:dyDescent="0.3">
      <c r="A317" t="s">
        <v>13</v>
      </c>
      <c r="B317" t="s">
        <v>40</v>
      </c>
      <c r="C317" t="s">
        <v>55</v>
      </c>
      <c r="D317" t="s">
        <v>61</v>
      </c>
      <c r="E317" s="1">
        <v>45347</v>
      </c>
      <c r="F317">
        <v>14</v>
      </c>
      <c r="G317">
        <v>641</v>
      </c>
      <c r="H317">
        <v>0.05</v>
      </c>
      <c r="I317">
        <v>8974</v>
      </c>
      <c r="J317">
        <v>448.7</v>
      </c>
      <c r="K317">
        <v>8525.2999999999993</v>
      </c>
      <c r="L317">
        <v>5521.4187543663884</v>
      </c>
      <c r="M317">
        <v>3003.8812456336109</v>
      </c>
    </row>
    <row r="318" spans="1:13" x14ac:dyDescent="0.3">
      <c r="A318" t="s">
        <v>26</v>
      </c>
      <c r="B318" t="s">
        <v>49</v>
      </c>
      <c r="C318" t="s">
        <v>55</v>
      </c>
      <c r="D318" t="s">
        <v>61</v>
      </c>
      <c r="E318" s="1">
        <v>45478</v>
      </c>
      <c r="F318">
        <v>13</v>
      </c>
      <c r="G318">
        <v>343</v>
      </c>
      <c r="H318">
        <v>0.1</v>
      </c>
      <c r="I318">
        <v>4459</v>
      </c>
      <c r="J318">
        <v>445.9</v>
      </c>
      <c r="K318">
        <v>4013.1</v>
      </c>
      <c r="L318">
        <v>2822.7539429573239</v>
      </c>
      <c r="M318">
        <v>1190.346057042676</v>
      </c>
    </row>
    <row r="319" spans="1:13" x14ac:dyDescent="0.3">
      <c r="A319" t="s">
        <v>20</v>
      </c>
      <c r="B319" t="s">
        <v>44</v>
      </c>
      <c r="C319" t="s">
        <v>56</v>
      </c>
      <c r="D319" t="s">
        <v>61</v>
      </c>
      <c r="E319" s="1">
        <v>45632</v>
      </c>
      <c r="F319">
        <v>7</v>
      </c>
      <c r="G319">
        <v>894</v>
      </c>
      <c r="H319">
        <v>0.05</v>
      </c>
      <c r="I319">
        <v>6258</v>
      </c>
      <c r="J319">
        <v>312.89999999999998</v>
      </c>
      <c r="K319">
        <v>5945.1</v>
      </c>
      <c r="L319">
        <v>3767.4781990583242</v>
      </c>
      <c r="M319">
        <v>2177.6218009416771</v>
      </c>
    </row>
    <row r="320" spans="1:13" x14ac:dyDescent="0.3">
      <c r="A320" t="s">
        <v>30</v>
      </c>
      <c r="B320" t="s">
        <v>40</v>
      </c>
      <c r="C320" t="s">
        <v>57</v>
      </c>
      <c r="D320" t="s">
        <v>58</v>
      </c>
      <c r="E320" s="1">
        <v>45549</v>
      </c>
      <c r="F320">
        <v>44</v>
      </c>
      <c r="G320">
        <v>687</v>
      </c>
      <c r="H320">
        <v>0.2</v>
      </c>
      <c r="I320">
        <v>30228</v>
      </c>
      <c r="J320">
        <v>6045.6</v>
      </c>
      <c r="K320">
        <v>24182.400000000001</v>
      </c>
      <c r="L320">
        <v>17663.726905378189</v>
      </c>
      <c r="M320">
        <v>6518.6730946218158</v>
      </c>
    </row>
    <row r="321" spans="1:13" x14ac:dyDescent="0.3">
      <c r="A321" t="s">
        <v>32</v>
      </c>
      <c r="B321" t="s">
        <v>39</v>
      </c>
      <c r="C321" t="s">
        <v>57</v>
      </c>
      <c r="D321" t="s">
        <v>61</v>
      </c>
      <c r="E321" s="1">
        <v>45349</v>
      </c>
      <c r="F321">
        <v>15</v>
      </c>
      <c r="G321">
        <v>392</v>
      </c>
      <c r="H321">
        <v>0.2</v>
      </c>
      <c r="I321">
        <v>5880</v>
      </c>
      <c r="J321">
        <v>1176</v>
      </c>
      <c r="K321">
        <v>4704</v>
      </c>
      <c r="L321">
        <v>3926.315481731348</v>
      </c>
      <c r="M321">
        <v>777.68451826865157</v>
      </c>
    </row>
    <row r="322" spans="1:13" x14ac:dyDescent="0.3">
      <c r="A322" t="s">
        <v>13</v>
      </c>
      <c r="B322" t="s">
        <v>45</v>
      </c>
      <c r="C322" t="s">
        <v>55</v>
      </c>
      <c r="D322" t="s">
        <v>61</v>
      </c>
      <c r="E322" s="1">
        <v>45654</v>
      </c>
      <c r="F322">
        <v>19</v>
      </c>
      <c r="G322">
        <v>359</v>
      </c>
      <c r="H322">
        <v>0</v>
      </c>
      <c r="I322">
        <v>6821</v>
      </c>
      <c r="J322">
        <v>0</v>
      </c>
      <c r="K322">
        <v>6821</v>
      </c>
      <c r="L322">
        <v>2889.2938386983419</v>
      </c>
      <c r="M322">
        <v>3931.7061613016581</v>
      </c>
    </row>
    <row r="323" spans="1:13" x14ac:dyDescent="0.3">
      <c r="A323" t="s">
        <v>19</v>
      </c>
      <c r="B323" t="s">
        <v>47</v>
      </c>
      <c r="C323" t="s">
        <v>53</v>
      </c>
      <c r="D323" t="s">
        <v>61</v>
      </c>
      <c r="E323" s="1">
        <v>45414</v>
      </c>
      <c r="F323">
        <v>43</v>
      </c>
      <c r="G323">
        <v>711</v>
      </c>
      <c r="H323">
        <v>0</v>
      </c>
      <c r="I323">
        <v>30573</v>
      </c>
      <c r="J323">
        <v>0</v>
      </c>
      <c r="K323">
        <v>30573</v>
      </c>
      <c r="L323">
        <v>15264.317140259371</v>
      </c>
      <c r="M323">
        <v>15308.682859740629</v>
      </c>
    </row>
    <row r="324" spans="1:13" x14ac:dyDescent="0.3">
      <c r="A324" t="s">
        <v>32</v>
      </c>
      <c r="B324" t="s">
        <v>51</v>
      </c>
      <c r="C324" t="s">
        <v>56</v>
      </c>
      <c r="D324" t="s">
        <v>59</v>
      </c>
      <c r="E324" s="1">
        <v>45479</v>
      </c>
      <c r="F324">
        <v>47</v>
      </c>
      <c r="G324">
        <v>577</v>
      </c>
      <c r="H324">
        <v>0.1</v>
      </c>
      <c r="I324">
        <v>27119</v>
      </c>
      <c r="J324">
        <v>2711.9</v>
      </c>
      <c r="K324">
        <v>24407.1</v>
      </c>
      <c r="L324">
        <v>12867.59244803267</v>
      </c>
      <c r="M324">
        <v>11539.507551967319</v>
      </c>
    </row>
    <row r="325" spans="1:13" x14ac:dyDescent="0.3">
      <c r="A325" t="s">
        <v>14</v>
      </c>
      <c r="B325" t="s">
        <v>37</v>
      </c>
      <c r="C325" t="s">
        <v>55</v>
      </c>
      <c r="D325" t="s">
        <v>61</v>
      </c>
      <c r="E325" s="1">
        <v>45521</v>
      </c>
      <c r="F325">
        <v>44</v>
      </c>
      <c r="G325">
        <v>589</v>
      </c>
      <c r="H325">
        <v>0.05</v>
      </c>
      <c r="I325">
        <v>25916</v>
      </c>
      <c r="J325">
        <v>1295.8</v>
      </c>
      <c r="K325">
        <v>24620.2</v>
      </c>
      <c r="L325">
        <v>18048.010952266239</v>
      </c>
      <c r="M325">
        <v>6572.189047733762</v>
      </c>
    </row>
    <row r="326" spans="1:13" x14ac:dyDescent="0.3">
      <c r="A326" t="s">
        <v>24</v>
      </c>
      <c r="B326" t="s">
        <v>35</v>
      </c>
      <c r="C326" t="s">
        <v>54</v>
      </c>
      <c r="D326" t="s">
        <v>59</v>
      </c>
      <c r="E326" s="1">
        <v>45459</v>
      </c>
      <c r="F326">
        <v>35</v>
      </c>
      <c r="G326">
        <v>468</v>
      </c>
      <c r="H326">
        <v>0.15</v>
      </c>
      <c r="I326">
        <v>16380</v>
      </c>
      <c r="J326">
        <v>2457</v>
      </c>
      <c r="K326">
        <v>13923</v>
      </c>
      <c r="L326">
        <v>8465.4613772830162</v>
      </c>
      <c r="M326">
        <v>5457.5386227169838</v>
      </c>
    </row>
    <row r="327" spans="1:13" x14ac:dyDescent="0.3">
      <c r="A327" t="s">
        <v>17</v>
      </c>
      <c r="B327" t="s">
        <v>43</v>
      </c>
      <c r="C327" t="s">
        <v>54</v>
      </c>
      <c r="D327" t="s">
        <v>61</v>
      </c>
      <c r="E327" s="1">
        <v>45405</v>
      </c>
      <c r="F327">
        <v>17</v>
      </c>
      <c r="G327">
        <v>493</v>
      </c>
      <c r="H327">
        <v>0</v>
      </c>
      <c r="I327">
        <v>8381</v>
      </c>
      <c r="J327">
        <v>0</v>
      </c>
      <c r="K327">
        <v>8381</v>
      </c>
      <c r="L327">
        <v>5194.4081097001344</v>
      </c>
      <c r="M327">
        <v>3186.591890299866</v>
      </c>
    </row>
    <row r="328" spans="1:13" x14ac:dyDescent="0.3">
      <c r="A328" t="s">
        <v>31</v>
      </c>
      <c r="B328" t="s">
        <v>36</v>
      </c>
      <c r="C328" t="s">
        <v>56</v>
      </c>
      <c r="D328" t="s">
        <v>61</v>
      </c>
      <c r="E328" s="1">
        <v>45543</v>
      </c>
      <c r="F328">
        <v>35</v>
      </c>
      <c r="G328">
        <v>734</v>
      </c>
      <c r="H328">
        <v>0.15</v>
      </c>
      <c r="I328">
        <v>25690</v>
      </c>
      <c r="J328">
        <v>3853.5</v>
      </c>
      <c r="K328">
        <v>21836.5</v>
      </c>
      <c r="L328">
        <v>15553.1768380309</v>
      </c>
      <c r="M328">
        <v>6283.3231619690978</v>
      </c>
    </row>
    <row r="329" spans="1:13" x14ac:dyDescent="0.3">
      <c r="A329" t="s">
        <v>27</v>
      </c>
      <c r="B329" t="s">
        <v>50</v>
      </c>
      <c r="C329" t="s">
        <v>53</v>
      </c>
      <c r="D329" t="s">
        <v>58</v>
      </c>
      <c r="E329" s="1">
        <v>45398</v>
      </c>
      <c r="F329">
        <v>19</v>
      </c>
      <c r="G329">
        <v>607</v>
      </c>
      <c r="H329">
        <v>0.15</v>
      </c>
      <c r="I329">
        <v>11533</v>
      </c>
      <c r="J329">
        <v>1729.95</v>
      </c>
      <c r="K329">
        <v>9803.0499999999993</v>
      </c>
      <c r="L329">
        <v>5346.979873547979</v>
      </c>
      <c r="M329">
        <v>4456.0701264520203</v>
      </c>
    </row>
    <row r="330" spans="1:13" x14ac:dyDescent="0.3">
      <c r="A330" t="s">
        <v>31</v>
      </c>
      <c r="B330" t="s">
        <v>41</v>
      </c>
      <c r="C330" t="s">
        <v>55</v>
      </c>
      <c r="D330" t="s">
        <v>59</v>
      </c>
      <c r="E330" s="1">
        <v>45328</v>
      </c>
      <c r="F330">
        <v>20</v>
      </c>
      <c r="G330">
        <v>889</v>
      </c>
      <c r="H330">
        <v>0.05</v>
      </c>
      <c r="I330">
        <v>17780</v>
      </c>
      <c r="J330">
        <v>889</v>
      </c>
      <c r="K330">
        <v>16891</v>
      </c>
      <c r="L330">
        <v>8386.8136262484149</v>
      </c>
      <c r="M330">
        <v>8504.1863737515851</v>
      </c>
    </row>
    <row r="331" spans="1:13" x14ac:dyDescent="0.3">
      <c r="A331" t="s">
        <v>22</v>
      </c>
      <c r="B331" t="s">
        <v>52</v>
      </c>
      <c r="C331" t="s">
        <v>57</v>
      </c>
      <c r="D331" t="s">
        <v>61</v>
      </c>
      <c r="E331" s="1">
        <v>45626</v>
      </c>
      <c r="F331">
        <v>36</v>
      </c>
      <c r="G331">
        <v>285</v>
      </c>
      <c r="H331">
        <v>0.1</v>
      </c>
      <c r="I331">
        <v>10260</v>
      </c>
      <c r="J331">
        <v>1026</v>
      </c>
      <c r="K331">
        <v>9234</v>
      </c>
      <c r="L331">
        <v>4969.7938866162394</v>
      </c>
      <c r="M331">
        <v>4264.2061133837606</v>
      </c>
    </row>
    <row r="332" spans="1:13" x14ac:dyDescent="0.3">
      <c r="A332" t="s">
        <v>18</v>
      </c>
      <c r="B332" t="s">
        <v>52</v>
      </c>
      <c r="C332" t="s">
        <v>56</v>
      </c>
      <c r="D332" t="s">
        <v>59</v>
      </c>
      <c r="E332" s="1">
        <v>45383</v>
      </c>
      <c r="F332">
        <v>35</v>
      </c>
      <c r="G332">
        <v>488</v>
      </c>
      <c r="H332">
        <v>0.05</v>
      </c>
      <c r="I332">
        <v>17080</v>
      </c>
      <c r="J332">
        <v>854</v>
      </c>
      <c r="K332">
        <v>16226</v>
      </c>
      <c r="L332">
        <v>8938.6161738010596</v>
      </c>
      <c r="M332">
        <v>7287.3838261989404</v>
      </c>
    </row>
    <row r="333" spans="1:13" x14ac:dyDescent="0.3">
      <c r="A333" t="s">
        <v>15</v>
      </c>
      <c r="B333" t="s">
        <v>48</v>
      </c>
      <c r="C333" t="s">
        <v>53</v>
      </c>
      <c r="D333" t="s">
        <v>59</v>
      </c>
      <c r="E333" s="1">
        <v>45309</v>
      </c>
      <c r="F333">
        <v>32</v>
      </c>
      <c r="G333">
        <v>263</v>
      </c>
      <c r="H333">
        <v>0</v>
      </c>
      <c r="I333">
        <v>8416</v>
      </c>
      <c r="J333">
        <v>0</v>
      </c>
      <c r="K333">
        <v>8416</v>
      </c>
      <c r="L333">
        <v>3958.0239257544499</v>
      </c>
      <c r="M333">
        <v>4457.9760742455501</v>
      </c>
    </row>
    <row r="334" spans="1:13" x14ac:dyDescent="0.3">
      <c r="A334" t="s">
        <v>21</v>
      </c>
      <c r="B334" t="s">
        <v>36</v>
      </c>
      <c r="C334" t="s">
        <v>57</v>
      </c>
      <c r="D334" t="s">
        <v>60</v>
      </c>
      <c r="E334" s="1">
        <v>45645</v>
      </c>
      <c r="F334">
        <v>48</v>
      </c>
      <c r="G334">
        <v>134</v>
      </c>
      <c r="H334">
        <v>0.15</v>
      </c>
      <c r="I334">
        <v>6432</v>
      </c>
      <c r="J334">
        <v>964.8</v>
      </c>
      <c r="K334">
        <v>5467.2</v>
      </c>
      <c r="L334">
        <v>2610.7195011083181</v>
      </c>
      <c r="M334">
        <v>2856.4804988916821</v>
      </c>
    </row>
    <row r="335" spans="1:13" x14ac:dyDescent="0.3">
      <c r="A335" t="s">
        <v>21</v>
      </c>
      <c r="B335" t="s">
        <v>43</v>
      </c>
      <c r="C335" t="s">
        <v>54</v>
      </c>
      <c r="D335" t="s">
        <v>58</v>
      </c>
      <c r="E335" s="1">
        <v>45354</v>
      </c>
      <c r="F335">
        <v>44</v>
      </c>
      <c r="G335">
        <v>843</v>
      </c>
      <c r="H335">
        <v>0.05</v>
      </c>
      <c r="I335">
        <v>37092</v>
      </c>
      <c r="J335">
        <v>1854.6</v>
      </c>
      <c r="K335">
        <v>35237.4</v>
      </c>
      <c r="L335">
        <v>24622.33417892774</v>
      </c>
      <c r="M335">
        <v>10615.065821072259</v>
      </c>
    </row>
    <row r="336" spans="1:13" x14ac:dyDescent="0.3">
      <c r="A336" t="s">
        <v>18</v>
      </c>
      <c r="B336" t="s">
        <v>50</v>
      </c>
      <c r="C336" t="s">
        <v>54</v>
      </c>
      <c r="D336" t="s">
        <v>58</v>
      </c>
      <c r="E336" s="1">
        <v>45441</v>
      </c>
      <c r="F336">
        <v>40</v>
      </c>
      <c r="G336">
        <v>793</v>
      </c>
      <c r="H336">
        <v>0.05</v>
      </c>
      <c r="I336">
        <v>31720</v>
      </c>
      <c r="J336">
        <v>1586</v>
      </c>
      <c r="K336">
        <v>30134</v>
      </c>
      <c r="L336">
        <v>21876.743155420489</v>
      </c>
      <c r="M336">
        <v>8257.2568445795114</v>
      </c>
    </row>
    <row r="337" spans="1:13" x14ac:dyDescent="0.3">
      <c r="A337" t="s">
        <v>25</v>
      </c>
      <c r="B337" t="s">
        <v>40</v>
      </c>
      <c r="C337" t="s">
        <v>57</v>
      </c>
      <c r="D337" t="s">
        <v>58</v>
      </c>
      <c r="E337" s="1">
        <v>45430</v>
      </c>
      <c r="F337">
        <v>24</v>
      </c>
      <c r="G337">
        <v>134</v>
      </c>
      <c r="H337">
        <v>0.05</v>
      </c>
      <c r="I337">
        <v>3216</v>
      </c>
      <c r="J337">
        <v>160.80000000000001</v>
      </c>
      <c r="K337">
        <v>3055.2</v>
      </c>
      <c r="L337">
        <v>1615.947109408057</v>
      </c>
      <c r="M337">
        <v>1439.252890591943</v>
      </c>
    </row>
    <row r="338" spans="1:13" x14ac:dyDescent="0.3">
      <c r="A338" t="s">
        <v>14</v>
      </c>
      <c r="B338" t="s">
        <v>36</v>
      </c>
      <c r="C338" t="s">
        <v>56</v>
      </c>
      <c r="D338" t="s">
        <v>60</v>
      </c>
      <c r="E338" s="1">
        <v>45477</v>
      </c>
      <c r="F338">
        <v>17</v>
      </c>
      <c r="G338">
        <v>970</v>
      </c>
      <c r="H338">
        <v>0</v>
      </c>
      <c r="I338">
        <v>16490</v>
      </c>
      <c r="J338">
        <v>0</v>
      </c>
      <c r="K338">
        <v>16490</v>
      </c>
      <c r="L338">
        <v>8270.5935325178143</v>
      </c>
      <c r="M338">
        <v>8219.4064674821857</v>
      </c>
    </row>
    <row r="339" spans="1:13" x14ac:dyDescent="0.3">
      <c r="A339" t="s">
        <v>26</v>
      </c>
      <c r="B339" t="s">
        <v>51</v>
      </c>
      <c r="C339" t="s">
        <v>54</v>
      </c>
      <c r="D339" t="s">
        <v>60</v>
      </c>
      <c r="E339" s="1">
        <v>45476</v>
      </c>
      <c r="F339">
        <v>7</v>
      </c>
      <c r="G339">
        <v>538</v>
      </c>
      <c r="H339">
        <v>0.1</v>
      </c>
      <c r="I339">
        <v>3766</v>
      </c>
      <c r="J339">
        <v>376.6</v>
      </c>
      <c r="K339">
        <v>3389.4</v>
      </c>
      <c r="L339">
        <v>1514.4123300724841</v>
      </c>
      <c r="M339">
        <v>1874.987669927516</v>
      </c>
    </row>
    <row r="340" spans="1:13" x14ac:dyDescent="0.3">
      <c r="A340" t="s">
        <v>23</v>
      </c>
      <c r="B340" t="s">
        <v>50</v>
      </c>
      <c r="C340" t="s">
        <v>55</v>
      </c>
      <c r="D340" t="s">
        <v>58</v>
      </c>
      <c r="E340" s="1">
        <v>45496</v>
      </c>
      <c r="F340">
        <v>43</v>
      </c>
      <c r="G340">
        <v>114</v>
      </c>
      <c r="H340">
        <v>0.05</v>
      </c>
      <c r="I340">
        <v>4902</v>
      </c>
      <c r="J340">
        <v>245.1</v>
      </c>
      <c r="K340">
        <v>4656.8999999999996</v>
      </c>
      <c r="L340">
        <v>2961.1766622586479</v>
      </c>
      <c r="M340">
        <v>1695.723337741352</v>
      </c>
    </row>
    <row r="341" spans="1:13" x14ac:dyDescent="0.3">
      <c r="A341" t="s">
        <v>15</v>
      </c>
      <c r="B341" t="s">
        <v>34</v>
      </c>
      <c r="C341" t="s">
        <v>57</v>
      </c>
      <c r="D341" t="s">
        <v>60</v>
      </c>
      <c r="E341" s="1">
        <v>45551</v>
      </c>
      <c r="F341">
        <v>1</v>
      </c>
      <c r="G341">
        <v>695</v>
      </c>
      <c r="H341">
        <v>0</v>
      </c>
      <c r="I341">
        <v>695</v>
      </c>
      <c r="J341">
        <v>0</v>
      </c>
      <c r="K341">
        <v>695</v>
      </c>
      <c r="L341">
        <v>450.10421826358908</v>
      </c>
      <c r="M341">
        <v>244.8957817364109</v>
      </c>
    </row>
    <row r="342" spans="1:13" x14ac:dyDescent="0.3">
      <c r="A342" t="s">
        <v>16</v>
      </c>
      <c r="B342" t="s">
        <v>34</v>
      </c>
      <c r="C342" t="s">
        <v>57</v>
      </c>
      <c r="D342" t="s">
        <v>60</v>
      </c>
      <c r="E342" s="1">
        <v>45505</v>
      </c>
      <c r="F342">
        <v>35</v>
      </c>
      <c r="G342">
        <v>712</v>
      </c>
      <c r="H342">
        <v>0.15</v>
      </c>
      <c r="I342">
        <v>24920</v>
      </c>
      <c r="J342">
        <v>3738</v>
      </c>
      <c r="K342">
        <v>21182</v>
      </c>
      <c r="L342">
        <v>11064.043653491381</v>
      </c>
      <c r="M342">
        <v>10117.956346508619</v>
      </c>
    </row>
    <row r="343" spans="1:13" x14ac:dyDescent="0.3">
      <c r="A343" t="s">
        <v>28</v>
      </c>
      <c r="B343" t="s">
        <v>36</v>
      </c>
      <c r="C343" t="s">
        <v>54</v>
      </c>
      <c r="D343" t="s">
        <v>60</v>
      </c>
      <c r="E343" s="1">
        <v>45547</v>
      </c>
      <c r="F343">
        <v>32</v>
      </c>
      <c r="G343">
        <v>676</v>
      </c>
      <c r="H343">
        <v>0.2</v>
      </c>
      <c r="I343">
        <v>21632</v>
      </c>
      <c r="J343">
        <v>4326.4000000000005</v>
      </c>
      <c r="K343">
        <v>17305.599999999999</v>
      </c>
      <c r="L343">
        <v>9688.9707408530612</v>
      </c>
      <c r="M343">
        <v>7616.6292591469373</v>
      </c>
    </row>
    <row r="344" spans="1:13" x14ac:dyDescent="0.3">
      <c r="A344" t="s">
        <v>24</v>
      </c>
      <c r="B344" t="s">
        <v>50</v>
      </c>
      <c r="C344" t="s">
        <v>56</v>
      </c>
      <c r="D344" t="s">
        <v>58</v>
      </c>
      <c r="E344" s="1">
        <v>45426</v>
      </c>
      <c r="F344">
        <v>36</v>
      </c>
      <c r="G344">
        <v>113</v>
      </c>
      <c r="H344">
        <v>0</v>
      </c>
      <c r="I344">
        <v>4068</v>
      </c>
      <c r="J344">
        <v>0</v>
      </c>
      <c r="K344">
        <v>4068</v>
      </c>
      <c r="L344">
        <v>2591.4175982651432</v>
      </c>
      <c r="M344">
        <v>1476.5824017348571</v>
      </c>
    </row>
    <row r="345" spans="1:13" x14ac:dyDescent="0.3">
      <c r="A345" t="s">
        <v>17</v>
      </c>
      <c r="B345" t="s">
        <v>50</v>
      </c>
      <c r="C345" t="s">
        <v>55</v>
      </c>
      <c r="D345" t="s">
        <v>58</v>
      </c>
      <c r="E345" s="1">
        <v>45352</v>
      </c>
      <c r="F345">
        <v>13</v>
      </c>
      <c r="G345">
        <v>392</v>
      </c>
      <c r="H345">
        <v>0.2</v>
      </c>
      <c r="I345">
        <v>5096</v>
      </c>
      <c r="J345">
        <v>1019.2</v>
      </c>
      <c r="K345">
        <v>4076.8</v>
      </c>
      <c r="L345">
        <v>2980.585296083817</v>
      </c>
      <c r="M345">
        <v>1096.2147039161839</v>
      </c>
    </row>
    <row r="346" spans="1:13" x14ac:dyDescent="0.3">
      <c r="A346" t="s">
        <v>22</v>
      </c>
      <c r="B346" t="s">
        <v>41</v>
      </c>
      <c r="C346" t="s">
        <v>56</v>
      </c>
      <c r="D346" t="s">
        <v>58</v>
      </c>
      <c r="E346" s="1">
        <v>45654</v>
      </c>
      <c r="F346">
        <v>6</v>
      </c>
      <c r="G346">
        <v>988</v>
      </c>
      <c r="H346">
        <v>0.05</v>
      </c>
      <c r="I346">
        <v>5928</v>
      </c>
      <c r="J346">
        <v>296.39999999999998</v>
      </c>
      <c r="K346">
        <v>5631.6</v>
      </c>
      <c r="L346">
        <v>2450.980015685132</v>
      </c>
      <c r="M346">
        <v>3180.6199843148679</v>
      </c>
    </row>
    <row r="347" spans="1:13" x14ac:dyDescent="0.3">
      <c r="A347" t="s">
        <v>22</v>
      </c>
      <c r="B347" t="s">
        <v>45</v>
      </c>
      <c r="C347" t="s">
        <v>53</v>
      </c>
      <c r="D347" t="s">
        <v>60</v>
      </c>
      <c r="E347" s="1">
        <v>45601</v>
      </c>
      <c r="F347">
        <v>14</v>
      </c>
      <c r="G347">
        <v>924</v>
      </c>
      <c r="H347">
        <v>0.05</v>
      </c>
      <c r="I347">
        <v>12936</v>
      </c>
      <c r="J347">
        <v>646.80000000000007</v>
      </c>
      <c r="K347">
        <v>12289.2</v>
      </c>
      <c r="L347">
        <v>7590.380360586023</v>
      </c>
      <c r="M347">
        <v>4698.8196394139777</v>
      </c>
    </row>
    <row r="348" spans="1:13" x14ac:dyDescent="0.3">
      <c r="A348" t="s">
        <v>28</v>
      </c>
      <c r="B348" t="s">
        <v>48</v>
      </c>
      <c r="C348" t="s">
        <v>53</v>
      </c>
      <c r="D348" t="s">
        <v>58</v>
      </c>
      <c r="E348" s="1">
        <v>45379</v>
      </c>
      <c r="F348">
        <v>37</v>
      </c>
      <c r="G348">
        <v>968</v>
      </c>
      <c r="H348">
        <v>0</v>
      </c>
      <c r="I348">
        <v>35816</v>
      </c>
      <c r="J348">
        <v>0</v>
      </c>
      <c r="K348">
        <v>35816</v>
      </c>
      <c r="L348">
        <v>17645.659148411702</v>
      </c>
      <c r="M348">
        <v>18170.340851588298</v>
      </c>
    </row>
    <row r="349" spans="1:13" x14ac:dyDescent="0.3">
      <c r="A349" t="s">
        <v>13</v>
      </c>
      <c r="B349" t="s">
        <v>43</v>
      </c>
      <c r="C349" t="s">
        <v>54</v>
      </c>
      <c r="D349" t="s">
        <v>60</v>
      </c>
      <c r="E349" s="1">
        <v>45615</v>
      </c>
      <c r="F349">
        <v>48</v>
      </c>
      <c r="G349">
        <v>401</v>
      </c>
      <c r="H349">
        <v>0.2</v>
      </c>
      <c r="I349">
        <v>19248</v>
      </c>
      <c r="J349">
        <v>3849.6</v>
      </c>
      <c r="K349">
        <v>15398.4</v>
      </c>
      <c r="L349">
        <v>9828.3665377508532</v>
      </c>
      <c r="M349">
        <v>5570.0334622491464</v>
      </c>
    </row>
    <row r="350" spans="1:13" x14ac:dyDescent="0.3">
      <c r="A350" t="s">
        <v>19</v>
      </c>
      <c r="B350" t="s">
        <v>49</v>
      </c>
      <c r="C350" t="s">
        <v>54</v>
      </c>
      <c r="D350" t="s">
        <v>61</v>
      </c>
      <c r="E350" s="1">
        <v>45498</v>
      </c>
      <c r="F350">
        <v>15</v>
      </c>
      <c r="G350">
        <v>207</v>
      </c>
      <c r="H350">
        <v>0.05</v>
      </c>
      <c r="I350">
        <v>3105</v>
      </c>
      <c r="J350">
        <v>155.25</v>
      </c>
      <c r="K350">
        <v>2949.75</v>
      </c>
      <c r="L350">
        <v>1959.0048161435441</v>
      </c>
      <c r="M350">
        <v>990.74518385645638</v>
      </c>
    </row>
    <row r="351" spans="1:13" x14ac:dyDescent="0.3">
      <c r="A351" t="s">
        <v>23</v>
      </c>
      <c r="B351" t="s">
        <v>47</v>
      </c>
      <c r="C351" t="s">
        <v>54</v>
      </c>
      <c r="D351" t="s">
        <v>60</v>
      </c>
      <c r="E351" s="1">
        <v>45420</v>
      </c>
      <c r="F351">
        <v>47</v>
      </c>
      <c r="G351">
        <v>638</v>
      </c>
      <c r="H351">
        <v>0.15</v>
      </c>
      <c r="I351">
        <v>29986</v>
      </c>
      <c r="J351">
        <v>4497.8999999999996</v>
      </c>
      <c r="K351">
        <v>25488.1</v>
      </c>
      <c r="L351">
        <v>19289.410806244268</v>
      </c>
      <c r="M351">
        <v>6198.6891937557266</v>
      </c>
    </row>
    <row r="352" spans="1:13" x14ac:dyDescent="0.3">
      <c r="A352" t="s">
        <v>32</v>
      </c>
      <c r="B352" t="s">
        <v>52</v>
      </c>
      <c r="C352" t="s">
        <v>53</v>
      </c>
      <c r="D352" t="s">
        <v>59</v>
      </c>
      <c r="E352" s="1">
        <v>45602</v>
      </c>
      <c r="F352">
        <v>4</v>
      </c>
      <c r="G352">
        <v>540</v>
      </c>
      <c r="H352">
        <v>0.1</v>
      </c>
      <c r="I352">
        <v>2160</v>
      </c>
      <c r="J352">
        <v>216</v>
      </c>
      <c r="K352">
        <v>1944</v>
      </c>
      <c r="L352">
        <v>1123.4310941922099</v>
      </c>
      <c r="M352">
        <v>820.56890580778963</v>
      </c>
    </row>
    <row r="353" spans="1:13" x14ac:dyDescent="0.3">
      <c r="A353" t="s">
        <v>14</v>
      </c>
      <c r="B353" t="s">
        <v>35</v>
      </c>
      <c r="C353" t="s">
        <v>56</v>
      </c>
      <c r="D353" t="s">
        <v>58</v>
      </c>
      <c r="E353" s="1">
        <v>45294</v>
      </c>
      <c r="F353">
        <v>40</v>
      </c>
      <c r="G353">
        <v>707</v>
      </c>
      <c r="H353">
        <v>0.1</v>
      </c>
      <c r="I353">
        <v>28280</v>
      </c>
      <c r="J353">
        <v>2828</v>
      </c>
      <c r="K353">
        <v>25452</v>
      </c>
      <c r="L353">
        <v>19347.645509077909</v>
      </c>
      <c r="M353">
        <v>6104.3544909220909</v>
      </c>
    </row>
    <row r="354" spans="1:13" x14ac:dyDescent="0.3">
      <c r="A354" t="s">
        <v>15</v>
      </c>
      <c r="B354" t="s">
        <v>37</v>
      </c>
      <c r="C354" t="s">
        <v>56</v>
      </c>
      <c r="D354" t="s">
        <v>58</v>
      </c>
      <c r="E354" s="1">
        <v>45533</v>
      </c>
      <c r="F354">
        <v>16</v>
      </c>
      <c r="G354">
        <v>904</v>
      </c>
      <c r="H354">
        <v>0.05</v>
      </c>
      <c r="I354">
        <v>14464</v>
      </c>
      <c r="J354">
        <v>723.2</v>
      </c>
      <c r="K354">
        <v>13740.8</v>
      </c>
      <c r="L354">
        <v>7549.3230257376326</v>
      </c>
      <c r="M354">
        <v>6191.4769742623666</v>
      </c>
    </row>
    <row r="355" spans="1:13" x14ac:dyDescent="0.3">
      <c r="A355" t="s">
        <v>20</v>
      </c>
      <c r="B355" t="s">
        <v>43</v>
      </c>
      <c r="C355" t="s">
        <v>54</v>
      </c>
      <c r="D355" t="s">
        <v>59</v>
      </c>
      <c r="E355" s="1">
        <v>45412</v>
      </c>
      <c r="F355">
        <v>28</v>
      </c>
      <c r="G355">
        <v>512</v>
      </c>
      <c r="H355">
        <v>0.2</v>
      </c>
      <c r="I355">
        <v>14336</v>
      </c>
      <c r="J355">
        <v>2867.2</v>
      </c>
      <c r="K355">
        <v>11468.8</v>
      </c>
      <c r="L355">
        <v>9053.9124203176561</v>
      </c>
      <c r="M355">
        <v>2414.8875796823431</v>
      </c>
    </row>
    <row r="356" spans="1:13" x14ac:dyDescent="0.3">
      <c r="A356" t="s">
        <v>17</v>
      </c>
      <c r="B356" t="s">
        <v>50</v>
      </c>
      <c r="C356" t="s">
        <v>55</v>
      </c>
      <c r="D356" t="s">
        <v>60</v>
      </c>
      <c r="E356" s="1">
        <v>45393</v>
      </c>
      <c r="F356">
        <v>16</v>
      </c>
      <c r="G356">
        <v>274</v>
      </c>
      <c r="H356">
        <v>0.05</v>
      </c>
      <c r="I356">
        <v>4384</v>
      </c>
      <c r="J356">
        <v>219.2</v>
      </c>
      <c r="K356">
        <v>4164.8</v>
      </c>
      <c r="L356">
        <v>2389.995378354914</v>
      </c>
      <c r="M356">
        <v>1774.8046216450871</v>
      </c>
    </row>
    <row r="357" spans="1:13" x14ac:dyDescent="0.3">
      <c r="A357" t="s">
        <v>14</v>
      </c>
      <c r="B357" t="s">
        <v>43</v>
      </c>
      <c r="C357" t="s">
        <v>56</v>
      </c>
      <c r="D357" t="s">
        <v>61</v>
      </c>
      <c r="E357" s="1">
        <v>45329</v>
      </c>
      <c r="F357">
        <v>4</v>
      </c>
      <c r="G357">
        <v>966</v>
      </c>
      <c r="H357">
        <v>0.2</v>
      </c>
      <c r="I357">
        <v>3864</v>
      </c>
      <c r="J357">
        <v>772.80000000000007</v>
      </c>
      <c r="K357">
        <v>3091.2</v>
      </c>
      <c r="L357">
        <v>2586.0194729044001</v>
      </c>
      <c r="M357">
        <v>505.18052709560021</v>
      </c>
    </row>
    <row r="358" spans="1:13" x14ac:dyDescent="0.3">
      <c r="A358" t="s">
        <v>27</v>
      </c>
      <c r="B358" t="s">
        <v>50</v>
      </c>
      <c r="C358" t="s">
        <v>53</v>
      </c>
      <c r="D358" t="s">
        <v>59</v>
      </c>
      <c r="E358" s="1">
        <v>45632</v>
      </c>
      <c r="F358">
        <v>45</v>
      </c>
      <c r="G358">
        <v>362</v>
      </c>
      <c r="H358">
        <v>0.15</v>
      </c>
      <c r="I358">
        <v>16290</v>
      </c>
      <c r="J358">
        <v>2443.5</v>
      </c>
      <c r="K358">
        <v>13846.5</v>
      </c>
      <c r="L358">
        <v>10952.22919771842</v>
      </c>
      <c r="M358">
        <v>2894.2708022815768</v>
      </c>
    </row>
    <row r="359" spans="1:13" x14ac:dyDescent="0.3">
      <c r="A359" t="s">
        <v>32</v>
      </c>
      <c r="B359" t="s">
        <v>35</v>
      </c>
      <c r="C359" t="s">
        <v>57</v>
      </c>
      <c r="D359" t="s">
        <v>59</v>
      </c>
      <c r="E359" s="1">
        <v>45424</v>
      </c>
      <c r="F359">
        <v>26</v>
      </c>
      <c r="G359">
        <v>664</v>
      </c>
      <c r="H359">
        <v>0.2</v>
      </c>
      <c r="I359">
        <v>17264</v>
      </c>
      <c r="J359">
        <v>3452.8</v>
      </c>
      <c r="K359">
        <v>13811.2</v>
      </c>
      <c r="L359">
        <v>7358.3491313259183</v>
      </c>
      <c r="M359">
        <v>6452.8508686740824</v>
      </c>
    </row>
    <row r="360" spans="1:13" x14ac:dyDescent="0.3">
      <c r="A360" t="s">
        <v>30</v>
      </c>
      <c r="B360" t="s">
        <v>38</v>
      </c>
      <c r="C360" t="s">
        <v>57</v>
      </c>
      <c r="D360" t="s">
        <v>60</v>
      </c>
      <c r="E360" s="1">
        <v>45493</v>
      </c>
      <c r="F360">
        <v>28</v>
      </c>
      <c r="G360">
        <v>968</v>
      </c>
      <c r="H360">
        <v>0.05</v>
      </c>
      <c r="I360">
        <v>27104</v>
      </c>
      <c r="J360">
        <v>1355.2</v>
      </c>
      <c r="K360">
        <v>25748.799999999999</v>
      </c>
      <c r="L360">
        <v>18456.414575549701</v>
      </c>
      <c r="M360">
        <v>7292.3854244502954</v>
      </c>
    </row>
    <row r="361" spans="1:13" x14ac:dyDescent="0.3">
      <c r="A361" t="s">
        <v>26</v>
      </c>
      <c r="B361" t="s">
        <v>51</v>
      </c>
      <c r="C361" t="s">
        <v>57</v>
      </c>
      <c r="D361" t="s">
        <v>58</v>
      </c>
      <c r="E361" s="1">
        <v>45639</v>
      </c>
      <c r="F361">
        <v>32</v>
      </c>
      <c r="G361">
        <v>908</v>
      </c>
      <c r="H361">
        <v>0.15</v>
      </c>
      <c r="I361">
        <v>29056</v>
      </c>
      <c r="J361">
        <v>4358.3999999999996</v>
      </c>
      <c r="K361">
        <v>24697.599999999999</v>
      </c>
      <c r="L361">
        <v>18818.422106565162</v>
      </c>
      <c r="M361">
        <v>5879.1778934348404</v>
      </c>
    </row>
    <row r="362" spans="1:13" x14ac:dyDescent="0.3">
      <c r="A362" t="s">
        <v>18</v>
      </c>
      <c r="B362" t="s">
        <v>43</v>
      </c>
      <c r="C362" t="s">
        <v>55</v>
      </c>
      <c r="D362" t="s">
        <v>60</v>
      </c>
      <c r="E362" s="1">
        <v>45312</v>
      </c>
      <c r="F362">
        <v>45</v>
      </c>
      <c r="G362">
        <v>862</v>
      </c>
      <c r="H362">
        <v>0</v>
      </c>
      <c r="I362">
        <v>38790</v>
      </c>
      <c r="J362">
        <v>0</v>
      </c>
      <c r="K362">
        <v>38790</v>
      </c>
      <c r="L362">
        <v>24724.4827824565</v>
      </c>
      <c r="M362">
        <v>14065.5172175435</v>
      </c>
    </row>
    <row r="363" spans="1:13" x14ac:dyDescent="0.3">
      <c r="A363" t="s">
        <v>25</v>
      </c>
      <c r="B363" t="s">
        <v>48</v>
      </c>
      <c r="C363" t="s">
        <v>54</v>
      </c>
      <c r="D363" t="s">
        <v>59</v>
      </c>
      <c r="E363" s="1">
        <v>45533</v>
      </c>
      <c r="F363">
        <v>2</v>
      </c>
      <c r="G363">
        <v>989</v>
      </c>
      <c r="H363">
        <v>0.1</v>
      </c>
      <c r="I363">
        <v>1978</v>
      </c>
      <c r="J363">
        <v>197.8</v>
      </c>
      <c r="K363">
        <v>1780.2</v>
      </c>
      <c r="L363">
        <v>910.42078896938904</v>
      </c>
      <c r="M363">
        <v>869.77921103061101</v>
      </c>
    </row>
    <row r="364" spans="1:13" x14ac:dyDescent="0.3">
      <c r="A364" t="s">
        <v>18</v>
      </c>
      <c r="B364" t="s">
        <v>44</v>
      </c>
      <c r="C364" t="s">
        <v>53</v>
      </c>
      <c r="D364" t="s">
        <v>59</v>
      </c>
      <c r="E364" s="1">
        <v>45400</v>
      </c>
      <c r="F364">
        <v>31</v>
      </c>
      <c r="G364">
        <v>515</v>
      </c>
      <c r="H364">
        <v>0.05</v>
      </c>
      <c r="I364">
        <v>15965</v>
      </c>
      <c r="J364">
        <v>798.25</v>
      </c>
      <c r="K364">
        <v>15166.75</v>
      </c>
      <c r="L364">
        <v>10242.11845033047</v>
      </c>
      <c r="M364">
        <v>4924.6315496695333</v>
      </c>
    </row>
    <row r="365" spans="1:13" x14ac:dyDescent="0.3">
      <c r="A365" t="s">
        <v>28</v>
      </c>
      <c r="B365" t="s">
        <v>52</v>
      </c>
      <c r="C365" t="s">
        <v>55</v>
      </c>
      <c r="D365" t="s">
        <v>58</v>
      </c>
      <c r="E365" s="1">
        <v>45594</v>
      </c>
      <c r="F365">
        <v>3</v>
      </c>
      <c r="G365">
        <v>137</v>
      </c>
      <c r="H365">
        <v>0.05</v>
      </c>
      <c r="I365">
        <v>411</v>
      </c>
      <c r="J365">
        <v>20.55</v>
      </c>
      <c r="K365">
        <v>390.45</v>
      </c>
      <c r="L365">
        <v>269.22136618666502</v>
      </c>
      <c r="M365">
        <v>121.22863381333499</v>
      </c>
    </row>
    <row r="366" spans="1:13" x14ac:dyDescent="0.3">
      <c r="A366" t="s">
        <v>29</v>
      </c>
      <c r="B366" t="s">
        <v>37</v>
      </c>
      <c r="C366" t="s">
        <v>53</v>
      </c>
      <c r="D366" t="s">
        <v>58</v>
      </c>
      <c r="E366" s="1">
        <v>45375</v>
      </c>
      <c r="F366">
        <v>8</v>
      </c>
      <c r="G366">
        <v>932</v>
      </c>
      <c r="H366">
        <v>0.05</v>
      </c>
      <c r="I366">
        <v>7456</v>
      </c>
      <c r="J366">
        <v>372.8</v>
      </c>
      <c r="K366">
        <v>7083.2</v>
      </c>
      <c r="L366">
        <v>3629.1714681070448</v>
      </c>
      <c r="M366">
        <v>3454.028531892955</v>
      </c>
    </row>
    <row r="367" spans="1:13" x14ac:dyDescent="0.3">
      <c r="A367" t="s">
        <v>22</v>
      </c>
      <c r="B367" t="s">
        <v>35</v>
      </c>
      <c r="C367" t="s">
        <v>53</v>
      </c>
      <c r="D367" t="s">
        <v>58</v>
      </c>
      <c r="E367" s="1">
        <v>45374</v>
      </c>
      <c r="F367">
        <v>24</v>
      </c>
      <c r="G367">
        <v>352</v>
      </c>
      <c r="H367">
        <v>0.15</v>
      </c>
      <c r="I367">
        <v>8448</v>
      </c>
      <c r="J367">
        <v>1267.2</v>
      </c>
      <c r="K367">
        <v>7180.8</v>
      </c>
      <c r="L367">
        <v>5792.6079426014721</v>
      </c>
      <c r="M367">
        <v>1388.192057398528</v>
      </c>
    </row>
    <row r="368" spans="1:13" x14ac:dyDescent="0.3">
      <c r="A368" t="s">
        <v>24</v>
      </c>
      <c r="B368" t="s">
        <v>48</v>
      </c>
      <c r="C368" t="s">
        <v>54</v>
      </c>
      <c r="D368" t="s">
        <v>60</v>
      </c>
      <c r="E368" s="1">
        <v>45582</v>
      </c>
      <c r="F368">
        <v>15</v>
      </c>
      <c r="G368">
        <v>729</v>
      </c>
      <c r="H368">
        <v>0</v>
      </c>
      <c r="I368">
        <v>10935</v>
      </c>
      <c r="J368">
        <v>0</v>
      </c>
      <c r="K368">
        <v>10935</v>
      </c>
      <c r="L368">
        <v>4537.5662102624583</v>
      </c>
      <c r="M368">
        <v>6397.4337897375417</v>
      </c>
    </row>
    <row r="369" spans="1:13" x14ac:dyDescent="0.3">
      <c r="A369" t="s">
        <v>24</v>
      </c>
      <c r="B369" t="s">
        <v>41</v>
      </c>
      <c r="C369" t="s">
        <v>57</v>
      </c>
      <c r="D369" t="s">
        <v>58</v>
      </c>
      <c r="E369" s="1">
        <v>45360</v>
      </c>
      <c r="F369">
        <v>43</v>
      </c>
      <c r="G369">
        <v>484</v>
      </c>
      <c r="H369">
        <v>0.2</v>
      </c>
      <c r="I369">
        <v>20812</v>
      </c>
      <c r="J369">
        <v>4162.4000000000005</v>
      </c>
      <c r="K369">
        <v>16649.599999999999</v>
      </c>
      <c r="L369">
        <v>9260.773413573841</v>
      </c>
      <c r="M369">
        <v>7388.8265864261584</v>
      </c>
    </row>
    <row r="370" spans="1:13" x14ac:dyDescent="0.3">
      <c r="A370" t="s">
        <v>15</v>
      </c>
      <c r="B370" t="s">
        <v>44</v>
      </c>
      <c r="C370" t="s">
        <v>54</v>
      </c>
      <c r="D370" t="s">
        <v>59</v>
      </c>
      <c r="E370" s="1">
        <v>45420</v>
      </c>
      <c r="F370">
        <v>31</v>
      </c>
      <c r="G370">
        <v>731</v>
      </c>
      <c r="H370">
        <v>0</v>
      </c>
      <c r="I370">
        <v>22661</v>
      </c>
      <c r="J370">
        <v>0</v>
      </c>
      <c r="K370">
        <v>22661</v>
      </c>
      <c r="L370">
        <v>12719.03785081561</v>
      </c>
      <c r="M370">
        <v>9941.96214918439</v>
      </c>
    </row>
    <row r="371" spans="1:13" x14ac:dyDescent="0.3">
      <c r="A371" t="s">
        <v>21</v>
      </c>
      <c r="B371" t="s">
        <v>52</v>
      </c>
      <c r="C371" t="s">
        <v>55</v>
      </c>
      <c r="D371" t="s">
        <v>59</v>
      </c>
      <c r="E371" s="1">
        <v>45487</v>
      </c>
      <c r="F371">
        <v>9</v>
      </c>
      <c r="G371">
        <v>184</v>
      </c>
      <c r="H371">
        <v>0.15</v>
      </c>
      <c r="I371">
        <v>1656</v>
      </c>
      <c r="J371">
        <v>248.4</v>
      </c>
      <c r="K371">
        <v>1407.6</v>
      </c>
      <c r="L371">
        <v>948.45369965356338</v>
      </c>
      <c r="M371">
        <v>459.14630034643648</v>
      </c>
    </row>
    <row r="372" spans="1:13" x14ac:dyDescent="0.3">
      <c r="A372" t="s">
        <v>27</v>
      </c>
      <c r="B372" t="s">
        <v>46</v>
      </c>
      <c r="C372" t="s">
        <v>55</v>
      </c>
      <c r="D372" t="s">
        <v>61</v>
      </c>
      <c r="E372" s="1">
        <v>45431</v>
      </c>
      <c r="F372">
        <v>39</v>
      </c>
      <c r="G372">
        <v>99</v>
      </c>
      <c r="H372">
        <v>0.05</v>
      </c>
      <c r="I372">
        <v>3861</v>
      </c>
      <c r="J372">
        <v>193.05</v>
      </c>
      <c r="K372">
        <v>3667.95</v>
      </c>
      <c r="L372">
        <v>2291.677341487436</v>
      </c>
      <c r="M372">
        <v>1376.272658512564</v>
      </c>
    </row>
    <row r="373" spans="1:13" x14ac:dyDescent="0.3">
      <c r="A373" t="s">
        <v>17</v>
      </c>
      <c r="B373" t="s">
        <v>34</v>
      </c>
      <c r="C373" t="s">
        <v>55</v>
      </c>
      <c r="D373" t="s">
        <v>60</v>
      </c>
      <c r="E373" s="1">
        <v>45574</v>
      </c>
      <c r="F373">
        <v>45</v>
      </c>
      <c r="G373">
        <v>481</v>
      </c>
      <c r="H373">
        <v>0.1</v>
      </c>
      <c r="I373">
        <v>21645</v>
      </c>
      <c r="J373">
        <v>2164.5</v>
      </c>
      <c r="K373">
        <v>19480.5</v>
      </c>
      <c r="L373">
        <v>8768.189041209982</v>
      </c>
      <c r="M373">
        <v>10712.31095879002</v>
      </c>
    </row>
    <row r="374" spans="1:13" x14ac:dyDescent="0.3">
      <c r="A374" t="s">
        <v>32</v>
      </c>
      <c r="B374" t="s">
        <v>41</v>
      </c>
      <c r="C374" t="s">
        <v>54</v>
      </c>
      <c r="D374" t="s">
        <v>61</v>
      </c>
      <c r="E374" s="1">
        <v>45603</v>
      </c>
      <c r="F374">
        <v>2</v>
      </c>
      <c r="G374">
        <v>389</v>
      </c>
      <c r="H374">
        <v>0.05</v>
      </c>
      <c r="I374">
        <v>778</v>
      </c>
      <c r="J374">
        <v>38.900000000000013</v>
      </c>
      <c r="K374">
        <v>739.1</v>
      </c>
      <c r="L374">
        <v>535.34960519680521</v>
      </c>
      <c r="M374">
        <v>203.75039480319481</v>
      </c>
    </row>
    <row r="375" spans="1:13" x14ac:dyDescent="0.3">
      <c r="A375" t="s">
        <v>24</v>
      </c>
      <c r="B375" t="s">
        <v>52</v>
      </c>
      <c r="C375" t="s">
        <v>53</v>
      </c>
      <c r="D375" t="s">
        <v>59</v>
      </c>
      <c r="E375" s="1">
        <v>45525</v>
      </c>
      <c r="F375">
        <v>8</v>
      </c>
      <c r="G375">
        <v>396</v>
      </c>
      <c r="H375">
        <v>0.2</v>
      </c>
      <c r="I375">
        <v>3168</v>
      </c>
      <c r="J375">
        <v>633.6</v>
      </c>
      <c r="K375">
        <v>2534.4</v>
      </c>
      <c r="L375">
        <v>1309.576523334531</v>
      </c>
      <c r="M375">
        <v>1224.82347666547</v>
      </c>
    </row>
    <row r="376" spans="1:13" x14ac:dyDescent="0.3">
      <c r="A376" t="s">
        <v>27</v>
      </c>
      <c r="B376" t="s">
        <v>46</v>
      </c>
      <c r="C376" t="s">
        <v>53</v>
      </c>
      <c r="D376" t="s">
        <v>61</v>
      </c>
      <c r="E376" s="1">
        <v>45314</v>
      </c>
      <c r="F376">
        <v>7</v>
      </c>
      <c r="G376">
        <v>695</v>
      </c>
      <c r="H376">
        <v>0.1</v>
      </c>
      <c r="I376">
        <v>4865</v>
      </c>
      <c r="J376">
        <v>486.5</v>
      </c>
      <c r="K376">
        <v>4378.5</v>
      </c>
      <c r="L376">
        <v>2154.798919999806</v>
      </c>
      <c r="M376">
        <v>2223.701080000194</v>
      </c>
    </row>
    <row r="377" spans="1:13" x14ac:dyDescent="0.3">
      <c r="A377" t="s">
        <v>13</v>
      </c>
      <c r="B377" t="s">
        <v>45</v>
      </c>
      <c r="C377" t="s">
        <v>56</v>
      </c>
      <c r="D377" t="s">
        <v>59</v>
      </c>
      <c r="E377" s="1">
        <v>45444</v>
      </c>
      <c r="F377">
        <v>44</v>
      </c>
      <c r="G377">
        <v>396</v>
      </c>
      <c r="H377">
        <v>0.05</v>
      </c>
      <c r="I377">
        <v>17424</v>
      </c>
      <c r="J377">
        <v>871.2</v>
      </c>
      <c r="K377">
        <v>16552.8</v>
      </c>
      <c r="L377">
        <v>7042.8566860122064</v>
      </c>
      <c r="M377">
        <v>9509.9433139877947</v>
      </c>
    </row>
    <row r="378" spans="1:13" x14ac:dyDescent="0.3">
      <c r="A378" t="s">
        <v>28</v>
      </c>
      <c r="B378" t="s">
        <v>52</v>
      </c>
      <c r="C378" t="s">
        <v>55</v>
      </c>
      <c r="D378" t="s">
        <v>61</v>
      </c>
      <c r="E378" s="1">
        <v>45568</v>
      </c>
      <c r="F378">
        <v>39</v>
      </c>
      <c r="G378">
        <v>698</v>
      </c>
      <c r="H378">
        <v>0.1</v>
      </c>
      <c r="I378">
        <v>27222</v>
      </c>
      <c r="J378">
        <v>2722.2</v>
      </c>
      <c r="K378">
        <v>24499.8</v>
      </c>
      <c r="L378">
        <v>15518.106081339551</v>
      </c>
      <c r="M378">
        <v>8981.693918660445</v>
      </c>
    </row>
    <row r="379" spans="1:13" x14ac:dyDescent="0.3">
      <c r="A379" t="s">
        <v>20</v>
      </c>
      <c r="B379" t="s">
        <v>45</v>
      </c>
      <c r="C379" t="s">
        <v>53</v>
      </c>
      <c r="D379" t="s">
        <v>58</v>
      </c>
      <c r="E379" s="1">
        <v>45352</v>
      </c>
      <c r="F379">
        <v>42</v>
      </c>
      <c r="G379">
        <v>294</v>
      </c>
      <c r="H379">
        <v>0</v>
      </c>
      <c r="I379">
        <v>12348</v>
      </c>
      <c r="J379">
        <v>0</v>
      </c>
      <c r="K379">
        <v>12348</v>
      </c>
      <c r="L379">
        <v>8392.6894447968498</v>
      </c>
      <c r="M379">
        <v>3955.3105552031502</v>
      </c>
    </row>
    <row r="380" spans="1:13" x14ac:dyDescent="0.3">
      <c r="A380" t="s">
        <v>22</v>
      </c>
      <c r="B380" t="s">
        <v>36</v>
      </c>
      <c r="C380" t="s">
        <v>56</v>
      </c>
      <c r="D380" t="s">
        <v>61</v>
      </c>
      <c r="E380" s="1">
        <v>45610</v>
      </c>
      <c r="F380">
        <v>16</v>
      </c>
      <c r="G380">
        <v>158</v>
      </c>
      <c r="H380">
        <v>0.15</v>
      </c>
      <c r="I380">
        <v>2528</v>
      </c>
      <c r="J380">
        <v>379.2</v>
      </c>
      <c r="K380">
        <v>2148.8000000000002</v>
      </c>
      <c r="L380">
        <v>1516.254330755424</v>
      </c>
      <c r="M380">
        <v>632.5456692445764</v>
      </c>
    </row>
    <row r="381" spans="1:13" x14ac:dyDescent="0.3">
      <c r="A381" t="s">
        <v>27</v>
      </c>
      <c r="B381" t="s">
        <v>34</v>
      </c>
      <c r="C381" t="s">
        <v>53</v>
      </c>
      <c r="D381" t="s">
        <v>58</v>
      </c>
      <c r="E381" s="1">
        <v>45343</v>
      </c>
      <c r="F381">
        <v>35</v>
      </c>
      <c r="G381">
        <v>874</v>
      </c>
      <c r="H381">
        <v>0.05</v>
      </c>
      <c r="I381">
        <v>30590</v>
      </c>
      <c r="J381">
        <v>1529.5</v>
      </c>
      <c r="K381">
        <v>29060.5</v>
      </c>
      <c r="L381">
        <v>19785.52758824488</v>
      </c>
      <c r="M381">
        <v>9274.9724117551195</v>
      </c>
    </row>
    <row r="382" spans="1:13" x14ac:dyDescent="0.3">
      <c r="A382" t="s">
        <v>18</v>
      </c>
      <c r="B382" t="s">
        <v>44</v>
      </c>
      <c r="C382" t="s">
        <v>55</v>
      </c>
      <c r="D382" t="s">
        <v>58</v>
      </c>
      <c r="E382" s="1">
        <v>45635</v>
      </c>
      <c r="F382">
        <v>30</v>
      </c>
      <c r="G382">
        <v>848</v>
      </c>
      <c r="H382">
        <v>0.2</v>
      </c>
      <c r="I382">
        <v>25440</v>
      </c>
      <c r="J382">
        <v>5088</v>
      </c>
      <c r="K382">
        <v>20352</v>
      </c>
      <c r="L382">
        <v>10277.362144795879</v>
      </c>
      <c r="M382">
        <v>10074.637855204121</v>
      </c>
    </row>
    <row r="383" spans="1:13" x14ac:dyDescent="0.3">
      <c r="A383" t="s">
        <v>28</v>
      </c>
      <c r="B383" t="s">
        <v>45</v>
      </c>
      <c r="C383" t="s">
        <v>57</v>
      </c>
      <c r="D383" t="s">
        <v>60</v>
      </c>
      <c r="E383" s="1">
        <v>45444</v>
      </c>
      <c r="F383">
        <v>10</v>
      </c>
      <c r="G383">
        <v>582</v>
      </c>
      <c r="H383">
        <v>0</v>
      </c>
      <c r="I383">
        <v>5820</v>
      </c>
      <c r="J383">
        <v>0</v>
      </c>
      <c r="K383">
        <v>5820</v>
      </c>
      <c r="L383">
        <v>3274.3587111456009</v>
      </c>
      <c r="M383">
        <v>2545.6412888543991</v>
      </c>
    </row>
    <row r="384" spans="1:13" x14ac:dyDescent="0.3">
      <c r="A384" t="s">
        <v>31</v>
      </c>
      <c r="B384" t="s">
        <v>39</v>
      </c>
      <c r="C384" t="s">
        <v>55</v>
      </c>
      <c r="D384" t="s">
        <v>58</v>
      </c>
      <c r="E384" s="1">
        <v>45528</v>
      </c>
      <c r="F384">
        <v>38</v>
      </c>
      <c r="G384">
        <v>139</v>
      </c>
      <c r="H384">
        <v>0.05</v>
      </c>
      <c r="I384">
        <v>5282</v>
      </c>
      <c r="J384">
        <v>264.10000000000002</v>
      </c>
      <c r="K384">
        <v>5017.8999999999996</v>
      </c>
      <c r="L384">
        <v>2841.0234941552499</v>
      </c>
      <c r="M384">
        <v>2176.8765058447502</v>
      </c>
    </row>
    <row r="385" spans="1:13" x14ac:dyDescent="0.3">
      <c r="A385" t="s">
        <v>28</v>
      </c>
      <c r="B385" t="s">
        <v>50</v>
      </c>
      <c r="C385" t="s">
        <v>54</v>
      </c>
      <c r="D385" t="s">
        <v>58</v>
      </c>
      <c r="E385" s="1">
        <v>45602</v>
      </c>
      <c r="F385">
        <v>18</v>
      </c>
      <c r="G385">
        <v>345</v>
      </c>
      <c r="H385">
        <v>0</v>
      </c>
      <c r="I385">
        <v>6210</v>
      </c>
      <c r="J385">
        <v>0</v>
      </c>
      <c r="K385">
        <v>6210</v>
      </c>
      <c r="L385">
        <v>3413.577280083337</v>
      </c>
      <c r="M385">
        <v>2796.422719916663</v>
      </c>
    </row>
    <row r="386" spans="1:13" x14ac:dyDescent="0.3">
      <c r="A386" t="s">
        <v>15</v>
      </c>
      <c r="B386" t="s">
        <v>44</v>
      </c>
      <c r="C386" t="s">
        <v>53</v>
      </c>
      <c r="D386" t="s">
        <v>61</v>
      </c>
      <c r="E386" s="1">
        <v>45593</v>
      </c>
      <c r="F386">
        <v>5</v>
      </c>
      <c r="G386">
        <v>161</v>
      </c>
      <c r="H386">
        <v>0.2</v>
      </c>
      <c r="I386">
        <v>805</v>
      </c>
      <c r="J386">
        <v>161</v>
      </c>
      <c r="K386">
        <v>644</v>
      </c>
      <c r="L386">
        <v>339.43948425844792</v>
      </c>
      <c r="M386">
        <v>304.56051574155208</v>
      </c>
    </row>
    <row r="387" spans="1:13" x14ac:dyDescent="0.3">
      <c r="A387" t="s">
        <v>25</v>
      </c>
      <c r="B387" t="s">
        <v>35</v>
      </c>
      <c r="C387" t="s">
        <v>53</v>
      </c>
      <c r="D387" t="s">
        <v>59</v>
      </c>
      <c r="E387" s="1">
        <v>45323</v>
      </c>
      <c r="F387">
        <v>29</v>
      </c>
      <c r="G387">
        <v>862</v>
      </c>
      <c r="H387">
        <v>0.05</v>
      </c>
      <c r="I387">
        <v>24998</v>
      </c>
      <c r="J387">
        <v>1249.9000000000001</v>
      </c>
      <c r="K387">
        <v>23748.1</v>
      </c>
      <c r="L387">
        <v>15132.05454680316</v>
      </c>
      <c r="M387">
        <v>8616.0454531968353</v>
      </c>
    </row>
    <row r="388" spans="1:13" x14ac:dyDescent="0.3">
      <c r="A388" t="s">
        <v>31</v>
      </c>
      <c r="B388" t="s">
        <v>44</v>
      </c>
      <c r="C388" t="s">
        <v>54</v>
      </c>
      <c r="D388" t="s">
        <v>60</v>
      </c>
      <c r="E388" s="1">
        <v>45346</v>
      </c>
      <c r="F388">
        <v>39</v>
      </c>
      <c r="G388">
        <v>638</v>
      </c>
      <c r="H388">
        <v>0.2</v>
      </c>
      <c r="I388">
        <v>24882</v>
      </c>
      <c r="J388">
        <v>4976.4000000000005</v>
      </c>
      <c r="K388">
        <v>19905.599999999999</v>
      </c>
      <c r="L388">
        <v>13709.13910875376</v>
      </c>
      <c r="M388">
        <v>6196.4608912462372</v>
      </c>
    </row>
    <row r="389" spans="1:13" x14ac:dyDescent="0.3">
      <c r="A389" t="s">
        <v>14</v>
      </c>
      <c r="B389" t="s">
        <v>45</v>
      </c>
      <c r="C389" t="s">
        <v>54</v>
      </c>
      <c r="D389" t="s">
        <v>58</v>
      </c>
      <c r="E389" s="1">
        <v>45643</v>
      </c>
      <c r="F389">
        <v>34</v>
      </c>
      <c r="G389">
        <v>226</v>
      </c>
      <c r="H389">
        <v>0.1</v>
      </c>
      <c r="I389">
        <v>7684</v>
      </c>
      <c r="J389">
        <v>768.40000000000009</v>
      </c>
      <c r="K389">
        <v>6915.6</v>
      </c>
      <c r="L389">
        <v>4837.4211287001854</v>
      </c>
      <c r="M389">
        <v>2078.178871299815</v>
      </c>
    </row>
    <row r="390" spans="1:13" x14ac:dyDescent="0.3">
      <c r="A390" t="s">
        <v>28</v>
      </c>
      <c r="B390" t="s">
        <v>45</v>
      </c>
      <c r="C390" t="s">
        <v>57</v>
      </c>
      <c r="D390" t="s">
        <v>60</v>
      </c>
      <c r="E390" s="1">
        <v>45327</v>
      </c>
      <c r="F390">
        <v>43</v>
      </c>
      <c r="G390">
        <v>392</v>
      </c>
      <c r="H390">
        <v>0.2</v>
      </c>
      <c r="I390">
        <v>16856</v>
      </c>
      <c r="J390">
        <v>3371.2</v>
      </c>
      <c r="K390">
        <v>13484.8</v>
      </c>
      <c r="L390">
        <v>9196.4176783232815</v>
      </c>
      <c r="M390">
        <v>4288.3823216767178</v>
      </c>
    </row>
    <row r="391" spans="1:13" x14ac:dyDescent="0.3">
      <c r="A391" t="s">
        <v>22</v>
      </c>
      <c r="B391" t="s">
        <v>42</v>
      </c>
      <c r="C391" t="s">
        <v>53</v>
      </c>
      <c r="D391" t="s">
        <v>61</v>
      </c>
      <c r="E391" s="1">
        <v>45401</v>
      </c>
      <c r="F391">
        <v>45</v>
      </c>
      <c r="G391">
        <v>709</v>
      </c>
      <c r="H391">
        <v>0.1</v>
      </c>
      <c r="I391">
        <v>31905</v>
      </c>
      <c r="J391">
        <v>3190.5</v>
      </c>
      <c r="K391">
        <v>28714.5</v>
      </c>
      <c r="L391">
        <v>14191.806331141301</v>
      </c>
      <c r="M391">
        <v>14522.693668858699</v>
      </c>
    </row>
    <row r="392" spans="1:13" x14ac:dyDescent="0.3">
      <c r="A392" t="s">
        <v>27</v>
      </c>
      <c r="B392" t="s">
        <v>41</v>
      </c>
      <c r="C392" t="s">
        <v>53</v>
      </c>
      <c r="D392" t="s">
        <v>58</v>
      </c>
      <c r="E392" s="1">
        <v>45468</v>
      </c>
      <c r="F392">
        <v>23</v>
      </c>
      <c r="G392">
        <v>150</v>
      </c>
      <c r="H392">
        <v>0.05</v>
      </c>
      <c r="I392">
        <v>3450</v>
      </c>
      <c r="J392">
        <v>172.5</v>
      </c>
      <c r="K392">
        <v>3277.5</v>
      </c>
      <c r="L392">
        <v>2050.9459474705459</v>
      </c>
      <c r="M392">
        <v>1226.5540525294541</v>
      </c>
    </row>
    <row r="393" spans="1:13" x14ac:dyDescent="0.3">
      <c r="A393" t="s">
        <v>27</v>
      </c>
      <c r="B393" t="s">
        <v>39</v>
      </c>
      <c r="C393" t="s">
        <v>57</v>
      </c>
      <c r="D393" t="s">
        <v>61</v>
      </c>
      <c r="E393" s="1">
        <v>45653</v>
      </c>
      <c r="F393">
        <v>5</v>
      </c>
      <c r="G393">
        <v>807</v>
      </c>
      <c r="H393">
        <v>0.1</v>
      </c>
      <c r="I393">
        <v>4035</v>
      </c>
      <c r="J393">
        <v>403.5</v>
      </c>
      <c r="K393">
        <v>3631.5</v>
      </c>
      <c r="L393">
        <v>1822.6736913283039</v>
      </c>
      <c r="M393">
        <v>1808.8263086716961</v>
      </c>
    </row>
    <row r="394" spans="1:13" x14ac:dyDescent="0.3">
      <c r="A394" t="s">
        <v>13</v>
      </c>
      <c r="B394" t="s">
        <v>46</v>
      </c>
      <c r="C394" t="s">
        <v>56</v>
      </c>
      <c r="D394" t="s">
        <v>60</v>
      </c>
      <c r="E394" s="1">
        <v>45605</v>
      </c>
      <c r="F394">
        <v>30</v>
      </c>
      <c r="G394">
        <v>678</v>
      </c>
      <c r="H394">
        <v>0.05</v>
      </c>
      <c r="I394">
        <v>20340</v>
      </c>
      <c r="J394">
        <v>1017</v>
      </c>
      <c r="K394">
        <v>19323</v>
      </c>
      <c r="L394">
        <v>13459.35162559108</v>
      </c>
      <c r="M394">
        <v>5863.6483744089201</v>
      </c>
    </row>
    <row r="395" spans="1:13" x14ac:dyDescent="0.3">
      <c r="A395" t="s">
        <v>19</v>
      </c>
      <c r="B395" t="s">
        <v>44</v>
      </c>
      <c r="C395" t="s">
        <v>57</v>
      </c>
      <c r="D395" t="s">
        <v>61</v>
      </c>
      <c r="E395" s="1">
        <v>45586</v>
      </c>
      <c r="F395">
        <v>6</v>
      </c>
      <c r="G395">
        <v>653</v>
      </c>
      <c r="H395">
        <v>0.05</v>
      </c>
      <c r="I395">
        <v>3918</v>
      </c>
      <c r="J395">
        <v>195.9</v>
      </c>
      <c r="K395">
        <v>3722.1</v>
      </c>
      <c r="L395">
        <v>2287.8568274019858</v>
      </c>
      <c r="M395">
        <v>1434.2431725980141</v>
      </c>
    </row>
    <row r="396" spans="1:13" x14ac:dyDescent="0.3">
      <c r="A396" t="s">
        <v>24</v>
      </c>
      <c r="B396" t="s">
        <v>42</v>
      </c>
      <c r="C396" t="s">
        <v>55</v>
      </c>
      <c r="D396" t="s">
        <v>60</v>
      </c>
      <c r="E396" s="1">
        <v>45627</v>
      </c>
      <c r="F396">
        <v>46</v>
      </c>
      <c r="G396">
        <v>450</v>
      </c>
      <c r="H396">
        <v>0.15</v>
      </c>
      <c r="I396">
        <v>20700</v>
      </c>
      <c r="J396">
        <v>3105</v>
      </c>
      <c r="K396">
        <v>17595</v>
      </c>
      <c r="L396">
        <v>9256.2361168886873</v>
      </c>
      <c r="M396">
        <v>8338.7638831113127</v>
      </c>
    </row>
    <row r="397" spans="1:13" x14ac:dyDescent="0.3">
      <c r="A397" t="s">
        <v>28</v>
      </c>
      <c r="B397" t="s">
        <v>46</v>
      </c>
      <c r="C397" t="s">
        <v>53</v>
      </c>
      <c r="D397" t="s">
        <v>61</v>
      </c>
      <c r="E397" s="1">
        <v>45388</v>
      </c>
      <c r="F397">
        <v>44</v>
      </c>
      <c r="G397">
        <v>77</v>
      </c>
      <c r="H397">
        <v>0.05</v>
      </c>
      <c r="I397">
        <v>3388</v>
      </c>
      <c r="J397">
        <v>169.4</v>
      </c>
      <c r="K397">
        <v>3218.6</v>
      </c>
      <c r="L397">
        <v>2333.3204016238979</v>
      </c>
      <c r="M397">
        <v>885.2795983761016</v>
      </c>
    </row>
    <row r="398" spans="1:13" x14ac:dyDescent="0.3">
      <c r="A398" t="s">
        <v>26</v>
      </c>
      <c r="B398" t="s">
        <v>43</v>
      </c>
      <c r="C398" t="s">
        <v>54</v>
      </c>
      <c r="D398" t="s">
        <v>60</v>
      </c>
      <c r="E398" s="1">
        <v>45504</v>
      </c>
      <c r="F398">
        <v>4</v>
      </c>
      <c r="G398">
        <v>986</v>
      </c>
      <c r="H398">
        <v>0.1</v>
      </c>
      <c r="I398">
        <v>3944</v>
      </c>
      <c r="J398">
        <v>394.4</v>
      </c>
      <c r="K398">
        <v>3549.6</v>
      </c>
      <c r="L398">
        <v>2190.9300162183522</v>
      </c>
      <c r="M398">
        <v>1358.6699837816479</v>
      </c>
    </row>
    <row r="399" spans="1:13" x14ac:dyDescent="0.3">
      <c r="A399" t="s">
        <v>28</v>
      </c>
      <c r="B399" t="s">
        <v>45</v>
      </c>
      <c r="C399" t="s">
        <v>55</v>
      </c>
      <c r="D399" t="s">
        <v>59</v>
      </c>
      <c r="E399" s="1">
        <v>45608</v>
      </c>
      <c r="F399">
        <v>29</v>
      </c>
      <c r="G399">
        <v>586</v>
      </c>
      <c r="H399">
        <v>0.15</v>
      </c>
      <c r="I399">
        <v>16994</v>
      </c>
      <c r="J399">
        <v>2549.1</v>
      </c>
      <c r="K399">
        <v>14444.9</v>
      </c>
      <c r="L399">
        <v>7169.2508873320721</v>
      </c>
      <c r="M399">
        <v>7275.6491126679284</v>
      </c>
    </row>
    <row r="400" spans="1:13" x14ac:dyDescent="0.3">
      <c r="A400" t="s">
        <v>19</v>
      </c>
      <c r="B400" t="s">
        <v>37</v>
      </c>
      <c r="C400" t="s">
        <v>53</v>
      </c>
      <c r="D400" t="s">
        <v>61</v>
      </c>
      <c r="E400" s="1">
        <v>45428</v>
      </c>
      <c r="F400">
        <v>23</v>
      </c>
      <c r="G400">
        <v>107</v>
      </c>
      <c r="H400">
        <v>0.15</v>
      </c>
      <c r="I400">
        <v>2461</v>
      </c>
      <c r="J400">
        <v>369.15</v>
      </c>
      <c r="K400">
        <v>2091.85</v>
      </c>
      <c r="L400">
        <v>1447.190733329644</v>
      </c>
      <c r="M400">
        <v>644.65926667035592</v>
      </c>
    </row>
    <row r="401" spans="1:13" x14ac:dyDescent="0.3">
      <c r="A401" t="s">
        <v>21</v>
      </c>
      <c r="B401" t="s">
        <v>45</v>
      </c>
      <c r="C401" t="s">
        <v>57</v>
      </c>
      <c r="D401" t="s">
        <v>61</v>
      </c>
      <c r="E401" s="1">
        <v>45297</v>
      </c>
      <c r="F401">
        <v>6</v>
      </c>
      <c r="G401">
        <v>547</v>
      </c>
      <c r="H401">
        <v>0.05</v>
      </c>
      <c r="I401">
        <v>3282</v>
      </c>
      <c r="J401">
        <v>164.1</v>
      </c>
      <c r="K401">
        <v>3117.9</v>
      </c>
      <c r="L401">
        <v>1562.099643844813</v>
      </c>
      <c r="M401">
        <v>1555.800356155187</v>
      </c>
    </row>
    <row r="402" spans="1:13" x14ac:dyDescent="0.3">
      <c r="A402" t="s">
        <v>14</v>
      </c>
      <c r="B402" t="s">
        <v>51</v>
      </c>
      <c r="C402" t="s">
        <v>55</v>
      </c>
      <c r="D402" t="s">
        <v>59</v>
      </c>
      <c r="E402" s="1">
        <v>45400</v>
      </c>
      <c r="F402">
        <v>32</v>
      </c>
      <c r="G402">
        <v>346</v>
      </c>
      <c r="H402">
        <v>0.2</v>
      </c>
      <c r="I402">
        <v>11072</v>
      </c>
      <c r="J402">
        <v>2214.4</v>
      </c>
      <c r="K402">
        <v>8857.6</v>
      </c>
      <c r="L402">
        <v>7098.3481697556481</v>
      </c>
      <c r="M402">
        <v>1759.251830244352</v>
      </c>
    </row>
    <row r="403" spans="1:13" x14ac:dyDescent="0.3">
      <c r="A403" t="s">
        <v>26</v>
      </c>
      <c r="B403" t="s">
        <v>49</v>
      </c>
      <c r="C403" t="s">
        <v>53</v>
      </c>
      <c r="D403" t="s">
        <v>59</v>
      </c>
      <c r="E403" s="1">
        <v>45326</v>
      </c>
      <c r="F403">
        <v>42</v>
      </c>
      <c r="G403">
        <v>183</v>
      </c>
      <c r="H403">
        <v>0.2</v>
      </c>
      <c r="I403">
        <v>7686</v>
      </c>
      <c r="J403">
        <v>1537.2</v>
      </c>
      <c r="K403">
        <v>6148.8</v>
      </c>
      <c r="L403">
        <v>4960.1341372289226</v>
      </c>
      <c r="M403">
        <v>1188.6658627710781</v>
      </c>
    </row>
    <row r="404" spans="1:13" x14ac:dyDescent="0.3">
      <c r="A404" t="s">
        <v>18</v>
      </c>
      <c r="B404" t="s">
        <v>41</v>
      </c>
      <c r="C404" t="s">
        <v>56</v>
      </c>
      <c r="D404" t="s">
        <v>61</v>
      </c>
      <c r="E404" s="1">
        <v>45330</v>
      </c>
      <c r="F404">
        <v>18</v>
      </c>
      <c r="G404">
        <v>380</v>
      </c>
      <c r="H404">
        <v>0.15</v>
      </c>
      <c r="I404">
        <v>6840</v>
      </c>
      <c r="J404">
        <v>1026</v>
      </c>
      <c r="K404">
        <v>5814</v>
      </c>
      <c r="L404">
        <v>4744.7999742137663</v>
      </c>
      <c r="M404">
        <v>1069.2000257862339</v>
      </c>
    </row>
    <row r="405" spans="1:13" x14ac:dyDescent="0.3">
      <c r="A405" t="s">
        <v>24</v>
      </c>
      <c r="B405" t="s">
        <v>33</v>
      </c>
      <c r="C405" t="s">
        <v>56</v>
      </c>
      <c r="D405" t="s">
        <v>59</v>
      </c>
      <c r="E405" s="1">
        <v>45441</v>
      </c>
      <c r="F405">
        <v>15</v>
      </c>
      <c r="G405">
        <v>298</v>
      </c>
      <c r="H405">
        <v>0.05</v>
      </c>
      <c r="I405">
        <v>4470</v>
      </c>
      <c r="J405">
        <v>223.5</v>
      </c>
      <c r="K405">
        <v>4246.5</v>
      </c>
      <c r="L405">
        <v>2461.00704110386</v>
      </c>
      <c r="M405">
        <v>1785.49295889614</v>
      </c>
    </row>
    <row r="406" spans="1:13" x14ac:dyDescent="0.3">
      <c r="A406" t="s">
        <v>28</v>
      </c>
      <c r="B406" t="s">
        <v>52</v>
      </c>
      <c r="C406" t="s">
        <v>54</v>
      </c>
      <c r="D406" t="s">
        <v>58</v>
      </c>
      <c r="E406" s="1">
        <v>45409</v>
      </c>
      <c r="F406">
        <v>40</v>
      </c>
      <c r="G406">
        <v>599</v>
      </c>
      <c r="H406">
        <v>0.2</v>
      </c>
      <c r="I406">
        <v>23960</v>
      </c>
      <c r="J406">
        <v>4792</v>
      </c>
      <c r="K406">
        <v>19168</v>
      </c>
      <c r="L406">
        <v>12854.230051482969</v>
      </c>
      <c r="M406">
        <v>6313.7699485170251</v>
      </c>
    </row>
    <row r="407" spans="1:13" x14ac:dyDescent="0.3">
      <c r="A407" t="s">
        <v>32</v>
      </c>
      <c r="B407" t="s">
        <v>37</v>
      </c>
      <c r="C407" t="s">
        <v>53</v>
      </c>
      <c r="D407" t="s">
        <v>60</v>
      </c>
      <c r="E407" s="1">
        <v>45552</v>
      </c>
      <c r="F407">
        <v>32</v>
      </c>
      <c r="G407">
        <v>951</v>
      </c>
      <c r="H407">
        <v>0.05</v>
      </c>
      <c r="I407">
        <v>30432</v>
      </c>
      <c r="J407">
        <v>1521.6</v>
      </c>
      <c r="K407">
        <v>28910.400000000001</v>
      </c>
      <c r="L407">
        <v>19051.730887484191</v>
      </c>
      <c r="M407">
        <v>9858.669112515814</v>
      </c>
    </row>
    <row r="408" spans="1:13" x14ac:dyDescent="0.3">
      <c r="A408" t="s">
        <v>19</v>
      </c>
      <c r="B408" t="s">
        <v>45</v>
      </c>
      <c r="C408" t="s">
        <v>56</v>
      </c>
      <c r="D408" t="s">
        <v>60</v>
      </c>
      <c r="E408" s="1">
        <v>45378</v>
      </c>
      <c r="F408">
        <v>9</v>
      </c>
      <c r="G408">
        <v>990</v>
      </c>
      <c r="H408">
        <v>0.05</v>
      </c>
      <c r="I408">
        <v>8910</v>
      </c>
      <c r="J408">
        <v>445.5</v>
      </c>
      <c r="K408">
        <v>8464.5</v>
      </c>
      <c r="L408">
        <v>3918.0940644019702</v>
      </c>
      <c r="M408">
        <v>4546.4059355980298</v>
      </c>
    </row>
    <row r="409" spans="1:13" x14ac:dyDescent="0.3">
      <c r="A409" t="s">
        <v>27</v>
      </c>
      <c r="B409" t="s">
        <v>39</v>
      </c>
      <c r="C409" t="s">
        <v>57</v>
      </c>
      <c r="D409" t="s">
        <v>60</v>
      </c>
      <c r="E409" s="1">
        <v>45367</v>
      </c>
      <c r="F409">
        <v>37</v>
      </c>
      <c r="G409">
        <v>124</v>
      </c>
      <c r="H409">
        <v>0.15</v>
      </c>
      <c r="I409">
        <v>4588</v>
      </c>
      <c r="J409">
        <v>688.19999999999993</v>
      </c>
      <c r="K409">
        <v>3899.8</v>
      </c>
      <c r="L409">
        <v>2587.9745131848558</v>
      </c>
      <c r="M409">
        <v>1311.8254868151439</v>
      </c>
    </row>
    <row r="410" spans="1:13" x14ac:dyDescent="0.3">
      <c r="A410" t="s">
        <v>27</v>
      </c>
      <c r="B410" t="s">
        <v>51</v>
      </c>
      <c r="C410" t="s">
        <v>53</v>
      </c>
      <c r="D410" t="s">
        <v>58</v>
      </c>
      <c r="E410" s="1">
        <v>45604</v>
      </c>
      <c r="F410">
        <v>10</v>
      </c>
      <c r="G410">
        <v>703</v>
      </c>
      <c r="H410">
        <v>0.15</v>
      </c>
      <c r="I410">
        <v>7030</v>
      </c>
      <c r="J410">
        <v>1054.5</v>
      </c>
      <c r="K410">
        <v>5975.5</v>
      </c>
      <c r="L410">
        <v>3964.0361886759651</v>
      </c>
      <c r="M410">
        <v>2011.4638113240351</v>
      </c>
    </row>
    <row r="411" spans="1:13" x14ac:dyDescent="0.3">
      <c r="A411" t="s">
        <v>21</v>
      </c>
      <c r="B411" t="s">
        <v>51</v>
      </c>
      <c r="C411" t="s">
        <v>57</v>
      </c>
      <c r="D411" t="s">
        <v>59</v>
      </c>
      <c r="E411" s="1">
        <v>45505</v>
      </c>
      <c r="F411">
        <v>20</v>
      </c>
      <c r="G411">
        <v>883</v>
      </c>
      <c r="H411">
        <v>0</v>
      </c>
      <c r="I411">
        <v>17660</v>
      </c>
      <c r="J411">
        <v>0</v>
      </c>
      <c r="K411">
        <v>17660</v>
      </c>
      <c r="L411">
        <v>7538.0286046494311</v>
      </c>
      <c r="M411">
        <v>10121.971395350571</v>
      </c>
    </row>
    <row r="412" spans="1:13" x14ac:dyDescent="0.3">
      <c r="A412" t="s">
        <v>25</v>
      </c>
      <c r="B412" t="s">
        <v>37</v>
      </c>
      <c r="C412" t="s">
        <v>57</v>
      </c>
      <c r="D412" t="s">
        <v>59</v>
      </c>
      <c r="E412" s="1">
        <v>45576</v>
      </c>
      <c r="F412">
        <v>6</v>
      </c>
      <c r="G412">
        <v>217</v>
      </c>
      <c r="H412">
        <v>0.2</v>
      </c>
      <c r="I412">
        <v>1302</v>
      </c>
      <c r="J412">
        <v>260.39999999999998</v>
      </c>
      <c r="K412">
        <v>1041.5999999999999</v>
      </c>
      <c r="L412">
        <v>684.0645837990005</v>
      </c>
      <c r="M412">
        <v>357.53541620099941</v>
      </c>
    </row>
    <row r="413" spans="1:13" x14ac:dyDescent="0.3">
      <c r="A413" t="s">
        <v>14</v>
      </c>
      <c r="B413" t="s">
        <v>33</v>
      </c>
      <c r="C413" t="s">
        <v>56</v>
      </c>
      <c r="D413" t="s">
        <v>61</v>
      </c>
      <c r="E413" s="1">
        <v>45530</v>
      </c>
      <c r="F413">
        <v>48</v>
      </c>
      <c r="G413">
        <v>820</v>
      </c>
      <c r="H413">
        <v>0.2</v>
      </c>
      <c r="I413">
        <v>39360</v>
      </c>
      <c r="J413">
        <v>7872</v>
      </c>
      <c r="K413">
        <v>31488</v>
      </c>
      <c r="L413">
        <v>25819.586901481522</v>
      </c>
      <c r="M413">
        <v>5668.413098518482</v>
      </c>
    </row>
    <row r="414" spans="1:13" x14ac:dyDescent="0.3">
      <c r="A414" t="s">
        <v>22</v>
      </c>
      <c r="B414" t="s">
        <v>34</v>
      </c>
      <c r="C414" t="s">
        <v>53</v>
      </c>
      <c r="D414" t="s">
        <v>59</v>
      </c>
      <c r="E414" s="1">
        <v>45456</v>
      </c>
      <c r="F414">
        <v>3</v>
      </c>
      <c r="G414">
        <v>552</v>
      </c>
      <c r="H414">
        <v>0.2</v>
      </c>
      <c r="I414">
        <v>1656</v>
      </c>
      <c r="J414">
        <v>331.2</v>
      </c>
      <c r="K414">
        <v>1324.8</v>
      </c>
      <c r="L414">
        <v>1087.7371194069469</v>
      </c>
      <c r="M414">
        <v>237.0628805930528</v>
      </c>
    </row>
    <row r="415" spans="1:13" x14ac:dyDescent="0.3">
      <c r="A415" t="s">
        <v>30</v>
      </c>
      <c r="B415" t="s">
        <v>49</v>
      </c>
      <c r="C415" t="s">
        <v>55</v>
      </c>
      <c r="D415" t="s">
        <v>61</v>
      </c>
      <c r="E415" s="1">
        <v>45378</v>
      </c>
      <c r="F415">
        <v>42</v>
      </c>
      <c r="G415">
        <v>934</v>
      </c>
      <c r="H415">
        <v>0.1</v>
      </c>
      <c r="I415">
        <v>39228</v>
      </c>
      <c r="J415">
        <v>3922.8</v>
      </c>
      <c r="K415">
        <v>35305.199999999997</v>
      </c>
      <c r="L415">
        <v>16859.068535840779</v>
      </c>
      <c r="M415">
        <v>18446.131464159222</v>
      </c>
    </row>
    <row r="416" spans="1:13" x14ac:dyDescent="0.3">
      <c r="A416" t="s">
        <v>20</v>
      </c>
      <c r="B416" t="s">
        <v>35</v>
      </c>
      <c r="C416" t="s">
        <v>56</v>
      </c>
      <c r="D416" t="s">
        <v>58</v>
      </c>
      <c r="E416" s="1">
        <v>45432</v>
      </c>
      <c r="F416">
        <v>11</v>
      </c>
      <c r="G416">
        <v>404</v>
      </c>
      <c r="H416">
        <v>0.05</v>
      </c>
      <c r="I416">
        <v>4444</v>
      </c>
      <c r="J416">
        <v>222.2</v>
      </c>
      <c r="K416">
        <v>4221.8</v>
      </c>
      <c r="L416">
        <v>1898.5490808794079</v>
      </c>
      <c r="M416">
        <v>2323.2509191205918</v>
      </c>
    </row>
    <row r="417" spans="1:13" x14ac:dyDescent="0.3">
      <c r="A417" t="s">
        <v>24</v>
      </c>
      <c r="B417" t="s">
        <v>47</v>
      </c>
      <c r="C417" t="s">
        <v>56</v>
      </c>
      <c r="D417" t="s">
        <v>60</v>
      </c>
      <c r="E417" s="1">
        <v>45451</v>
      </c>
      <c r="F417">
        <v>43</v>
      </c>
      <c r="G417">
        <v>274</v>
      </c>
      <c r="H417">
        <v>0.15</v>
      </c>
      <c r="I417">
        <v>11782</v>
      </c>
      <c r="J417">
        <v>1767.3</v>
      </c>
      <c r="K417">
        <v>10014.700000000001</v>
      </c>
      <c r="L417">
        <v>5641.3234330110399</v>
      </c>
      <c r="M417">
        <v>4373.3765669889608</v>
      </c>
    </row>
    <row r="418" spans="1:13" x14ac:dyDescent="0.3">
      <c r="A418" t="s">
        <v>24</v>
      </c>
      <c r="B418" t="s">
        <v>45</v>
      </c>
      <c r="C418" t="s">
        <v>53</v>
      </c>
      <c r="D418" t="s">
        <v>60</v>
      </c>
      <c r="E418" s="1">
        <v>45337</v>
      </c>
      <c r="F418">
        <v>17</v>
      </c>
      <c r="G418">
        <v>713</v>
      </c>
      <c r="H418">
        <v>0.2</v>
      </c>
      <c r="I418">
        <v>12121</v>
      </c>
      <c r="J418">
        <v>2424.1999999999998</v>
      </c>
      <c r="K418">
        <v>9696.7999999999993</v>
      </c>
      <c r="L418">
        <v>8029.3118332650856</v>
      </c>
      <c r="M418">
        <v>1667.4881667349141</v>
      </c>
    </row>
    <row r="419" spans="1:13" x14ac:dyDescent="0.3">
      <c r="A419" t="s">
        <v>18</v>
      </c>
      <c r="B419" t="s">
        <v>38</v>
      </c>
      <c r="C419" t="s">
        <v>53</v>
      </c>
      <c r="D419" t="s">
        <v>60</v>
      </c>
      <c r="E419" s="1">
        <v>45403</v>
      </c>
      <c r="F419">
        <v>32</v>
      </c>
      <c r="G419">
        <v>580</v>
      </c>
      <c r="H419">
        <v>0</v>
      </c>
      <c r="I419">
        <v>18560</v>
      </c>
      <c r="J419">
        <v>0</v>
      </c>
      <c r="K419">
        <v>18560</v>
      </c>
      <c r="L419">
        <v>8141.7295936892424</v>
      </c>
      <c r="M419">
        <v>10418.270406310759</v>
      </c>
    </row>
    <row r="420" spans="1:13" x14ac:dyDescent="0.3">
      <c r="A420" t="s">
        <v>16</v>
      </c>
      <c r="B420" t="s">
        <v>33</v>
      </c>
      <c r="C420" t="s">
        <v>57</v>
      </c>
      <c r="D420" t="s">
        <v>59</v>
      </c>
      <c r="E420" s="1">
        <v>45336</v>
      </c>
      <c r="F420">
        <v>4</v>
      </c>
      <c r="G420">
        <v>195</v>
      </c>
      <c r="H420">
        <v>0.2</v>
      </c>
      <c r="I420">
        <v>780</v>
      </c>
      <c r="J420">
        <v>156</v>
      </c>
      <c r="K420">
        <v>624</v>
      </c>
      <c r="L420">
        <v>480.47925181482242</v>
      </c>
      <c r="M420">
        <v>143.52074818517761</v>
      </c>
    </row>
    <row r="421" spans="1:13" x14ac:dyDescent="0.3">
      <c r="A421" t="s">
        <v>28</v>
      </c>
      <c r="B421" t="s">
        <v>35</v>
      </c>
      <c r="C421" t="s">
        <v>53</v>
      </c>
      <c r="D421" t="s">
        <v>61</v>
      </c>
      <c r="E421" s="1">
        <v>45538</v>
      </c>
      <c r="F421">
        <v>4</v>
      </c>
      <c r="G421">
        <v>290</v>
      </c>
      <c r="H421">
        <v>0.05</v>
      </c>
      <c r="I421">
        <v>1160</v>
      </c>
      <c r="J421">
        <v>58</v>
      </c>
      <c r="K421">
        <v>1102</v>
      </c>
      <c r="L421">
        <v>499.20563562535989</v>
      </c>
      <c r="M421">
        <v>602.79436437464005</v>
      </c>
    </row>
    <row r="422" spans="1:13" x14ac:dyDescent="0.3">
      <c r="A422" t="s">
        <v>22</v>
      </c>
      <c r="B422" t="s">
        <v>45</v>
      </c>
      <c r="C422" t="s">
        <v>57</v>
      </c>
      <c r="D422" t="s">
        <v>61</v>
      </c>
      <c r="E422" s="1">
        <v>45395</v>
      </c>
      <c r="F422">
        <v>17</v>
      </c>
      <c r="G422">
        <v>933</v>
      </c>
      <c r="H422">
        <v>0.05</v>
      </c>
      <c r="I422">
        <v>15861</v>
      </c>
      <c r="J422">
        <v>793.05000000000007</v>
      </c>
      <c r="K422">
        <v>15067.95</v>
      </c>
      <c r="L422">
        <v>9309.4768494882774</v>
      </c>
      <c r="M422">
        <v>5758.4731505117234</v>
      </c>
    </row>
    <row r="423" spans="1:13" x14ac:dyDescent="0.3">
      <c r="A423" t="s">
        <v>20</v>
      </c>
      <c r="B423" t="s">
        <v>47</v>
      </c>
      <c r="C423" t="s">
        <v>56</v>
      </c>
      <c r="D423" t="s">
        <v>58</v>
      </c>
      <c r="E423" s="1">
        <v>45376</v>
      </c>
      <c r="F423">
        <v>41</v>
      </c>
      <c r="G423">
        <v>942</v>
      </c>
      <c r="H423">
        <v>0.15</v>
      </c>
      <c r="I423">
        <v>38622</v>
      </c>
      <c r="J423">
        <v>5793.3</v>
      </c>
      <c r="K423">
        <v>32828.699999999997</v>
      </c>
      <c r="L423">
        <v>19574.40936797388</v>
      </c>
      <c r="M423">
        <v>13254.290632026121</v>
      </c>
    </row>
    <row r="424" spans="1:13" x14ac:dyDescent="0.3">
      <c r="A424" t="s">
        <v>24</v>
      </c>
      <c r="B424" t="s">
        <v>36</v>
      </c>
      <c r="C424" t="s">
        <v>54</v>
      </c>
      <c r="D424" t="s">
        <v>59</v>
      </c>
      <c r="E424" s="1">
        <v>45425</v>
      </c>
      <c r="F424">
        <v>19</v>
      </c>
      <c r="G424">
        <v>393</v>
      </c>
      <c r="H424">
        <v>0.1</v>
      </c>
      <c r="I424">
        <v>7467</v>
      </c>
      <c r="J424">
        <v>746.7</v>
      </c>
      <c r="K424">
        <v>6720.3</v>
      </c>
      <c r="L424">
        <v>4754.0461684398379</v>
      </c>
      <c r="M424">
        <v>1966.2538315601621</v>
      </c>
    </row>
    <row r="425" spans="1:13" x14ac:dyDescent="0.3">
      <c r="A425" t="s">
        <v>24</v>
      </c>
      <c r="B425" t="s">
        <v>43</v>
      </c>
      <c r="C425" t="s">
        <v>55</v>
      </c>
      <c r="D425" t="s">
        <v>58</v>
      </c>
      <c r="E425" s="1">
        <v>45399</v>
      </c>
      <c r="F425">
        <v>5</v>
      </c>
      <c r="G425">
        <v>798</v>
      </c>
      <c r="H425">
        <v>0.15</v>
      </c>
      <c r="I425">
        <v>3990</v>
      </c>
      <c r="J425">
        <v>598.5</v>
      </c>
      <c r="K425">
        <v>3391.5</v>
      </c>
      <c r="L425">
        <v>1875.7274672439601</v>
      </c>
      <c r="M425">
        <v>1515.7725327560399</v>
      </c>
    </row>
    <row r="426" spans="1:13" x14ac:dyDescent="0.3">
      <c r="A426" t="s">
        <v>17</v>
      </c>
      <c r="B426" t="s">
        <v>36</v>
      </c>
      <c r="C426" t="s">
        <v>56</v>
      </c>
      <c r="D426" t="s">
        <v>61</v>
      </c>
      <c r="E426" s="1">
        <v>45309</v>
      </c>
      <c r="F426">
        <v>32</v>
      </c>
      <c r="G426">
        <v>84</v>
      </c>
      <c r="H426">
        <v>0.2</v>
      </c>
      <c r="I426">
        <v>2688</v>
      </c>
      <c r="J426">
        <v>537.6</v>
      </c>
      <c r="K426">
        <v>2150.4</v>
      </c>
      <c r="L426">
        <v>1590.652355220064</v>
      </c>
      <c r="M426">
        <v>559.74764477993654</v>
      </c>
    </row>
    <row r="427" spans="1:13" x14ac:dyDescent="0.3">
      <c r="A427" t="s">
        <v>26</v>
      </c>
      <c r="B427" t="s">
        <v>44</v>
      </c>
      <c r="C427" t="s">
        <v>53</v>
      </c>
      <c r="D427" t="s">
        <v>61</v>
      </c>
      <c r="E427" s="1">
        <v>45385</v>
      </c>
      <c r="F427">
        <v>22</v>
      </c>
      <c r="G427">
        <v>751</v>
      </c>
      <c r="H427">
        <v>0</v>
      </c>
      <c r="I427">
        <v>16522</v>
      </c>
      <c r="J427">
        <v>0</v>
      </c>
      <c r="K427">
        <v>16522</v>
      </c>
      <c r="L427">
        <v>7776.9840508788311</v>
      </c>
      <c r="M427">
        <v>8745.0159491211689</v>
      </c>
    </row>
    <row r="428" spans="1:13" x14ac:dyDescent="0.3">
      <c r="A428" t="s">
        <v>16</v>
      </c>
      <c r="B428" t="s">
        <v>35</v>
      </c>
      <c r="C428" t="s">
        <v>55</v>
      </c>
      <c r="D428" t="s">
        <v>60</v>
      </c>
      <c r="E428" s="1">
        <v>45441</v>
      </c>
      <c r="F428">
        <v>6</v>
      </c>
      <c r="G428">
        <v>50</v>
      </c>
      <c r="H428">
        <v>0.15</v>
      </c>
      <c r="I428">
        <v>300</v>
      </c>
      <c r="J428">
        <v>45</v>
      </c>
      <c r="K428">
        <v>255</v>
      </c>
      <c r="L428">
        <v>184.22942548009391</v>
      </c>
      <c r="M428">
        <v>70.770574519906148</v>
      </c>
    </row>
    <row r="429" spans="1:13" x14ac:dyDescent="0.3">
      <c r="A429" t="s">
        <v>22</v>
      </c>
      <c r="B429" t="s">
        <v>45</v>
      </c>
      <c r="C429" t="s">
        <v>54</v>
      </c>
      <c r="D429" t="s">
        <v>59</v>
      </c>
      <c r="E429" s="1">
        <v>45537</v>
      </c>
      <c r="F429">
        <v>35</v>
      </c>
      <c r="G429">
        <v>202</v>
      </c>
      <c r="H429">
        <v>0.1</v>
      </c>
      <c r="I429">
        <v>7070</v>
      </c>
      <c r="J429">
        <v>707</v>
      </c>
      <c r="K429">
        <v>6363</v>
      </c>
      <c r="L429">
        <v>4681.0711113033494</v>
      </c>
      <c r="M429">
        <v>1681.928888696651</v>
      </c>
    </row>
    <row r="430" spans="1:13" x14ac:dyDescent="0.3">
      <c r="A430" t="s">
        <v>32</v>
      </c>
      <c r="B430" t="s">
        <v>50</v>
      </c>
      <c r="C430" t="s">
        <v>54</v>
      </c>
      <c r="D430" t="s">
        <v>61</v>
      </c>
      <c r="E430" s="1">
        <v>45580</v>
      </c>
      <c r="F430">
        <v>22</v>
      </c>
      <c r="G430">
        <v>478</v>
      </c>
      <c r="H430">
        <v>0.15</v>
      </c>
      <c r="I430">
        <v>10516</v>
      </c>
      <c r="J430">
        <v>1577.4</v>
      </c>
      <c r="K430">
        <v>8938.6</v>
      </c>
      <c r="L430">
        <v>4606.4343158851016</v>
      </c>
      <c r="M430">
        <v>4332.1656841148979</v>
      </c>
    </row>
    <row r="431" spans="1:13" x14ac:dyDescent="0.3">
      <c r="A431" t="s">
        <v>22</v>
      </c>
      <c r="B431" t="s">
        <v>46</v>
      </c>
      <c r="C431" t="s">
        <v>57</v>
      </c>
      <c r="D431" t="s">
        <v>60</v>
      </c>
      <c r="E431" s="1">
        <v>45500</v>
      </c>
      <c r="F431">
        <v>1</v>
      </c>
      <c r="G431">
        <v>994</v>
      </c>
      <c r="H431">
        <v>0.05</v>
      </c>
      <c r="I431">
        <v>994</v>
      </c>
      <c r="J431">
        <v>49.7</v>
      </c>
      <c r="K431">
        <v>944.3</v>
      </c>
      <c r="L431">
        <v>656.01883433917919</v>
      </c>
      <c r="M431">
        <v>288.28116566082082</v>
      </c>
    </row>
    <row r="432" spans="1:13" x14ac:dyDescent="0.3">
      <c r="A432" t="s">
        <v>31</v>
      </c>
      <c r="B432" t="s">
        <v>41</v>
      </c>
      <c r="C432" t="s">
        <v>55</v>
      </c>
      <c r="D432" t="s">
        <v>59</v>
      </c>
      <c r="E432" s="1">
        <v>45417</v>
      </c>
      <c r="F432">
        <v>20</v>
      </c>
      <c r="G432">
        <v>557</v>
      </c>
      <c r="H432">
        <v>0.2</v>
      </c>
      <c r="I432">
        <v>11140</v>
      </c>
      <c r="J432">
        <v>2228</v>
      </c>
      <c r="K432">
        <v>8912</v>
      </c>
      <c r="L432">
        <v>6439.7285002525832</v>
      </c>
      <c r="M432">
        <v>2472.2714997474168</v>
      </c>
    </row>
    <row r="433" spans="1:13" x14ac:dyDescent="0.3">
      <c r="A433" t="s">
        <v>21</v>
      </c>
      <c r="B433" t="s">
        <v>39</v>
      </c>
      <c r="C433" t="s">
        <v>57</v>
      </c>
      <c r="D433" t="s">
        <v>58</v>
      </c>
      <c r="E433" s="1">
        <v>45526</v>
      </c>
      <c r="F433">
        <v>22</v>
      </c>
      <c r="G433">
        <v>175</v>
      </c>
      <c r="H433">
        <v>0.2</v>
      </c>
      <c r="I433">
        <v>3850</v>
      </c>
      <c r="J433">
        <v>770</v>
      </c>
      <c r="K433">
        <v>3080</v>
      </c>
      <c r="L433">
        <v>1686.812616951413</v>
      </c>
      <c r="M433">
        <v>1393.187383048587</v>
      </c>
    </row>
    <row r="434" spans="1:13" x14ac:dyDescent="0.3">
      <c r="A434" t="s">
        <v>18</v>
      </c>
      <c r="B434" t="s">
        <v>33</v>
      </c>
      <c r="C434" t="s">
        <v>56</v>
      </c>
      <c r="D434" t="s">
        <v>59</v>
      </c>
      <c r="E434" s="1">
        <v>45413</v>
      </c>
      <c r="F434">
        <v>48</v>
      </c>
      <c r="G434">
        <v>540</v>
      </c>
      <c r="H434">
        <v>0.2</v>
      </c>
      <c r="I434">
        <v>25920</v>
      </c>
      <c r="J434">
        <v>5184</v>
      </c>
      <c r="K434">
        <v>20736</v>
      </c>
      <c r="L434">
        <v>13692.56546727712</v>
      </c>
      <c r="M434">
        <v>7043.4345327228802</v>
      </c>
    </row>
    <row r="435" spans="1:13" x14ac:dyDescent="0.3">
      <c r="A435" t="s">
        <v>30</v>
      </c>
      <c r="B435" t="s">
        <v>51</v>
      </c>
      <c r="C435" t="s">
        <v>55</v>
      </c>
      <c r="D435" t="s">
        <v>59</v>
      </c>
      <c r="E435" s="1">
        <v>45429</v>
      </c>
      <c r="F435">
        <v>11</v>
      </c>
      <c r="G435">
        <v>531</v>
      </c>
      <c r="H435">
        <v>0.2</v>
      </c>
      <c r="I435">
        <v>5841</v>
      </c>
      <c r="J435">
        <v>1168.2</v>
      </c>
      <c r="K435">
        <v>4672.8</v>
      </c>
      <c r="L435">
        <v>2618.2754922739368</v>
      </c>
      <c r="M435">
        <v>2054.5245077260629</v>
      </c>
    </row>
    <row r="436" spans="1:13" x14ac:dyDescent="0.3">
      <c r="A436" t="s">
        <v>20</v>
      </c>
      <c r="B436" t="s">
        <v>43</v>
      </c>
      <c r="C436" t="s">
        <v>56</v>
      </c>
      <c r="D436" t="s">
        <v>61</v>
      </c>
      <c r="E436" s="1">
        <v>45406</v>
      </c>
      <c r="F436">
        <v>13</v>
      </c>
      <c r="G436">
        <v>394</v>
      </c>
      <c r="H436">
        <v>0.2</v>
      </c>
      <c r="I436">
        <v>5122</v>
      </c>
      <c r="J436">
        <v>1024.4000000000001</v>
      </c>
      <c r="K436">
        <v>4097.6000000000004</v>
      </c>
      <c r="L436">
        <v>3124.9545660323711</v>
      </c>
      <c r="M436">
        <v>972.64543396762974</v>
      </c>
    </row>
    <row r="437" spans="1:13" x14ac:dyDescent="0.3">
      <c r="A437" t="s">
        <v>25</v>
      </c>
      <c r="B437" t="s">
        <v>35</v>
      </c>
      <c r="C437" t="s">
        <v>57</v>
      </c>
      <c r="D437" t="s">
        <v>61</v>
      </c>
      <c r="E437" s="1">
        <v>45453</v>
      </c>
      <c r="F437">
        <v>42</v>
      </c>
      <c r="G437">
        <v>961</v>
      </c>
      <c r="H437">
        <v>0.2</v>
      </c>
      <c r="I437">
        <v>40362</v>
      </c>
      <c r="J437">
        <v>8072.4000000000005</v>
      </c>
      <c r="K437">
        <v>32289.599999999999</v>
      </c>
      <c r="L437">
        <v>25333.63069241319</v>
      </c>
      <c r="M437">
        <v>6955.9693075868126</v>
      </c>
    </row>
    <row r="438" spans="1:13" x14ac:dyDescent="0.3">
      <c r="A438" t="s">
        <v>17</v>
      </c>
      <c r="B438" t="s">
        <v>48</v>
      </c>
      <c r="C438" t="s">
        <v>55</v>
      </c>
      <c r="D438" t="s">
        <v>59</v>
      </c>
      <c r="E438" s="1">
        <v>45492</v>
      </c>
      <c r="F438">
        <v>3</v>
      </c>
      <c r="G438">
        <v>787</v>
      </c>
      <c r="H438">
        <v>0</v>
      </c>
      <c r="I438">
        <v>2361</v>
      </c>
      <c r="J438">
        <v>0</v>
      </c>
      <c r="K438">
        <v>2361</v>
      </c>
      <c r="L438">
        <v>1019.335675309224</v>
      </c>
      <c r="M438">
        <v>1341.664324690777</v>
      </c>
    </row>
    <row r="439" spans="1:13" x14ac:dyDescent="0.3">
      <c r="A439" t="s">
        <v>26</v>
      </c>
      <c r="B439" t="s">
        <v>52</v>
      </c>
      <c r="C439" t="s">
        <v>57</v>
      </c>
      <c r="D439" t="s">
        <v>61</v>
      </c>
      <c r="E439" s="1">
        <v>45525</v>
      </c>
      <c r="F439">
        <v>9</v>
      </c>
      <c r="G439">
        <v>270</v>
      </c>
      <c r="H439">
        <v>0.1</v>
      </c>
      <c r="I439">
        <v>2430</v>
      </c>
      <c r="J439">
        <v>243</v>
      </c>
      <c r="K439">
        <v>2187</v>
      </c>
      <c r="L439">
        <v>1340.975952614396</v>
      </c>
      <c r="M439">
        <v>846.02404738560426</v>
      </c>
    </row>
    <row r="440" spans="1:13" x14ac:dyDescent="0.3">
      <c r="A440" t="s">
        <v>21</v>
      </c>
      <c r="B440" t="s">
        <v>49</v>
      </c>
      <c r="C440" t="s">
        <v>55</v>
      </c>
      <c r="D440" t="s">
        <v>61</v>
      </c>
      <c r="E440" s="1">
        <v>45319</v>
      </c>
      <c r="F440">
        <v>12</v>
      </c>
      <c r="G440">
        <v>964</v>
      </c>
      <c r="H440">
        <v>0.2</v>
      </c>
      <c r="I440">
        <v>11568</v>
      </c>
      <c r="J440">
        <v>2313.6</v>
      </c>
      <c r="K440">
        <v>9254.4</v>
      </c>
      <c r="L440">
        <v>7454.2747944323419</v>
      </c>
      <c r="M440">
        <v>1800.125205567658</v>
      </c>
    </row>
    <row r="441" spans="1:13" x14ac:dyDescent="0.3">
      <c r="A441" t="s">
        <v>18</v>
      </c>
      <c r="B441" t="s">
        <v>40</v>
      </c>
      <c r="C441" t="s">
        <v>57</v>
      </c>
      <c r="D441" t="s">
        <v>61</v>
      </c>
      <c r="E441" s="1">
        <v>45302</v>
      </c>
      <c r="F441">
        <v>23</v>
      </c>
      <c r="G441">
        <v>968</v>
      </c>
      <c r="H441">
        <v>0.1</v>
      </c>
      <c r="I441">
        <v>22264</v>
      </c>
      <c r="J441">
        <v>2226.4</v>
      </c>
      <c r="K441">
        <v>20037.599999999999</v>
      </c>
      <c r="L441">
        <v>15158.420187127411</v>
      </c>
      <c r="M441">
        <v>4879.1798128725841</v>
      </c>
    </row>
    <row r="442" spans="1:13" x14ac:dyDescent="0.3">
      <c r="A442" t="s">
        <v>29</v>
      </c>
      <c r="B442" t="s">
        <v>49</v>
      </c>
      <c r="C442" t="s">
        <v>54</v>
      </c>
      <c r="D442" t="s">
        <v>60</v>
      </c>
      <c r="E442" s="1">
        <v>45497</v>
      </c>
      <c r="F442">
        <v>14</v>
      </c>
      <c r="G442">
        <v>772</v>
      </c>
      <c r="H442">
        <v>0.2</v>
      </c>
      <c r="I442">
        <v>10808</v>
      </c>
      <c r="J442">
        <v>2161.6</v>
      </c>
      <c r="K442">
        <v>8646.4</v>
      </c>
      <c r="L442">
        <v>5988.2303311235146</v>
      </c>
      <c r="M442">
        <v>2658.169668876485</v>
      </c>
    </row>
    <row r="443" spans="1:13" x14ac:dyDescent="0.3">
      <c r="A443" t="s">
        <v>13</v>
      </c>
      <c r="B443" t="s">
        <v>34</v>
      </c>
      <c r="C443" t="s">
        <v>57</v>
      </c>
      <c r="D443" t="s">
        <v>60</v>
      </c>
      <c r="E443" s="1">
        <v>45458</v>
      </c>
      <c r="F443">
        <v>33</v>
      </c>
      <c r="G443">
        <v>74</v>
      </c>
      <c r="H443">
        <v>0.15</v>
      </c>
      <c r="I443">
        <v>2442</v>
      </c>
      <c r="J443">
        <v>366.3</v>
      </c>
      <c r="K443">
        <v>2075.6999999999998</v>
      </c>
      <c r="L443">
        <v>1672.974559217716</v>
      </c>
      <c r="M443">
        <v>402.72544078228339</v>
      </c>
    </row>
    <row r="444" spans="1:13" x14ac:dyDescent="0.3">
      <c r="A444" t="s">
        <v>19</v>
      </c>
      <c r="B444" t="s">
        <v>49</v>
      </c>
      <c r="C444" t="s">
        <v>54</v>
      </c>
      <c r="D444" t="s">
        <v>59</v>
      </c>
      <c r="E444" s="1">
        <v>45538</v>
      </c>
      <c r="F444">
        <v>18</v>
      </c>
      <c r="G444">
        <v>577</v>
      </c>
      <c r="H444">
        <v>0.2</v>
      </c>
      <c r="I444">
        <v>10386</v>
      </c>
      <c r="J444">
        <v>2077.1999999999998</v>
      </c>
      <c r="K444">
        <v>8308.7999999999993</v>
      </c>
      <c r="L444">
        <v>5823.4996941468971</v>
      </c>
      <c r="M444">
        <v>2485.3003058531021</v>
      </c>
    </row>
    <row r="445" spans="1:13" x14ac:dyDescent="0.3">
      <c r="A445" t="s">
        <v>30</v>
      </c>
      <c r="B445" t="s">
        <v>36</v>
      </c>
      <c r="C445" t="s">
        <v>57</v>
      </c>
      <c r="D445" t="s">
        <v>61</v>
      </c>
      <c r="E445" s="1">
        <v>45338</v>
      </c>
      <c r="F445">
        <v>49</v>
      </c>
      <c r="G445">
        <v>231</v>
      </c>
      <c r="H445">
        <v>0.05</v>
      </c>
      <c r="I445">
        <v>11319</v>
      </c>
      <c r="J445">
        <v>565.95000000000005</v>
      </c>
      <c r="K445">
        <v>10753.05</v>
      </c>
      <c r="L445">
        <v>5866.1526625129072</v>
      </c>
      <c r="M445">
        <v>4886.897337487092</v>
      </c>
    </row>
    <row r="446" spans="1:13" x14ac:dyDescent="0.3">
      <c r="A446" t="s">
        <v>32</v>
      </c>
      <c r="B446" t="s">
        <v>38</v>
      </c>
      <c r="C446" t="s">
        <v>55</v>
      </c>
      <c r="D446" t="s">
        <v>60</v>
      </c>
      <c r="E446" s="1">
        <v>45537</v>
      </c>
      <c r="F446">
        <v>41</v>
      </c>
      <c r="G446">
        <v>548</v>
      </c>
      <c r="H446">
        <v>0</v>
      </c>
      <c r="I446">
        <v>22468</v>
      </c>
      <c r="J446">
        <v>0</v>
      </c>
      <c r="K446">
        <v>22468</v>
      </c>
      <c r="L446">
        <v>14704.428367697939</v>
      </c>
      <c r="M446">
        <v>7763.5716323020642</v>
      </c>
    </row>
    <row r="447" spans="1:13" x14ac:dyDescent="0.3">
      <c r="A447" t="s">
        <v>16</v>
      </c>
      <c r="B447" t="s">
        <v>36</v>
      </c>
      <c r="C447" t="s">
        <v>55</v>
      </c>
      <c r="D447" t="s">
        <v>59</v>
      </c>
      <c r="E447" s="1">
        <v>45418</v>
      </c>
      <c r="F447">
        <v>9</v>
      </c>
      <c r="G447">
        <v>890</v>
      </c>
      <c r="H447">
        <v>0.15</v>
      </c>
      <c r="I447">
        <v>8010</v>
      </c>
      <c r="J447">
        <v>1201.5</v>
      </c>
      <c r="K447">
        <v>6808.5</v>
      </c>
      <c r="L447">
        <v>4388.6374532307882</v>
      </c>
      <c r="M447">
        <v>2419.8625467692118</v>
      </c>
    </row>
    <row r="448" spans="1:13" x14ac:dyDescent="0.3">
      <c r="A448" t="s">
        <v>19</v>
      </c>
      <c r="B448" t="s">
        <v>51</v>
      </c>
      <c r="C448" t="s">
        <v>55</v>
      </c>
      <c r="D448" t="s">
        <v>61</v>
      </c>
      <c r="E448" s="1">
        <v>45438</v>
      </c>
      <c r="F448">
        <v>23</v>
      </c>
      <c r="G448">
        <v>690</v>
      </c>
      <c r="H448">
        <v>0.15</v>
      </c>
      <c r="I448">
        <v>15870</v>
      </c>
      <c r="J448">
        <v>2380.5</v>
      </c>
      <c r="K448">
        <v>13489.5</v>
      </c>
      <c r="L448">
        <v>8594.7278527976941</v>
      </c>
      <c r="M448">
        <v>4894.7721472023059</v>
      </c>
    </row>
    <row r="449" spans="1:13" x14ac:dyDescent="0.3">
      <c r="A449" t="s">
        <v>19</v>
      </c>
      <c r="B449" t="s">
        <v>42</v>
      </c>
      <c r="C449" t="s">
        <v>53</v>
      </c>
      <c r="D449" t="s">
        <v>58</v>
      </c>
      <c r="E449" s="1">
        <v>45409</v>
      </c>
      <c r="F449">
        <v>10</v>
      </c>
      <c r="G449">
        <v>91</v>
      </c>
      <c r="H449">
        <v>0.05</v>
      </c>
      <c r="I449">
        <v>910</v>
      </c>
      <c r="J449">
        <v>45.5</v>
      </c>
      <c r="K449">
        <v>864.5</v>
      </c>
      <c r="L449">
        <v>497.85530960888309</v>
      </c>
      <c r="M449">
        <v>366.64469039111691</v>
      </c>
    </row>
    <row r="450" spans="1:13" x14ac:dyDescent="0.3">
      <c r="A450" t="s">
        <v>26</v>
      </c>
      <c r="B450" t="s">
        <v>34</v>
      </c>
      <c r="C450" t="s">
        <v>56</v>
      </c>
      <c r="D450" t="s">
        <v>61</v>
      </c>
      <c r="E450" s="1">
        <v>45443</v>
      </c>
      <c r="F450">
        <v>19</v>
      </c>
      <c r="G450">
        <v>964</v>
      </c>
      <c r="H450">
        <v>0.2</v>
      </c>
      <c r="I450">
        <v>18316</v>
      </c>
      <c r="J450">
        <v>3663.2</v>
      </c>
      <c r="K450">
        <v>14652.8</v>
      </c>
      <c r="L450">
        <v>11979.314228273881</v>
      </c>
      <c r="M450">
        <v>2673.4857717261239</v>
      </c>
    </row>
    <row r="451" spans="1:13" x14ac:dyDescent="0.3">
      <c r="A451" t="s">
        <v>28</v>
      </c>
      <c r="B451" t="s">
        <v>34</v>
      </c>
      <c r="C451" t="s">
        <v>55</v>
      </c>
      <c r="D451" t="s">
        <v>61</v>
      </c>
      <c r="E451" s="1">
        <v>45363</v>
      </c>
      <c r="F451">
        <v>47</v>
      </c>
      <c r="G451">
        <v>530</v>
      </c>
      <c r="H451">
        <v>0</v>
      </c>
      <c r="I451">
        <v>24910</v>
      </c>
      <c r="J451">
        <v>0</v>
      </c>
      <c r="K451">
        <v>24910</v>
      </c>
      <c r="L451">
        <v>16181.099141034811</v>
      </c>
      <c r="M451">
        <v>8728.9008589651876</v>
      </c>
    </row>
    <row r="452" spans="1:13" x14ac:dyDescent="0.3">
      <c r="A452" t="s">
        <v>29</v>
      </c>
      <c r="B452" t="s">
        <v>47</v>
      </c>
      <c r="C452" t="s">
        <v>54</v>
      </c>
      <c r="D452" t="s">
        <v>60</v>
      </c>
      <c r="E452" s="1">
        <v>45654</v>
      </c>
      <c r="F452">
        <v>5</v>
      </c>
      <c r="G452">
        <v>979</v>
      </c>
      <c r="H452">
        <v>0.15</v>
      </c>
      <c r="I452">
        <v>4895</v>
      </c>
      <c r="J452">
        <v>734.25</v>
      </c>
      <c r="K452">
        <v>4160.75</v>
      </c>
      <c r="L452">
        <v>2550.5691088984499</v>
      </c>
      <c r="M452">
        <v>1610.1808911015501</v>
      </c>
    </row>
    <row r="453" spans="1:13" x14ac:dyDescent="0.3">
      <c r="A453" t="s">
        <v>20</v>
      </c>
      <c r="B453" t="s">
        <v>48</v>
      </c>
      <c r="C453" t="s">
        <v>55</v>
      </c>
      <c r="D453" t="s">
        <v>59</v>
      </c>
      <c r="E453" s="1">
        <v>45428</v>
      </c>
      <c r="F453">
        <v>47</v>
      </c>
      <c r="G453">
        <v>897</v>
      </c>
      <c r="H453">
        <v>0</v>
      </c>
      <c r="I453">
        <v>42159</v>
      </c>
      <c r="J453">
        <v>0</v>
      </c>
      <c r="K453">
        <v>42159</v>
      </c>
      <c r="L453">
        <v>21079.07663768444</v>
      </c>
      <c r="M453">
        <v>21079.92336231556</v>
      </c>
    </row>
    <row r="454" spans="1:13" x14ac:dyDescent="0.3">
      <c r="A454" t="s">
        <v>25</v>
      </c>
      <c r="B454" t="s">
        <v>38</v>
      </c>
      <c r="C454" t="s">
        <v>53</v>
      </c>
      <c r="D454" t="s">
        <v>59</v>
      </c>
      <c r="E454" s="1">
        <v>45466</v>
      </c>
      <c r="F454">
        <v>23</v>
      </c>
      <c r="G454">
        <v>797</v>
      </c>
      <c r="H454">
        <v>0.15</v>
      </c>
      <c r="I454">
        <v>18331</v>
      </c>
      <c r="J454">
        <v>2749.65</v>
      </c>
      <c r="K454">
        <v>15581.35</v>
      </c>
      <c r="L454">
        <v>10037.659782598381</v>
      </c>
      <c r="M454">
        <v>5543.6902174016159</v>
      </c>
    </row>
    <row r="455" spans="1:13" x14ac:dyDescent="0.3">
      <c r="A455" t="s">
        <v>20</v>
      </c>
      <c r="B455" t="s">
        <v>49</v>
      </c>
      <c r="C455" t="s">
        <v>54</v>
      </c>
      <c r="D455" t="s">
        <v>60</v>
      </c>
      <c r="E455" s="1">
        <v>45580</v>
      </c>
      <c r="F455">
        <v>30</v>
      </c>
      <c r="G455">
        <v>921</v>
      </c>
      <c r="H455">
        <v>0.2</v>
      </c>
      <c r="I455">
        <v>27630</v>
      </c>
      <c r="J455">
        <v>5526</v>
      </c>
      <c r="K455">
        <v>22104</v>
      </c>
      <c r="L455">
        <v>15799.7113332109</v>
      </c>
      <c r="M455">
        <v>6304.2886667891016</v>
      </c>
    </row>
    <row r="456" spans="1:13" x14ac:dyDescent="0.3">
      <c r="A456" t="s">
        <v>27</v>
      </c>
      <c r="B456" t="s">
        <v>50</v>
      </c>
      <c r="C456" t="s">
        <v>53</v>
      </c>
      <c r="D456" t="s">
        <v>61</v>
      </c>
      <c r="E456" s="1">
        <v>45310</v>
      </c>
      <c r="F456">
        <v>25</v>
      </c>
      <c r="G456">
        <v>488</v>
      </c>
      <c r="H456">
        <v>0.15</v>
      </c>
      <c r="I456">
        <v>12200</v>
      </c>
      <c r="J456">
        <v>1830</v>
      </c>
      <c r="K456">
        <v>10370</v>
      </c>
      <c r="L456">
        <v>5752.314190898469</v>
      </c>
      <c r="M456">
        <v>4617.685809101531</v>
      </c>
    </row>
    <row r="457" spans="1:13" x14ac:dyDescent="0.3">
      <c r="A457" t="s">
        <v>19</v>
      </c>
      <c r="B457" t="s">
        <v>40</v>
      </c>
      <c r="C457" t="s">
        <v>54</v>
      </c>
      <c r="D457" t="s">
        <v>58</v>
      </c>
      <c r="E457" s="1">
        <v>45486</v>
      </c>
      <c r="F457">
        <v>28</v>
      </c>
      <c r="G457">
        <v>451</v>
      </c>
      <c r="H457">
        <v>0.15</v>
      </c>
      <c r="I457">
        <v>12628</v>
      </c>
      <c r="J457">
        <v>1894.2</v>
      </c>
      <c r="K457">
        <v>10733.8</v>
      </c>
      <c r="L457">
        <v>8059.0194429365429</v>
      </c>
      <c r="M457">
        <v>2674.7805570634559</v>
      </c>
    </row>
    <row r="458" spans="1:13" x14ac:dyDescent="0.3">
      <c r="A458" t="s">
        <v>30</v>
      </c>
      <c r="B458" t="s">
        <v>38</v>
      </c>
      <c r="C458" t="s">
        <v>57</v>
      </c>
      <c r="D458" t="s">
        <v>61</v>
      </c>
      <c r="E458" s="1">
        <v>45621</v>
      </c>
      <c r="F458">
        <v>34</v>
      </c>
      <c r="G458">
        <v>595</v>
      </c>
      <c r="H458">
        <v>0.1</v>
      </c>
      <c r="I458">
        <v>20230</v>
      </c>
      <c r="J458">
        <v>2023</v>
      </c>
      <c r="K458">
        <v>18207</v>
      </c>
      <c r="L458">
        <v>11044.463905230081</v>
      </c>
      <c r="M458">
        <v>7162.5360947699246</v>
      </c>
    </row>
    <row r="459" spans="1:13" x14ac:dyDescent="0.3">
      <c r="A459" t="s">
        <v>25</v>
      </c>
      <c r="B459" t="s">
        <v>33</v>
      </c>
      <c r="C459" t="s">
        <v>56</v>
      </c>
      <c r="D459" t="s">
        <v>61</v>
      </c>
      <c r="E459" s="1">
        <v>45466</v>
      </c>
      <c r="F459">
        <v>45</v>
      </c>
      <c r="G459">
        <v>394</v>
      </c>
      <c r="H459">
        <v>0.2</v>
      </c>
      <c r="I459">
        <v>17730</v>
      </c>
      <c r="J459">
        <v>3546</v>
      </c>
      <c r="K459">
        <v>14184</v>
      </c>
      <c r="L459">
        <v>8868.7882720457656</v>
      </c>
      <c r="M459">
        <v>5315.2117279542344</v>
      </c>
    </row>
    <row r="460" spans="1:13" x14ac:dyDescent="0.3">
      <c r="A460" t="s">
        <v>13</v>
      </c>
      <c r="B460" t="s">
        <v>37</v>
      </c>
      <c r="C460" t="s">
        <v>56</v>
      </c>
      <c r="D460" t="s">
        <v>58</v>
      </c>
      <c r="E460" s="1">
        <v>45645</v>
      </c>
      <c r="F460">
        <v>48</v>
      </c>
      <c r="G460">
        <v>942</v>
      </c>
      <c r="H460">
        <v>0.05</v>
      </c>
      <c r="I460">
        <v>45216</v>
      </c>
      <c r="J460">
        <v>2260.8000000000002</v>
      </c>
      <c r="K460">
        <v>42955.199999999997</v>
      </c>
      <c r="L460">
        <v>19535.405405357938</v>
      </c>
      <c r="M460">
        <v>23419.794594642059</v>
      </c>
    </row>
    <row r="461" spans="1:13" x14ac:dyDescent="0.3">
      <c r="A461" t="s">
        <v>28</v>
      </c>
      <c r="B461" t="s">
        <v>42</v>
      </c>
      <c r="C461" t="s">
        <v>53</v>
      </c>
      <c r="D461" t="s">
        <v>60</v>
      </c>
      <c r="E461" s="1">
        <v>45432</v>
      </c>
      <c r="F461">
        <v>47</v>
      </c>
      <c r="G461">
        <v>94</v>
      </c>
      <c r="H461">
        <v>0.05</v>
      </c>
      <c r="I461">
        <v>4418</v>
      </c>
      <c r="J461">
        <v>220.9</v>
      </c>
      <c r="K461">
        <v>4197.1000000000004</v>
      </c>
      <c r="L461">
        <v>2083.76537559894</v>
      </c>
      <c r="M461">
        <v>2113.33462440106</v>
      </c>
    </row>
    <row r="462" spans="1:13" x14ac:dyDescent="0.3">
      <c r="A462" t="s">
        <v>22</v>
      </c>
      <c r="B462" t="s">
        <v>41</v>
      </c>
      <c r="C462" t="s">
        <v>56</v>
      </c>
      <c r="D462" t="s">
        <v>59</v>
      </c>
      <c r="E462" s="1">
        <v>45537</v>
      </c>
      <c r="F462">
        <v>25</v>
      </c>
      <c r="G462">
        <v>695</v>
      </c>
      <c r="H462">
        <v>0.2</v>
      </c>
      <c r="I462">
        <v>17375</v>
      </c>
      <c r="J462">
        <v>3475</v>
      </c>
      <c r="K462">
        <v>13900</v>
      </c>
      <c r="L462">
        <v>11898.12810777806</v>
      </c>
      <c r="M462">
        <v>2001.8718922219359</v>
      </c>
    </row>
    <row r="463" spans="1:13" x14ac:dyDescent="0.3">
      <c r="A463" t="s">
        <v>25</v>
      </c>
      <c r="B463" t="s">
        <v>48</v>
      </c>
      <c r="C463" t="s">
        <v>53</v>
      </c>
      <c r="D463" t="s">
        <v>60</v>
      </c>
      <c r="E463" s="1">
        <v>45384</v>
      </c>
      <c r="F463">
        <v>10</v>
      </c>
      <c r="G463">
        <v>70</v>
      </c>
      <c r="H463">
        <v>0.05</v>
      </c>
      <c r="I463">
        <v>700</v>
      </c>
      <c r="J463">
        <v>35</v>
      </c>
      <c r="K463">
        <v>665</v>
      </c>
      <c r="L463">
        <v>344.07093423210063</v>
      </c>
      <c r="M463">
        <v>320.92906576789937</v>
      </c>
    </row>
    <row r="464" spans="1:13" x14ac:dyDescent="0.3">
      <c r="A464" t="s">
        <v>32</v>
      </c>
      <c r="B464" t="s">
        <v>48</v>
      </c>
      <c r="C464" t="s">
        <v>53</v>
      </c>
      <c r="D464" t="s">
        <v>60</v>
      </c>
      <c r="E464" s="1">
        <v>45530</v>
      </c>
      <c r="F464">
        <v>14</v>
      </c>
      <c r="G464">
        <v>683</v>
      </c>
      <c r="H464">
        <v>0.2</v>
      </c>
      <c r="I464">
        <v>9562</v>
      </c>
      <c r="J464">
        <v>1912.4</v>
      </c>
      <c r="K464">
        <v>7649.6</v>
      </c>
      <c r="L464">
        <v>4309.1897574782779</v>
      </c>
      <c r="M464">
        <v>3340.410242521722</v>
      </c>
    </row>
    <row r="465" spans="1:13" x14ac:dyDescent="0.3">
      <c r="A465" t="s">
        <v>20</v>
      </c>
      <c r="B465" t="s">
        <v>39</v>
      </c>
      <c r="C465" t="s">
        <v>53</v>
      </c>
      <c r="D465" t="s">
        <v>61</v>
      </c>
      <c r="E465" s="1">
        <v>45496</v>
      </c>
      <c r="F465">
        <v>42</v>
      </c>
      <c r="G465">
        <v>119</v>
      </c>
      <c r="H465">
        <v>0.05</v>
      </c>
      <c r="I465">
        <v>4998</v>
      </c>
      <c r="J465">
        <v>249.9</v>
      </c>
      <c r="K465">
        <v>4748.1000000000004</v>
      </c>
      <c r="L465">
        <v>2689.9327838074969</v>
      </c>
      <c r="M465">
        <v>2058.167216192503</v>
      </c>
    </row>
    <row r="466" spans="1:13" x14ac:dyDescent="0.3">
      <c r="A466" t="s">
        <v>29</v>
      </c>
      <c r="B466" t="s">
        <v>37</v>
      </c>
      <c r="C466" t="s">
        <v>56</v>
      </c>
      <c r="D466" t="s">
        <v>59</v>
      </c>
      <c r="E466" s="1">
        <v>45339</v>
      </c>
      <c r="F466">
        <v>46</v>
      </c>
      <c r="G466">
        <v>913</v>
      </c>
      <c r="H466">
        <v>0.1</v>
      </c>
      <c r="I466">
        <v>41998</v>
      </c>
      <c r="J466">
        <v>4199.8</v>
      </c>
      <c r="K466">
        <v>37798.199999999997</v>
      </c>
      <c r="L466">
        <v>20668.321313693119</v>
      </c>
      <c r="M466">
        <v>17129.878686306882</v>
      </c>
    </row>
    <row r="467" spans="1:13" x14ac:dyDescent="0.3">
      <c r="A467" t="s">
        <v>25</v>
      </c>
      <c r="B467" t="s">
        <v>35</v>
      </c>
      <c r="C467" t="s">
        <v>53</v>
      </c>
      <c r="D467" t="s">
        <v>59</v>
      </c>
      <c r="E467" s="1">
        <v>45536</v>
      </c>
      <c r="F467">
        <v>30</v>
      </c>
      <c r="G467">
        <v>922</v>
      </c>
      <c r="H467">
        <v>0.05</v>
      </c>
      <c r="I467">
        <v>27660</v>
      </c>
      <c r="J467">
        <v>1383</v>
      </c>
      <c r="K467">
        <v>26277</v>
      </c>
      <c r="L467">
        <v>11355.75145875037</v>
      </c>
      <c r="M467">
        <v>14921.24854124963</v>
      </c>
    </row>
    <row r="468" spans="1:13" x14ac:dyDescent="0.3">
      <c r="A468" t="s">
        <v>25</v>
      </c>
      <c r="B468" t="s">
        <v>47</v>
      </c>
      <c r="C468" t="s">
        <v>56</v>
      </c>
      <c r="D468" t="s">
        <v>60</v>
      </c>
      <c r="E468" s="1">
        <v>45611</v>
      </c>
      <c r="F468">
        <v>41</v>
      </c>
      <c r="G468">
        <v>97</v>
      </c>
      <c r="H468">
        <v>0.15</v>
      </c>
      <c r="I468">
        <v>3977</v>
      </c>
      <c r="J468">
        <v>596.54999999999995</v>
      </c>
      <c r="K468">
        <v>3380.45</v>
      </c>
      <c r="L468">
        <v>1976.3445587360729</v>
      </c>
      <c r="M468">
        <v>1404.1054412639271</v>
      </c>
    </row>
    <row r="469" spans="1:13" x14ac:dyDescent="0.3">
      <c r="A469" t="s">
        <v>14</v>
      </c>
      <c r="B469" t="s">
        <v>35</v>
      </c>
      <c r="C469" t="s">
        <v>53</v>
      </c>
      <c r="D469" t="s">
        <v>58</v>
      </c>
      <c r="E469" s="1">
        <v>45608</v>
      </c>
      <c r="F469">
        <v>25</v>
      </c>
      <c r="G469">
        <v>540</v>
      </c>
      <c r="H469">
        <v>0.2</v>
      </c>
      <c r="I469">
        <v>13500</v>
      </c>
      <c r="J469">
        <v>2700</v>
      </c>
      <c r="K469">
        <v>10800</v>
      </c>
      <c r="L469">
        <v>7603.6399269548474</v>
      </c>
      <c r="M469">
        <v>3196.3600730451531</v>
      </c>
    </row>
    <row r="470" spans="1:13" x14ac:dyDescent="0.3">
      <c r="A470" t="s">
        <v>27</v>
      </c>
      <c r="B470" t="s">
        <v>49</v>
      </c>
      <c r="C470" t="s">
        <v>55</v>
      </c>
      <c r="D470" t="s">
        <v>60</v>
      </c>
      <c r="E470" s="1">
        <v>45586</v>
      </c>
      <c r="F470">
        <v>14</v>
      </c>
      <c r="G470">
        <v>600</v>
      </c>
      <c r="H470">
        <v>0</v>
      </c>
      <c r="I470">
        <v>8400</v>
      </c>
      <c r="J470">
        <v>0</v>
      </c>
      <c r="K470">
        <v>8400</v>
      </c>
      <c r="L470">
        <v>4750.3151774903163</v>
      </c>
      <c r="M470">
        <v>3649.6848225096842</v>
      </c>
    </row>
    <row r="471" spans="1:13" x14ac:dyDescent="0.3">
      <c r="A471" t="s">
        <v>32</v>
      </c>
      <c r="B471" t="s">
        <v>36</v>
      </c>
      <c r="C471" t="s">
        <v>53</v>
      </c>
      <c r="D471" t="s">
        <v>58</v>
      </c>
      <c r="E471" s="1">
        <v>45419</v>
      </c>
      <c r="F471">
        <v>35</v>
      </c>
      <c r="G471">
        <v>336</v>
      </c>
      <c r="H471">
        <v>0</v>
      </c>
      <c r="I471">
        <v>11760</v>
      </c>
      <c r="J471">
        <v>0</v>
      </c>
      <c r="K471">
        <v>11760</v>
      </c>
      <c r="L471">
        <v>5961.9398739120634</v>
      </c>
      <c r="M471">
        <v>5798.0601260879366</v>
      </c>
    </row>
    <row r="472" spans="1:13" x14ac:dyDescent="0.3">
      <c r="A472" t="s">
        <v>18</v>
      </c>
      <c r="B472" t="s">
        <v>50</v>
      </c>
      <c r="C472" t="s">
        <v>54</v>
      </c>
      <c r="D472" t="s">
        <v>59</v>
      </c>
      <c r="E472" s="1">
        <v>45635</v>
      </c>
      <c r="F472">
        <v>48</v>
      </c>
      <c r="G472">
        <v>59</v>
      </c>
      <c r="H472">
        <v>0.2</v>
      </c>
      <c r="I472">
        <v>2832</v>
      </c>
      <c r="J472">
        <v>566.4</v>
      </c>
      <c r="K472">
        <v>2265.6</v>
      </c>
      <c r="L472">
        <v>1512.82842171221</v>
      </c>
      <c r="M472">
        <v>752.77157828779036</v>
      </c>
    </row>
    <row r="473" spans="1:13" x14ac:dyDescent="0.3">
      <c r="A473" t="s">
        <v>25</v>
      </c>
      <c r="B473" t="s">
        <v>45</v>
      </c>
      <c r="C473" t="s">
        <v>53</v>
      </c>
      <c r="D473" t="s">
        <v>60</v>
      </c>
      <c r="E473" s="1">
        <v>45573</v>
      </c>
      <c r="F473">
        <v>34</v>
      </c>
      <c r="G473">
        <v>591</v>
      </c>
      <c r="H473">
        <v>0.1</v>
      </c>
      <c r="I473">
        <v>20094</v>
      </c>
      <c r="J473">
        <v>2009.4</v>
      </c>
      <c r="K473">
        <v>18084.599999999999</v>
      </c>
      <c r="L473">
        <v>13857.935114702819</v>
      </c>
      <c r="M473">
        <v>4226.6648852971812</v>
      </c>
    </row>
    <row r="474" spans="1:13" x14ac:dyDescent="0.3">
      <c r="A474" t="s">
        <v>19</v>
      </c>
      <c r="B474" t="s">
        <v>43</v>
      </c>
      <c r="C474" t="s">
        <v>57</v>
      </c>
      <c r="D474" t="s">
        <v>61</v>
      </c>
      <c r="E474" s="1">
        <v>45308</v>
      </c>
      <c r="F474">
        <v>10</v>
      </c>
      <c r="G474">
        <v>805</v>
      </c>
      <c r="H474">
        <v>0.05</v>
      </c>
      <c r="I474">
        <v>8050</v>
      </c>
      <c r="J474">
        <v>402.5</v>
      </c>
      <c r="K474">
        <v>7647.5</v>
      </c>
      <c r="L474">
        <v>4131.2965725112026</v>
      </c>
      <c r="M474">
        <v>3516.2034274887969</v>
      </c>
    </row>
    <row r="475" spans="1:13" x14ac:dyDescent="0.3">
      <c r="A475" t="s">
        <v>22</v>
      </c>
      <c r="B475" t="s">
        <v>33</v>
      </c>
      <c r="C475" t="s">
        <v>53</v>
      </c>
      <c r="D475" t="s">
        <v>60</v>
      </c>
      <c r="E475" s="1">
        <v>45362</v>
      </c>
      <c r="F475">
        <v>35</v>
      </c>
      <c r="G475">
        <v>323</v>
      </c>
      <c r="H475">
        <v>0.1</v>
      </c>
      <c r="I475">
        <v>11305</v>
      </c>
      <c r="J475">
        <v>1130.5</v>
      </c>
      <c r="K475">
        <v>10174.5</v>
      </c>
      <c r="L475">
        <v>5397.7762371712324</v>
      </c>
      <c r="M475">
        <v>4776.7237628287676</v>
      </c>
    </row>
    <row r="476" spans="1:13" x14ac:dyDescent="0.3">
      <c r="A476" t="s">
        <v>29</v>
      </c>
      <c r="B476" t="s">
        <v>48</v>
      </c>
      <c r="C476" t="s">
        <v>54</v>
      </c>
      <c r="D476" t="s">
        <v>59</v>
      </c>
      <c r="E476" s="1">
        <v>45560</v>
      </c>
      <c r="F476">
        <v>11</v>
      </c>
      <c r="G476">
        <v>649</v>
      </c>
      <c r="H476">
        <v>0</v>
      </c>
      <c r="I476">
        <v>7139</v>
      </c>
      <c r="J476">
        <v>0</v>
      </c>
      <c r="K476">
        <v>7139</v>
      </c>
      <c r="L476">
        <v>3377.03336827778</v>
      </c>
      <c r="M476">
        <v>3761.96663172222</v>
      </c>
    </row>
    <row r="477" spans="1:13" x14ac:dyDescent="0.3">
      <c r="A477" t="s">
        <v>18</v>
      </c>
      <c r="B477" t="s">
        <v>37</v>
      </c>
      <c r="C477" t="s">
        <v>54</v>
      </c>
      <c r="D477" t="s">
        <v>61</v>
      </c>
      <c r="E477" s="1">
        <v>45616</v>
      </c>
      <c r="F477">
        <v>11</v>
      </c>
      <c r="G477">
        <v>805</v>
      </c>
      <c r="H477">
        <v>0.2</v>
      </c>
      <c r="I477">
        <v>8855</v>
      </c>
      <c r="J477">
        <v>1771</v>
      </c>
      <c r="K477">
        <v>7084</v>
      </c>
      <c r="L477">
        <v>4758.0516936485328</v>
      </c>
      <c r="M477">
        <v>2325.9483063514672</v>
      </c>
    </row>
    <row r="478" spans="1:13" x14ac:dyDescent="0.3">
      <c r="A478" t="s">
        <v>22</v>
      </c>
      <c r="B478" t="s">
        <v>40</v>
      </c>
      <c r="C478" t="s">
        <v>56</v>
      </c>
      <c r="D478" t="s">
        <v>61</v>
      </c>
      <c r="E478" s="1">
        <v>45573</v>
      </c>
      <c r="F478">
        <v>21</v>
      </c>
      <c r="G478">
        <v>430</v>
      </c>
      <c r="H478">
        <v>0.2</v>
      </c>
      <c r="I478">
        <v>9030</v>
      </c>
      <c r="J478">
        <v>1806</v>
      </c>
      <c r="K478">
        <v>7224</v>
      </c>
      <c r="L478">
        <v>5669.5400828742013</v>
      </c>
      <c r="M478">
        <v>1554.4599171257989</v>
      </c>
    </row>
    <row r="479" spans="1:13" x14ac:dyDescent="0.3">
      <c r="A479" t="s">
        <v>29</v>
      </c>
      <c r="B479" t="s">
        <v>35</v>
      </c>
      <c r="C479" t="s">
        <v>55</v>
      </c>
      <c r="D479" t="s">
        <v>58</v>
      </c>
      <c r="E479" s="1">
        <v>45596</v>
      </c>
      <c r="F479">
        <v>21</v>
      </c>
      <c r="G479">
        <v>378</v>
      </c>
      <c r="H479">
        <v>0.1</v>
      </c>
      <c r="I479">
        <v>7938</v>
      </c>
      <c r="J479">
        <v>793.80000000000007</v>
      </c>
      <c r="K479">
        <v>7144.2</v>
      </c>
      <c r="L479">
        <v>3665.74026182643</v>
      </c>
      <c r="M479">
        <v>3478.4597381735698</v>
      </c>
    </row>
    <row r="480" spans="1:13" x14ac:dyDescent="0.3">
      <c r="A480" t="s">
        <v>13</v>
      </c>
      <c r="B480" t="s">
        <v>48</v>
      </c>
      <c r="C480" t="s">
        <v>53</v>
      </c>
      <c r="D480" t="s">
        <v>61</v>
      </c>
      <c r="E480" s="1">
        <v>45298</v>
      </c>
      <c r="F480">
        <v>22</v>
      </c>
      <c r="G480">
        <v>528</v>
      </c>
      <c r="H480">
        <v>0.1</v>
      </c>
      <c r="I480">
        <v>11616</v>
      </c>
      <c r="J480">
        <v>1161.5999999999999</v>
      </c>
      <c r="K480">
        <v>10454.4</v>
      </c>
      <c r="L480">
        <v>7118.1551438601482</v>
      </c>
      <c r="M480">
        <v>3336.244856139851</v>
      </c>
    </row>
    <row r="481" spans="1:13" x14ac:dyDescent="0.3">
      <c r="A481" t="s">
        <v>31</v>
      </c>
      <c r="B481" t="s">
        <v>47</v>
      </c>
      <c r="C481" t="s">
        <v>56</v>
      </c>
      <c r="D481" t="s">
        <v>61</v>
      </c>
      <c r="E481" s="1">
        <v>45605</v>
      </c>
      <c r="F481">
        <v>45</v>
      </c>
      <c r="G481">
        <v>64</v>
      </c>
      <c r="H481">
        <v>0.05</v>
      </c>
      <c r="I481">
        <v>2880</v>
      </c>
      <c r="J481">
        <v>144</v>
      </c>
      <c r="K481">
        <v>2736</v>
      </c>
      <c r="L481">
        <v>1170.273447373896</v>
      </c>
      <c r="M481">
        <v>1565.726552626104</v>
      </c>
    </row>
    <row r="482" spans="1:13" x14ac:dyDescent="0.3">
      <c r="A482" t="s">
        <v>14</v>
      </c>
      <c r="B482" t="s">
        <v>40</v>
      </c>
      <c r="C482" t="s">
        <v>55</v>
      </c>
      <c r="D482" t="s">
        <v>60</v>
      </c>
      <c r="E482" s="1">
        <v>45596</v>
      </c>
      <c r="F482">
        <v>7</v>
      </c>
      <c r="G482">
        <v>565</v>
      </c>
      <c r="H482">
        <v>0.15</v>
      </c>
      <c r="I482">
        <v>3955</v>
      </c>
      <c r="J482">
        <v>593.25</v>
      </c>
      <c r="K482">
        <v>3361.75</v>
      </c>
      <c r="L482">
        <v>2079.063978377952</v>
      </c>
      <c r="M482">
        <v>1282.686021622048</v>
      </c>
    </row>
    <row r="483" spans="1:13" x14ac:dyDescent="0.3">
      <c r="A483" t="s">
        <v>18</v>
      </c>
      <c r="B483" t="s">
        <v>37</v>
      </c>
      <c r="C483" t="s">
        <v>53</v>
      </c>
      <c r="D483" t="s">
        <v>59</v>
      </c>
      <c r="E483" s="1">
        <v>45394</v>
      </c>
      <c r="F483">
        <v>17</v>
      </c>
      <c r="G483">
        <v>240</v>
      </c>
      <c r="H483">
        <v>0.15</v>
      </c>
      <c r="I483">
        <v>4080</v>
      </c>
      <c r="J483">
        <v>612</v>
      </c>
      <c r="K483">
        <v>3468</v>
      </c>
      <c r="L483">
        <v>2581.6588398082108</v>
      </c>
      <c r="M483">
        <v>886.34116019178919</v>
      </c>
    </row>
    <row r="484" spans="1:13" x14ac:dyDescent="0.3">
      <c r="A484" t="s">
        <v>15</v>
      </c>
      <c r="B484" t="s">
        <v>50</v>
      </c>
      <c r="C484" t="s">
        <v>57</v>
      </c>
      <c r="D484" t="s">
        <v>58</v>
      </c>
      <c r="E484" s="1">
        <v>45600</v>
      </c>
      <c r="F484">
        <v>2</v>
      </c>
      <c r="G484">
        <v>217</v>
      </c>
      <c r="H484">
        <v>0.05</v>
      </c>
      <c r="I484">
        <v>434</v>
      </c>
      <c r="J484">
        <v>21.7</v>
      </c>
      <c r="K484">
        <v>412.3</v>
      </c>
      <c r="L484">
        <v>217.70303084183101</v>
      </c>
      <c r="M484">
        <v>194.59696915816909</v>
      </c>
    </row>
    <row r="485" spans="1:13" x14ac:dyDescent="0.3">
      <c r="A485" t="s">
        <v>27</v>
      </c>
      <c r="B485" t="s">
        <v>36</v>
      </c>
      <c r="C485" t="s">
        <v>53</v>
      </c>
      <c r="D485" t="s">
        <v>60</v>
      </c>
      <c r="E485" s="1">
        <v>45484</v>
      </c>
      <c r="F485">
        <v>12</v>
      </c>
      <c r="G485">
        <v>570</v>
      </c>
      <c r="H485">
        <v>0.15</v>
      </c>
      <c r="I485">
        <v>6840</v>
      </c>
      <c r="J485">
        <v>1026</v>
      </c>
      <c r="K485">
        <v>5814</v>
      </c>
      <c r="L485">
        <v>3892.7885321659592</v>
      </c>
      <c r="M485">
        <v>1921.2114678340411</v>
      </c>
    </row>
    <row r="486" spans="1:13" x14ac:dyDescent="0.3">
      <c r="A486" t="s">
        <v>28</v>
      </c>
      <c r="B486" t="s">
        <v>38</v>
      </c>
      <c r="C486" t="s">
        <v>54</v>
      </c>
      <c r="D486" t="s">
        <v>61</v>
      </c>
      <c r="E486" s="1">
        <v>45532</v>
      </c>
      <c r="F486">
        <v>42</v>
      </c>
      <c r="G486">
        <v>670</v>
      </c>
      <c r="H486">
        <v>0</v>
      </c>
      <c r="I486">
        <v>28140</v>
      </c>
      <c r="J486">
        <v>0</v>
      </c>
      <c r="K486">
        <v>28140</v>
      </c>
      <c r="L486">
        <v>12986.43468351634</v>
      </c>
      <c r="M486">
        <v>15153.56531648366</v>
      </c>
    </row>
    <row r="487" spans="1:13" x14ac:dyDescent="0.3">
      <c r="A487" t="s">
        <v>20</v>
      </c>
      <c r="B487" t="s">
        <v>48</v>
      </c>
      <c r="C487" t="s">
        <v>54</v>
      </c>
      <c r="D487" t="s">
        <v>61</v>
      </c>
      <c r="E487" s="1">
        <v>45353</v>
      </c>
      <c r="F487">
        <v>18</v>
      </c>
      <c r="G487">
        <v>186</v>
      </c>
      <c r="H487">
        <v>0.15</v>
      </c>
      <c r="I487">
        <v>3348</v>
      </c>
      <c r="J487">
        <v>502.2</v>
      </c>
      <c r="K487">
        <v>2845.8</v>
      </c>
      <c r="L487">
        <v>2084.4601708471282</v>
      </c>
      <c r="M487">
        <v>761.33982915287243</v>
      </c>
    </row>
    <row r="488" spans="1:13" x14ac:dyDescent="0.3">
      <c r="A488" t="s">
        <v>22</v>
      </c>
      <c r="B488" t="s">
        <v>46</v>
      </c>
      <c r="C488" t="s">
        <v>57</v>
      </c>
      <c r="D488" t="s">
        <v>58</v>
      </c>
      <c r="E488" s="1">
        <v>45308</v>
      </c>
      <c r="F488">
        <v>11</v>
      </c>
      <c r="G488">
        <v>203</v>
      </c>
      <c r="H488">
        <v>0.05</v>
      </c>
      <c r="I488">
        <v>2233</v>
      </c>
      <c r="J488">
        <v>111.65</v>
      </c>
      <c r="K488">
        <v>2121.35</v>
      </c>
      <c r="L488">
        <v>928.22177127974203</v>
      </c>
      <c r="M488">
        <v>1193.128228720258</v>
      </c>
    </row>
    <row r="489" spans="1:13" x14ac:dyDescent="0.3">
      <c r="A489" t="s">
        <v>14</v>
      </c>
      <c r="B489" t="s">
        <v>52</v>
      </c>
      <c r="C489" t="s">
        <v>56</v>
      </c>
      <c r="D489" t="s">
        <v>59</v>
      </c>
      <c r="E489" s="1">
        <v>45462</v>
      </c>
      <c r="F489">
        <v>16</v>
      </c>
      <c r="G489">
        <v>437</v>
      </c>
      <c r="H489">
        <v>0.15</v>
      </c>
      <c r="I489">
        <v>6992</v>
      </c>
      <c r="J489">
        <v>1048.8</v>
      </c>
      <c r="K489">
        <v>5943.2</v>
      </c>
      <c r="L489">
        <v>4585.0934518908498</v>
      </c>
      <c r="M489">
        <v>1358.10654810915</v>
      </c>
    </row>
    <row r="490" spans="1:13" x14ac:dyDescent="0.3">
      <c r="A490" t="s">
        <v>19</v>
      </c>
      <c r="B490" t="s">
        <v>40</v>
      </c>
      <c r="C490" t="s">
        <v>55</v>
      </c>
      <c r="D490" t="s">
        <v>58</v>
      </c>
      <c r="E490" s="1">
        <v>45316</v>
      </c>
      <c r="F490">
        <v>49</v>
      </c>
      <c r="G490">
        <v>258</v>
      </c>
      <c r="H490">
        <v>0.2</v>
      </c>
      <c r="I490">
        <v>12642</v>
      </c>
      <c r="J490">
        <v>2528.4</v>
      </c>
      <c r="K490">
        <v>10113.6</v>
      </c>
      <c r="L490">
        <v>5808.4796151428191</v>
      </c>
      <c r="M490">
        <v>4305.1203848571813</v>
      </c>
    </row>
    <row r="491" spans="1:13" x14ac:dyDescent="0.3">
      <c r="A491" t="s">
        <v>27</v>
      </c>
      <c r="B491" t="s">
        <v>41</v>
      </c>
      <c r="C491" t="s">
        <v>53</v>
      </c>
      <c r="D491" t="s">
        <v>60</v>
      </c>
      <c r="E491" s="1">
        <v>45542</v>
      </c>
      <c r="F491">
        <v>18</v>
      </c>
      <c r="G491">
        <v>321</v>
      </c>
      <c r="H491">
        <v>0.1</v>
      </c>
      <c r="I491">
        <v>5778</v>
      </c>
      <c r="J491">
        <v>577.80000000000007</v>
      </c>
      <c r="K491">
        <v>5200.2</v>
      </c>
      <c r="L491">
        <v>3826.88154816322</v>
      </c>
      <c r="M491">
        <v>1373.31845183678</v>
      </c>
    </row>
    <row r="492" spans="1:13" x14ac:dyDescent="0.3">
      <c r="A492" t="s">
        <v>13</v>
      </c>
      <c r="B492" t="s">
        <v>39</v>
      </c>
      <c r="C492" t="s">
        <v>54</v>
      </c>
      <c r="D492" t="s">
        <v>58</v>
      </c>
      <c r="E492" s="1">
        <v>45544</v>
      </c>
      <c r="F492">
        <v>35</v>
      </c>
      <c r="G492">
        <v>192</v>
      </c>
      <c r="H492">
        <v>0</v>
      </c>
      <c r="I492">
        <v>6720</v>
      </c>
      <c r="J492">
        <v>0</v>
      </c>
      <c r="K492">
        <v>6720</v>
      </c>
      <c r="L492">
        <v>3398.6989504618432</v>
      </c>
      <c r="M492">
        <v>3321.3010495381568</v>
      </c>
    </row>
    <row r="493" spans="1:13" x14ac:dyDescent="0.3">
      <c r="A493" t="s">
        <v>32</v>
      </c>
      <c r="B493" t="s">
        <v>52</v>
      </c>
      <c r="C493" t="s">
        <v>56</v>
      </c>
      <c r="D493" t="s">
        <v>61</v>
      </c>
      <c r="E493" s="1">
        <v>45498</v>
      </c>
      <c r="F493">
        <v>26</v>
      </c>
      <c r="G493">
        <v>660</v>
      </c>
      <c r="H493">
        <v>0.2</v>
      </c>
      <c r="I493">
        <v>17160</v>
      </c>
      <c r="J493">
        <v>3432</v>
      </c>
      <c r="K493">
        <v>13728</v>
      </c>
      <c r="L493">
        <v>10584.37504139466</v>
      </c>
      <c r="M493">
        <v>3143.6249586053441</v>
      </c>
    </row>
    <row r="494" spans="1:13" x14ac:dyDescent="0.3">
      <c r="A494" t="s">
        <v>26</v>
      </c>
      <c r="B494" t="s">
        <v>50</v>
      </c>
      <c r="C494" t="s">
        <v>57</v>
      </c>
      <c r="D494" t="s">
        <v>60</v>
      </c>
      <c r="E494" s="1">
        <v>45320</v>
      </c>
      <c r="F494">
        <v>16</v>
      </c>
      <c r="G494">
        <v>938</v>
      </c>
      <c r="H494">
        <v>0.2</v>
      </c>
      <c r="I494">
        <v>15008</v>
      </c>
      <c r="J494">
        <v>3001.6</v>
      </c>
      <c r="K494">
        <v>12006.4</v>
      </c>
      <c r="L494">
        <v>7440.4799807525342</v>
      </c>
      <c r="M494">
        <v>4565.9200192474646</v>
      </c>
    </row>
    <row r="495" spans="1:13" x14ac:dyDescent="0.3">
      <c r="A495" t="s">
        <v>13</v>
      </c>
      <c r="B495" t="s">
        <v>42</v>
      </c>
      <c r="C495" t="s">
        <v>54</v>
      </c>
      <c r="D495" t="s">
        <v>61</v>
      </c>
      <c r="E495" s="1">
        <v>45408</v>
      </c>
      <c r="F495">
        <v>6</v>
      </c>
      <c r="G495">
        <v>869</v>
      </c>
      <c r="H495">
        <v>0.05</v>
      </c>
      <c r="I495">
        <v>5214</v>
      </c>
      <c r="J495">
        <v>260.7</v>
      </c>
      <c r="K495">
        <v>4953.3</v>
      </c>
      <c r="L495">
        <v>3502.6270361452362</v>
      </c>
      <c r="M495">
        <v>1450.672963854764</v>
      </c>
    </row>
    <row r="496" spans="1:13" x14ac:dyDescent="0.3">
      <c r="A496" t="s">
        <v>31</v>
      </c>
      <c r="B496" t="s">
        <v>41</v>
      </c>
      <c r="C496" t="s">
        <v>57</v>
      </c>
      <c r="D496" t="s">
        <v>59</v>
      </c>
      <c r="E496" s="1">
        <v>45573</v>
      </c>
      <c r="F496">
        <v>44</v>
      </c>
      <c r="G496">
        <v>118</v>
      </c>
      <c r="H496">
        <v>0.1</v>
      </c>
      <c r="I496">
        <v>5192</v>
      </c>
      <c r="J496">
        <v>519.20000000000005</v>
      </c>
      <c r="K496">
        <v>4672.8</v>
      </c>
      <c r="L496">
        <v>2274.04998670742</v>
      </c>
      <c r="M496">
        <v>2398.7500132925802</v>
      </c>
    </row>
    <row r="497" spans="1:13" x14ac:dyDescent="0.3">
      <c r="A497" t="s">
        <v>28</v>
      </c>
      <c r="B497" t="s">
        <v>48</v>
      </c>
      <c r="C497" t="s">
        <v>53</v>
      </c>
      <c r="D497" t="s">
        <v>61</v>
      </c>
      <c r="E497" s="1">
        <v>45435</v>
      </c>
      <c r="F497">
        <v>43</v>
      </c>
      <c r="G497">
        <v>296</v>
      </c>
      <c r="H497">
        <v>0.1</v>
      </c>
      <c r="I497">
        <v>12728</v>
      </c>
      <c r="J497">
        <v>1272.8</v>
      </c>
      <c r="K497">
        <v>11455.2</v>
      </c>
      <c r="L497">
        <v>5772.8599633584909</v>
      </c>
      <c r="M497">
        <v>5682.3400366415099</v>
      </c>
    </row>
    <row r="498" spans="1:13" x14ac:dyDescent="0.3">
      <c r="A498" t="s">
        <v>20</v>
      </c>
      <c r="B498" t="s">
        <v>35</v>
      </c>
      <c r="C498" t="s">
        <v>55</v>
      </c>
      <c r="D498" t="s">
        <v>61</v>
      </c>
      <c r="E498" s="1">
        <v>45316</v>
      </c>
      <c r="F498">
        <v>47</v>
      </c>
      <c r="G498">
        <v>310</v>
      </c>
      <c r="H498">
        <v>0</v>
      </c>
      <c r="I498">
        <v>14570</v>
      </c>
      <c r="J498">
        <v>0</v>
      </c>
      <c r="K498">
        <v>14570</v>
      </c>
      <c r="L498">
        <v>7983.034677069124</v>
      </c>
      <c r="M498">
        <v>6586.965322930876</v>
      </c>
    </row>
    <row r="499" spans="1:13" x14ac:dyDescent="0.3">
      <c r="A499" t="s">
        <v>16</v>
      </c>
      <c r="B499" t="s">
        <v>50</v>
      </c>
      <c r="C499" t="s">
        <v>54</v>
      </c>
      <c r="D499" t="s">
        <v>58</v>
      </c>
      <c r="E499" s="1">
        <v>45601</v>
      </c>
      <c r="F499">
        <v>47</v>
      </c>
      <c r="G499">
        <v>837</v>
      </c>
      <c r="H499">
        <v>0.05</v>
      </c>
      <c r="I499">
        <v>39339</v>
      </c>
      <c r="J499">
        <v>1966.95</v>
      </c>
      <c r="K499">
        <v>37372.050000000003</v>
      </c>
      <c r="L499">
        <v>16702.612875996489</v>
      </c>
      <c r="M499">
        <v>20669.437124003511</v>
      </c>
    </row>
    <row r="500" spans="1:13" x14ac:dyDescent="0.3">
      <c r="A500" t="s">
        <v>16</v>
      </c>
      <c r="B500" t="s">
        <v>36</v>
      </c>
      <c r="C500" t="s">
        <v>54</v>
      </c>
      <c r="D500" t="s">
        <v>61</v>
      </c>
      <c r="E500" s="1">
        <v>45447</v>
      </c>
      <c r="F500">
        <v>48</v>
      </c>
      <c r="G500">
        <v>128</v>
      </c>
      <c r="H500">
        <v>0</v>
      </c>
      <c r="I500">
        <v>6144</v>
      </c>
      <c r="J500">
        <v>0</v>
      </c>
      <c r="K500">
        <v>6144</v>
      </c>
      <c r="L500">
        <v>2818.8306764422882</v>
      </c>
      <c r="M500">
        <v>3325.1693235577118</v>
      </c>
    </row>
    <row r="501" spans="1:13" x14ac:dyDescent="0.3">
      <c r="A501" t="s">
        <v>30</v>
      </c>
      <c r="B501" t="s">
        <v>38</v>
      </c>
      <c r="C501" t="s">
        <v>53</v>
      </c>
      <c r="D501" t="s">
        <v>60</v>
      </c>
      <c r="E501" s="1">
        <v>45364</v>
      </c>
      <c r="F501">
        <v>42</v>
      </c>
      <c r="G501">
        <v>707</v>
      </c>
      <c r="H501">
        <v>0.15</v>
      </c>
      <c r="I501">
        <v>29694</v>
      </c>
      <c r="J501">
        <v>4454.0999999999995</v>
      </c>
      <c r="K501">
        <v>25239.9</v>
      </c>
      <c r="L501">
        <v>20284.859686021071</v>
      </c>
      <c r="M501">
        <v>4955.0403139789341</v>
      </c>
    </row>
    <row r="502" spans="1:13" x14ac:dyDescent="0.3">
      <c r="A502" t="s">
        <v>15</v>
      </c>
      <c r="B502" t="s">
        <v>34</v>
      </c>
      <c r="C502" t="s">
        <v>56</v>
      </c>
      <c r="D502" t="s">
        <v>60</v>
      </c>
      <c r="E502" s="1">
        <v>45411</v>
      </c>
      <c r="F502">
        <v>12</v>
      </c>
      <c r="G502">
        <v>672</v>
      </c>
      <c r="H502">
        <v>0.2</v>
      </c>
      <c r="I502">
        <v>8064</v>
      </c>
      <c r="J502">
        <v>1612.8</v>
      </c>
      <c r="K502">
        <v>6451.2</v>
      </c>
      <c r="L502">
        <v>5587.9237882489679</v>
      </c>
      <c r="M502">
        <v>863.27621175103195</v>
      </c>
    </row>
    <row r="503" spans="1:13" x14ac:dyDescent="0.3">
      <c r="A503" t="s">
        <v>22</v>
      </c>
      <c r="B503" t="s">
        <v>48</v>
      </c>
      <c r="C503" t="s">
        <v>55</v>
      </c>
      <c r="D503" t="s">
        <v>59</v>
      </c>
      <c r="E503" s="1">
        <v>45603</v>
      </c>
      <c r="F503">
        <v>13</v>
      </c>
      <c r="G503">
        <v>819</v>
      </c>
      <c r="H503">
        <v>0</v>
      </c>
      <c r="I503">
        <v>10647</v>
      </c>
      <c r="J503">
        <v>0</v>
      </c>
      <c r="K503">
        <v>10647</v>
      </c>
      <c r="L503">
        <v>5460.6099238143006</v>
      </c>
      <c r="M503">
        <v>5186.3900761856994</v>
      </c>
    </row>
    <row r="504" spans="1:13" x14ac:dyDescent="0.3">
      <c r="A504" t="s">
        <v>29</v>
      </c>
      <c r="B504" t="s">
        <v>38</v>
      </c>
      <c r="C504" t="s">
        <v>54</v>
      </c>
      <c r="D504" t="s">
        <v>60</v>
      </c>
      <c r="E504" s="1">
        <v>45612</v>
      </c>
      <c r="F504">
        <v>4</v>
      </c>
      <c r="G504">
        <v>654</v>
      </c>
      <c r="H504">
        <v>0.2</v>
      </c>
      <c r="I504">
        <v>2616</v>
      </c>
      <c r="J504">
        <v>523.20000000000005</v>
      </c>
      <c r="K504">
        <v>2092.8000000000002</v>
      </c>
      <c r="L504">
        <v>1770.9948692917369</v>
      </c>
      <c r="M504">
        <v>321.8051307082635</v>
      </c>
    </row>
    <row r="505" spans="1:13" x14ac:dyDescent="0.3">
      <c r="A505" t="s">
        <v>26</v>
      </c>
      <c r="B505" t="s">
        <v>46</v>
      </c>
      <c r="C505" t="s">
        <v>55</v>
      </c>
      <c r="D505" t="s">
        <v>58</v>
      </c>
      <c r="E505" s="1">
        <v>45384</v>
      </c>
      <c r="F505">
        <v>39</v>
      </c>
      <c r="G505">
        <v>574</v>
      </c>
      <c r="H505">
        <v>0.05</v>
      </c>
      <c r="I505">
        <v>22386</v>
      </c>
      <c r="J505">
        <v>1119.3</v>
      </c>
      <c r="K505">
        <v>21266.7</v>
      </c>
      <c r="L505">
        <v>12613.33355688763</v>
      </c>
      <c r="M505">
        <v>8653.3664431123671</v>
      </c>
    </row>
    <row r="506" spans="1:13" x14ac:dyDescent="0.3">
      <c r="A506" t="s">
        <v>22</v>
      </c>
      <c r="B506" t="s">
        <v>44</v>
      </c>
      <c r="C506" t="s">
        <v>54</v>
      </c>
      <c r="D506" t="s">
        <v>59</v>
      </c>
      <c r="E506" s="1">
        <v>45377</v>
      </c>
      <c r="F506">
        <v>2</v>
      </c>
      <c r="G506">
        <v>821</v>
      </c>
      <c r="H506">
        <v>0.15</v>
      </c>
      <c r="I506">
        <v>1642</v>
      </c>
      <c r="J506">
        <v>246.3</v>
      </c>
      <c r="K506">
        <v>1395.7</v>
      </c>
      <c r="L506">
        <v>789.67513868941762</v>
      </c>
      <c r="M506">
        <v>606.02486131058242</v>
      </c>
    </row>
    <row r="507" spans="1:13" x14ac:dyDescent="0.3">
      <c r="A507" t="s">
        <v>25</v>
      </c>
      <c r="B507" t="s">
        <v>47</v>
      </c>
      <c r="C507" t="s">
        <v>55</v>
      </c>
      <c r="D507" t="s">
        <v>60</v>
      </c>
      <c r="E507" s="1">
        <v>45627</v>
      </c>
      <c r="F507">
        <v>26</v>
      </c>
      <c r="G507">
        <v>987</v>
      </c>
      <c r="H507">
        <v>0.05</v>
      </c>
      <c r="I507">
        <v>25662</v>
      </c>
      <c r="J507">
        <v>1283.0999999999999</v>
      </c>
      <c r="K507">
        <v>24378.9</v>
      </c>
      <c r="L507">
        <v>15672.2867941111</v>
      </c>
      <c r="M507">
        <v>8706.6132058889052</v>
      </c>
    </row>
    <row r="508" spans="1:13" x14ac:dyDescent="0.3">
      <c r="A508" t="s">
        <v>23</v>
      </c>
      <c r="B508" t="s">
        <v>36</v>
      </c>
      <c r="C508" t="s">
        <v>57</v>
      </c>
      <c r="D508" t="s">
        <v>58</v>
      </c>
      <c r="E508" s="1">
        <v>45655</v>
      </c>
      <c r="F508">
        <v>27</v>
      </c>
      <c r="G508">
        <v>670</v>
      </c>
      <c r="H508">
        <v>0.15</v>
      </c>
      <c r="I508">
        <v>18090</v>
      </c>
      <c r="J508">
        <v>2713.5</v>
      </c>
      <c r="K508">
        <v>15376.5</v>
      </c>
      <c r="L508">
        <v>10811.86010428175</v>
      </c>
      <c r="M508">
        <v>4564.63989571825</v>
      </c>
    </row>
    <row r="509" spans="1:13" x14ac:dyDescent="0.3">
      <c r="A509" t="s">
        <v>13</v>
      </c>
      <c r="B509" t="s">
        <v>44</v>
      </c>
      <c r="C509" t="s">
        <v>54</v>
      </c>
      <c r="D509" t="s">
        <v>60</v>
      </c>
      <c r="E509" s="1">
        <v>45409</v>
      </c>
      <c r="F509">
        <v>27</v>
      </c>
      <c r="G509">
        <v>379</v>
      </c>
      <c r="H509">
        <v>0.15</v>
      </c>
      <c r="I509">
        <v>10233</v>
      </c>
      <c r="J509">
        <v>1534.95</v>
      </c>
      <c r="K509">
        <v>8698.0499999999993</v>
      </c>
      <c r="L509">
        <v>7129.7158171318997</v>
      </c>
      <c r="M509">
        <v>1568.3341828681</v>
      </c>
    </row>
    <row r="510" spans="1:13" x14ac:dyDescent="0.3">
      <c r="A510" t="s">
        <v>31</v>
      </c>
      <c r="B510" t="s">
        <v>48</v>
      </c>
      <c r="C510" t="s">
        <v>55</v>
      </c>
      <c r="D510" t="s">
        <v>60</v>
      </c>
      <c r="E510" s="1">
        <v>45524</v>
      </c>
      <c r="F510">
        <v>15</v>
      </c>
      <c r="G510">
        <v>238</v>
      </c>
      <c r="H510">
        <v>0.2</v>
      </c>
      <c r="I510">
        <v>3570</v>
      </c>
      <c r="J510">
        <v>714</v>
      </c>
      <c r="K510">
        <v>2856</v>
      </c>
      <c r="L510">
        <v>1711.865644815342</v>
      </c>
      <c r="M510">
        <v>1144.134355184658</v>
      </c>
    </row>
    <row r="511" spans="1:13" x14ac:dyDescent="0.3">
      <c r="A511" t="s">
        <v>32</v>
      </c>
      <c r="B511" t="s">
        <v>47</v>
      </c>
      <c r="C511" t="s">
        <v>56</v>
      </c>
      <c r="D511" t="s">
        <v>61</v>
      </c>
      <c r="E511" s="1">
        <v>45490</v>
      </c>
      <c r="F511">
        <v>8</v>
      </c>
      <c r="G511">
        <v>144</v>
      </c>
      <c r="H511">
        <v>0.05</v>
      </c>
      <c r="I511">
        <v>1152</v>
      </c>
      <c r="J511">
        <v>57.6</v>
      </c>
      <c r="K511">
        <v>1094.4000000000001</v>
      </c>
      <c r="L511">
        <v>693.06376411989572</v>
      </c>
      <c r="M511">
        <v>401.33623588010443</v>
      </c>
    </row>
    <row r="512" spans="1:13" x14ac:dyDescent="0.3">
      <c r="A512" t="s">
        <v>17</v>
      </c>
      <c r="B512" t="s">
        <v>34</v>
      </c>
      <c r="C512" t="s">
        <v>57</v>
      </c>
      <c r="D512" t="s">
        <v>60</v>
      </c>
      <c r="E512" s="1">
        <v>45497</v>
      </c>
      <c r="F512">
        <v>7</v>
      </c>
      <c r="G512">
        <v>666</v>
      </c>
      <c r="H512">
        <v>0.05</v>
      </c>
      <c r="I512">
        <v>4662</v>
      </c>
      <c r="J512">
        <v>233.1</v>
      </c>
      <c r="K512">
        <v>4428.8999999999996</v>
      </c>
      <c r="L512">
        <v>1937.560423784184</v>
      </c>
      <c r="M512">
        <v>2491.3395762158152</v>
      </c>
    </row>
    <row r="513" spans="1:13" x14ac:dyDescent="0.3">
      <c r="A513" t="s">
        <v>26</v>
      </c>
      <c r="B513" t="s">
        <v>40</v>
      </c>
      <c r="C513" t="s">
        <v>57</v>
      </c>
      <c r="D513" t="s">
        <v>60</v>
      </c>
      <c r="E513" s="1">
        <v>45630</v>
      </c>
      <c r="F513">
        <v>47</v>
      </c>
      <c r="G513">
        <v>57</v>
      </c>
      <c r="H513">
        <v>0</v>
      </c>
      <c r="I513">
        <v>2679</v>
      </c>
      <c r="J513">
        <v>0</v>
      </c>
      <c r="K513">
        <v>2679</v>
      </c>
      <c r="L513">
        <v>1162.9373213005531</v>
      </c>
      <c r="M513">
        <v>1516.0626786994469</v>
      </c>
    </row>
    <row r="514" spans="1:13" x14ac:dyDescent="0.3">
      <c r="A514" t="s">
        <v>29</v>
      </c>
      <c r="B514" t="s">
        <v>33</v>
      </c>
      <c r="C514" t="s">
        <v>56</v>
      </c>
      <c r="D514" t="s">
        <v>58</v>
      </c>
      <c r="E514" s="1">
        <v>45438</v>
      </c>
      <c r="F514">
        <v>46</v>
      </c>
      <c r="G514">
        <v>116</v>
      </c>
      <c r="H514">
        <v>0.05</v>
      </c>
      <c r="I514">
        <v>5336</v>
      </c>
      <c r="J514">
        <v>266.8</v>
      </c>
      <c r="K514">
        <v>5069.2</v>
      </c>
      <c r="L514">
        <v>2140.6725346217099</v>
      </c>
      <c r="M514">
        <v>2928.527465378289</v>
      </c>
    </row>
    <row r="515" spans="1:13" x14ac:dyDescent="0.3">
      <c r="A515" t="s">
        <v>30</v>
      </c>
      <c r="B515" t="s">
        <v>50</v>
      </c>
      <c r="C515" t="s">
        <v>55</v>
      </c>
      <c r="D515" t="s">
        <v>58</v>
      </c>
      <c r="E515" s="1">
        <v>45562</v>
      </c>
      <c r="F515">
        <v>40</v>
      </c>
      <c r="G515">
        <v>545</v>
      </c>
      <c r="H515">
        <v>0</v>
      </c>
      <c r="I515">
        <v>21800</v>
      </c>
      <c r="J515">
        <v>0</v>
      </c>
      <c r="K515">
        <v>21800</v>
      </c>
      <c r="L515">
        <v>15256.472854130259</v>
      </c>
      <c r="M515">
        <v>6543.5271458697389</v>
      </c>
    </row>
    <row r="516" spans="1:13" x14ac:dyDescent="0.3">
      <c r="A516" t="s">
        <v>21</v>
      </c>
      <c r="B516" t="s">
        <v>38</v>
      </c>
      <c r="C516" t="s">
        <v>53</v>
      </c>
      <c r="D516" t="s">
        <v>61</v>
      </c>
      <c r="E516" s="1">
        <v>45430</v>
      </c>
      <c r="F516">
        <v>12</v>
      </c>
      <c r="G516">
        <v>240</v>
      </c>
      <c r="H516">
        <v>0.1</v>
      </c>
      <c r="I516">
        <v>2880</v>
      </c>
      <c r="J516">
        <v>288</v>
      </c>
      <c r="K516">
        <v>2592</v>
      </c>
      <c r="L516">
        <v>1845.1644743354209</v>
      </c>
      <c r="M516">
        <v>746.83552566457934</v>
      </c>
    </row>
    <row r="517" spans="1:13" x14ac:dyDescent="0.3">
      <c r="A517" t="s">
        <v>28</v>
      </c>
      <c r="B517" t="s">
        <v>50</v>
      </c>
      <c r="C517" t="s">
        <v>56</v>
      </c>
      <c r="D517" t="s">
        <v>60</v>
      </c>
      <c r="E517" s="1">
        <v>45472</v>
      </c>
      <c r="F517">
        <v>13</v>
      </c>
      <c r="G517">
        <v>415</v>
      </c>
      <c r="H517">
        <v>0.1</v>
      </c>
      <c r="I517">
        <v>5395</v>
      </c>
      <c r="J517">
        <v>539.5</v>
      </c>
      <c r="K517">
        <v>4855.5</v>
      </c>
      <c r="L517">
        <v>3431.3111993462362</v>
      </c>
      <c r="M517">
        <v>1424.188800653764</v>
      </c>
    </row>
    <row r="518" spans="1:13" x14ac:dyDescent="0.3">
      <c r="A518" t="s">
        <v>28</v>
      </c>
      <c r="B518" t="s">
        <v>40</v>
      </c>
      <c r="C518" t="s">
        <v>55</v>
      </c>
      <c r="D518" t="s">
        <v>61</v>
      </c>
      <c r="E518" s="1">
        <v>45321</v>
      </c>
      <c r="F518">
        <v>43</v>
      </c>
      <c r="G518">
        <v>817</v>
      </c>
      <c r="H518">
        <v>0.1</v>
      </c>
      <c r="I518">
        <v>35131</v>
      </c>
      <c r="J518">
        <v>3513.1</v>
      </c>
      <c r="K518">
        <v>31617.9</v>
      </c>
      <c r="L518">
        <v>19424.55602528471</v>
      </c>
      <c r="M518">
        <v>12193.34397471529</v>
      </c>
    </row>
    <row r="519" spans="1:13" x14ac:dyDescent="0.3">
      <c r="A519" t="s">
        <v>23</v>
      </c>
      <c r="B519" t="s">
        <v>47</v>
      </c>
      <c r="C519" t="s">
        <v>56</v>
      </c>
      <c r="D519" t="s">
        <v>60</v>
      </c>
      <c r="E519" s="1">
        <v>45348</v>
      </c>
      <c r="F519">
        <v>17</v>
      </c>
      <c r="G519">
        <v>570</v>
      </c>
      <c r="H519">
        <v>0.05</v>
      </c>
      <c r="I519">
        <v>9690</v>
      </c>
      <c r="J519">
        <v>484.5</v>
      </c>
      <c r="K519">
        <v>9205.5</v>
      </c>
      <c r="L519">
        <v>4748.2950100061144</v>
      </c>
      <c r="M519">
        <v>4457.2049899938856</v>
      </c>
    </row>
    <row r="520" spans="1:13" x14ac:dyDescent="0.3">
      <c r="A520" t="s">
        <v>18</v>
      </c>
      <c r="B520" t="s">
        <v>48</v>
      </c>
      <c r="C520" t="s">
        <v>56</v>
      </c>
      <c r="D520" t="s">
        <v>59</v>
      </c>
      <c r="E520" s="1">
        <v>45523</v>
      </c>
      <c r="F520">
        <v>17</v>
      </c>
      <c r="G520">
        <v>166</v>
      </c>
      <c r="H520">
        <v>0.05</v>
      </c>
      <c r="I520">
        <v>2822</v>
      </c>
      <c r="J520">
        <v>141.1</v>
      </c>
      <c r="K520">
        <v>2680.9</v>
      </c>
      <c r="L520">
        <v>1256.8603432261009</v>
      </c>
      <c r="M520">
        <v>1424.039656773899</v>
      </c>
    </row>
    <row r="521" spans="1:13" x14ac:dyDescent="0.3">
      <c r="A521" t="s">
        <v>17</v>
      </c>
      <c r="B521" t="s">
        <v>47</v>
      </c>
      <c r="C521" t="s">
        <v>54</v>
      </c>
      <c r="D521" t="s">
        <v>59</v>
      </c>
      <c r="E521" s="1">
        <v>45437</v>
      </c>
      <c r="F521">
        <v>36</v>
      </c>
      <c r="G521">
        <v>316</v>
      </c>
      <c r="H521">
        <v>0</v>
      </c>
      <c r="I521">
        <v>11376</v>
      </c>
      <c r="J521">
        <v>0</v>
      </c>
      <c r="K521">
        <v>11376</v>
      </c>
      <c r="L521">
        <v>5521.9379487352107</v>
      </c>
      <c r="M521">
        <v>5854.0620512647893</v>
      </c>
    </row>
    <row r="522" spans="1:13" x14ac:dyDescent="0.3">
      <c r="A522" t="s">
        <v>27</v>
      </c>
      <c r="B522" t="s">
        <v>33</v>
      </c>
      <c r="C522" t="s">
        <v>55</v>
      </c>
      <c r="D522" t="s">
        <v>61</v>
      </c>
      <c r="E522" s="1">
        <v>45339</v>
      </c>
      <c r="F522">
        <v>21</v>
      </c>
      <c r="G522">
        <v>660</v>
      </c>
      <c r="H522">
        <v>0.15</v>
      </c>
      <c r="I522">
        <v>13860</v>
      </c>
      <c r="J522">
        <v>2079</v>
      </c>
      <c r="K522">
        <v>11781</v>
      </c>
      <c r="L522">
        <v>7107.2883407813597</v>
      </c>
      <c r="M522">
        <v>4673.7116592186403</v>
      </c>
    </row>
    <row r="523" spans="1:13" x14ac:dyDescent="0.3">
      <c r="A523" t="s">
        <v>32</v>
      </c>
      <c r="B523" t="s">
        <v>36</v>
      </c>
      <c r="C523" t="s">
        <v>53</v>
      </c>
      <c r="D523" t="s">
        <v>61</v>
      </c>
      <c r="E523" s="1">
        <v>45485</v>
      </c>
      <c r="F523">
        <v>8</v>
      </c>
      <c r="G523">
        <v>534</v>
      </c>
      <c r="H523">
        <v>0</v>
      </c>
      <c r="I523">
        <v>4272</v>
      </c>
      <c r="J523">
        <v>0</v>
      </c>
      <c r="K523">
        <v>4272</v>
      </c>
      <c r="L523">
        <v>2678.087020289945</v>
      </c>
      <c r="M523">
        <v>1593.912979710055</v>
      </c>
    </row>
    <row r="524" spans="1:13" x14ac:dyDescent="0.3">
      <c r="A524" t="s">
        <v>24</v>
      </c>
      <c r="B524" t="s">
        <v>38</v>
      </c>
      <c r="C524" t="s">
        <v>54</v>
      </c>
      <c r="D524" t="s">
        <v>61</v>
      </c>
      <c r="E524" s="1">
        <v>45515</v>
      </c>
      <c r="F524">
        <v>5</v>
      </c>
      <c r="G524">
        <v>558</v>
      </c>
      <c r="H524">
        <v>0.1</v>
      </c>
      <c r="I524">
        <v>2790</v>
      </c>
      <c r="J524">
        <v>279</v>
      </c>
      <c r="K524">
        <v>2511</v>
      </c>
      <c r="L524">
        <v>1567.696917311938</v>
      </c>
      <c r="M524">
        <v>943.30308268806152</v>
      </c>
    </row>
    <row r="525" spans="1:13" x14ac:dyDescent="0.3">
      <c r="A525" t="s">
        <v>14</v>
      </c>
      <c r="B525" t="s">
        <v>40</v>
      </c>
      <c r="C525" t="s">
        <v>56</v>
      </c>
      <c r="D525" t="s">
        <v>58</v>
      </c>
      <c r="E525" s="1">
        <v>45427</v>
      </c>
      <c r="F525">
        <v>26</v>
      </c>
      <c r="G525">
        <v>347</v>
      </c>
      <c r="H525">
        <v>0</v>
      </c>
      <c r="I525">
        <v>9022</v>
      </c>
      <c r="J525">
        <v>0</v>
      </c>
      <c r="K525">
        <v>9022</v>
      </c>
      <c r="L525">
        <v>3818.5171836350701</v>
      </c>
      <c r="M525">
        <v>5203.4828163649308</v>
      </c>
    </row>
    <row r="526" spans="1:13" x14ac:dyDescent="0.3">
      <c r="A526" t="s">
        <v>25</v>
      </c>
      <c r="B526" t="s">
        <v>49</v>
      </c>
      <c r="C526" t="s">
        <v>56</v>
      </c>
      <c r="D526" t="s">
        <v>58</v>
      </c>
      <c r="E526" s="1">
        <v>45313</v>
      </c>
      <c r="F526">
        <v>16</v>
      </c>
      <c r="G526">
        <v>958</v>
      </c>
      <c r="H526">
        <v>0.15</v>
      </c>
      <c r="I526">
        <v>15328</v>
      </c>
      <c r="J526">
        <v>2299.1999999999998</v>
      </c>
      <c r="K526">
        <v>13028.8</v>
      </c>
      <c r="L526">
        <v>6214.1045947966622</v>
      </c>
      <c r="M526">
        <v>6814.695405203337</v>
      </c>
    </row>
    <row r="527" spans="1:13" x14ac:dyDescent="0.3">
      <c r="A527" t="s">
        <v>13</v>
      </c>
      <c r="B527" t="s">
        <v>43</v>
      </c>
      <c r="C527" t="s">
        <v>56</v>
      </c>
      <c r="D527" t="s">
        <v>58</v>
      </c>
      <c r="E527" s="1">
        <v>45297</v>
      </c>
      <c r="F527">
        <v>36</v>
      </c>
      <c r="G527">
        <v>213</v>
      </c>
      <c r="H527">
        <v>0.05</v>
      </c>
      <c r="I527">
        <v>7668</v>
      </c>
      <c r="J527">
        <v>383.4</v>
      </c>
      <c r="K527">
        <v>7284.6</v>
      </c>
      <c r="L527">
        <v>3302.6049458001589</v>
      </c>
      <c r="M527">
        <v>3981.995054199841</v>
      </c>
    </row>
    <row r="528" spans="1:13" x14ac:dyDescent="0.3">
      <c r="A528" t="s">
        <v>32</v>
      </c>
      <c r="B528" t="s">
        <v>41</v>
      </c>
      <c r="C528" t="s">
        <v>55</v>
      </c>
      <c r="D528" t="s">
        <v>61</v>
      </c>
      <c r="E528" s="1">
        <v>45495</v>
      </c>
      <c r="F528">
        <v>28</v>
      </c>
      <c r="G528">
        <v>425</v>
      </c>
      <c r="H528">
        <v>0</v>
      </c>
      <c r="I528">
        <v>11900</v>
      </c>
      <c r="J528">
        <v>0</v>
      </c>
      <c r="K528">
        <v>11900</v>
      </c>
      <c r="L528">
        <v>6225.480407899644</v>
      </c>
      <c r="M528">
        <v>5674.519592100356</v>
      </c>
    </row>
    <row r="529" spans="1:13" x14ac:dyDescent="0.3">
      <c r="A529" t="s">
        <v>19</v>
      </c>
      <c r="B529" t="s">
        <v>46</v>
      </c>
      <c r="C529" t="s">
        <v>55</v>
      </c>
      <c r="D529" t="s">
        <v>60</v>
      </c>
      <c r="E529" s="1">
        <v>45530</v>
      </c>
      <c r="F529">
        <v>29</v>
      </c>
      <c r="G529">
        <v>702</v>
      </c>
      <c r="H529">
        <v>0.1</v>
      </c>
      <c r="I529">
        <v>20358</v>
      </c>
      <c r="J529">
        <v>2035.8</v>
      </c>
      <c r="K529">
        <v>18322.2</v>
      </c>
      <c r="L529">
        <v>13842.582421585181</v>
      </c>
      <c r="M529">
        <v>4479.6175784148254</v>
      </c>
    </row>
    <row r="530" spans="1:13" x14ac:dyDescent="0.3">
      <c r="A530" t="s">
        <v>19</v>
      </c>
      <c r="B530" t="s">
        <v>35</v>
      </c>
      <c r="C530" t="s">
        <v>54</v>
      </c>
      <c r="D530" t="s">
        <v>59</v>
      </c>
      <c r="E530" s="1">
        <v>45476</v>
      </c>
      <c r="F530">
        <v>47</v>
      </c>
      <c r="G530">
        <v>317</v>
      </c>
      <c r="H530">
        <v>0.1</v>
      </c>
      <c r="I530">
        <v>14899</v>
      </c>
      <c r="J530">
        <v>1489.9</v>
      </c>
      <c r="K530">
        <v>13409.1</v>
      </c>
      <c r="L530">
        <v>8808.5978702608572</v>
      </c>
      <c r="M530">
        <v>4600.5021297391431</v>
      </c>
    </row>
    <row r="531" spans="1:13" x14ac:dyDescent="0.3">
      <c r="A531" t="s">
        <v>23</v>
      </c>
      <c r="B531" t="s">
        <v>44</v>
      </c>
      <c r="C531" t="s">
        <v>53</v>
      </c>
      <c r="D531" t="s">
        <v>61</v>
      </c>
      <c r="E531" s="1">
        <v>45651</v>
      </c>
      <c r="F531">
        <v>12</v>
      </c>
      <c r="G531">
        <v>598</v>
      </c>
      <c r="H531">
        <v>0.05</v>
      </c>
      <c r="I531">
        <v>7176</v>
      </c>
      <c r="J531">
        <v>358.8</v>
      </c>
      <c r="K531">
        <v>6817.2</v>
      </c>
      <c r="L531">
        <v>4596.5707972520086</v>
      </c>
      <c r="M531">
        <v>2220.6292027479908</v>
      </c>
    </row>
    <row r="532" spans="1:13" x14ac:dyDescent="0.3">
      <c r="A532" t="s">
        <v>18</v>
      </c>
      <c r="B532" t="s">
        <v>37</v>
      </c>
      <c r="C532" t="s">
        <v>54</v>
      </c>
      <c r="D532" t="s">
        <v>58</v>
      </c>
      <c r="E532" s="1">
        <v>45583</v>
      </c>
      <c r="F532">
        <v>37</v>
      </c>
      <c r="G532">
        <v>123</v>
      </c>
      <c r="H532">
        <v>0</v>
      </c>
      <c r="I532">
        <v>4551</v>
      </c>
      <c r="J532">
        <v>0</v>
      </c>
      <c r="K532">
        <v>4551</v>
      </c>
      <c r="L532">
        <v>2457.1412338770601</v>
      </c>
      <c r="M532">
        <v>2093.8587661229399</v>
      </c>
    </row>
    <row r="533" spans="1:13" x14ac:dyDescent="0.3">
      <c r="A533" t="s">
        <v>22</v>
      </c>
      <c r="B533" t="s">
        <v>45</v>
      </c>
      <c r="C533" t="s">
        <v>57</v>
      </c>
      <c r="D533" t="s">
        <v>58</v>
      </c>
      <c r="E533" s="1">
        <v>45626</v>
      </c>
      <c r="F533">
        <v>30</v>
      </c>
      <c r="G533">
        <v>557</v>
      </c>
      <c r="H533">
        <v>0.15</v>
      </c>
      <c r="I533">
        <v>16710</v>
      </c>
      <c r="J533">
        <v>2506.5</v>
      </c>
      <c r="K533">
        <v>14203.5</v>
      </c>
      <c r="L533">
        <v>8497.0320750567498</v>
      </c>
      <c r="M533">
        <v>5706.4679249432502</v>
      </c>
    </row>
    <row r="534" spans="1:13" x14ac:dyDescent="0.3">
      <c r="A534" t="s">
        <v>13</v>
      </c>
      <c r="B534" t="s">
        <v>36</v>
      </c>
      <c r="C534" t="s">
        <v>56</v>
      </c>
      <c r="D534" t="s">
        <v>61</v>
      </c>
      <c r="E534" s="1">
        <v>45511</v>
      </c>
      <c r="F534">
        <v>23</v>
      </c>
      <c r="G534">
        <v>122</v>
      </c>
      <c r="H534">
        <v>0.05</v>
      </c>
      <c r="I534">
        <v>2806</v>
      </c>
      <c r="J534">
        <v>140.30000000000001</v>
      </c>
      <c r="K534">
        <v>2665.7</v>
      </c>
      <c r="L534">
        <v>1213.6514337528531</v>
      </c>
      <c r="M534">
        <v>1452.0485662471469</v>
      </c>
    </row>
    <row r="535" spans="1:13" x14ac:dyDescent="0.3">
      <c r="A535" t="s">
        <v>26</v>
      </c>
      <c r="B535" t="s">
        <v>44</v>
      </c>
      <c r="C535" t="s">
        <v>56</v>
      </c>
      <c r="D535" t="s">
        <v>61</v>
      </c>
      <c r="E535" s="1">
        <v>45407</v>
      </c>
      <c r="F535">
        <v>16</v>
      </c>
      <c r="G535">
        <v>357</v>
      </c>
      <c r="H535">
        <v>0</v>
      </c>
      <c r="I535">
        <v>5712</v>
      </c>
      <c r="J535">
        <v>0</v>
      </c>
      <c r="K535">
        <v>5712</v>
      </c>
      <c r="L535">
        <v>3785.7988268182812</v>
      </c>
      <c r="M535">
        <v>1926.201173181719</v>
      </c>
    </row>
    <row r="536" spans="1:13" x14ac:dyDescent="0.3">
      <c r="A536" t="s">
        <v>18</v>
      </c>
      <c r="B536" t="s">
        <v>34</v>
      </c>
      <c r="C536" t="s">
        <v>56</v>
      </c>
      <c r="D536" t="s">
        <v>58</v>
      </c>
      <c r="E536" s="1">
        <v>45604</v>
      </c>
      <c r="F536">
        <v>14</v>
      </c>
      <c r="G536">
        <v>248</v>
      </c>
      <c r="H536">
        <v>0.2</v>
      </c>
      <c r="I536">
        <v>3472</v>
      </c>
      <c r="J536">
        <v>694.40000000000009</v>
      </c>
      <c r="K536">
        <v>2777.6</v>
      </c>
      <c r="L536">
        <v>2204.5394862354628</v>
      </c>
      <c r="M536">
        <v>573.06051376453661</v>
      </c>
    </row>
    <row r="537" spans="1:13" x14ac:dyDescent="0.3">
      <c r="A537" t="s">
        <v>13</v>
      </c>
      <c r="B537" t="s">
        <v>34</v>
      </c>
      <c r="C537" t="s">
        <v>54</v>
      </c>
      <c r="D537" t="s">
        <v>60</v>
      </c>
      <c r="E537" s="1">
        <v>45340</v>
      </c>
      <c r="F537">
        <v>10</v>
      </c>
      <c r="G537">
        <v>179</v>
      </c>
      <c r="H537">
        <v>0.1</v>
      </c>
      <c r="I537">
        <v>1790</v>
      </c>
      <c r="J537">
        <v>179</v>
      </c>
      <c r="K537">
        <v>1611</v>
      </c>
      <c r="L537">
        <v>806.27941840997846</v>
      </c>
      <c r="M537">
        <v>804.72058159002154</v>
      </c>
    </row>
    <row r="538" spans="1:13" x14ac:dyDescent="0.3">
      <c r="A538" t="s">
        <v>20</v>
      </c>
      <c r="B538" t="s">
        <v>47</v>
      </c>
      <c r="C538" t="s">
        <v>54</v>
      </c>
      <c r="D538" t="s">
        <v>58</v>
      </c>
      <c r="E538" s="1">
        <v>45464</v>
      </c>
      <c r="F538">
        <v>7</v>
      </c>
      <c r="G538">
        <v>807</v>
      </c>
      <c r="H538">
        <v>0.15</v>
      </c>
      <c r="I538">
        <v>5649</v>
      </c>
      <c r="J538">
        <v>847.35</v>
      </c>
      <c r="K538">
        <v>4801.6499999999996</v>
      </c>
      <c r="L538">
        <v>3127.7279776010992</v>
      </c>
      <c r="M538">
        <v>1673.9220223989009</v>
      </c>
    </row>
    <row r="539" spans="1:13" x14ac:dyDescent="0.3">
      <c r="A539" t="s">
        <v>32</v>
      </c>
      <c r="B539" t="s">
        <v>48</v>
      </c>
      <c r="C539" t="s">
        <v>56</v>
      </c>
      <c r="D539" t="s">
        <v>58</v>
      </c>
      <c r="E539" s="1">
        <v>45373</v>
      </c>
      <c r="F539">
        <v>45</v>
      </c>
      <c r="G539">
        <v>873</v>
      </c>
      <c r="H539">
        <v>0.15</v>
      </c>
      <c r="I539">
        <v>39285</v>
      </c>
      <c r="J539">
        <v>5892.75</v>
      </c>
      <c r="K539">
        <v>33392.25</v>
      </c>
      <c r="L539">
        <v>21457.955798755829</v>
      </c>
      <c r="M539">
        <v>11934.294201244171</v>
      </c>
    </row>
    <row r="540" spans="1:13" x14ac:dyDescent="0.3">
      <c r="A540" t="s">
        <v>32</v>
      </c>
      <c r="B540" t="s">
        <v>41</v>
      </c>
      <c r="C540" t="s">
        <v>54</v>
      </c>
      <c r="D540" t="s">
        <v>61</v>
      </c>
      <c r="E540" s="1">
        <v>45613</v>
      </c>
      <c r="F540">
        <v>37</v>
      </c>
      <c r="G540">
        <v>621</v>
      </c>
      <c r="H540">
        <v>0.15</v>
      </c>
      <c r="I540">
        <v>22977</v>
      </c>
      <c r="J540">
        <v>3446.55</v>
      </c>
      <c r="K540">
        <v>19530.45</v>
      </c>
      <c r="L540">
        <v>13499.61858182351</v>
      </c>
      <c r="M540">
        <v>6030.831418176489</v>
      </c>
    </row>
    <row r="541" spans="1:13" x14ac:dyDescent="0.3">
      <c r="A541" t="s">
        <v>30</v>
      </c>
      <c r="B541" t="s">
        <v>37</v>
      </c>
      <c r="C541" t="s">
        <v>55</v>
      </c>
      <c r="D541" t="s">
        <v>60</v>
      </c>
      <c r="E541" s="1">
        <v>45624</v>
      </c>
      <c r="F541">
        <v>29</v>
      </c>
      <c r="G541">
        <v>840</v>
      </c>
      <c r="H541">
        <v>0.1</v>
      </c>
      <c r="I541">
        <v>24360</v>
      </c>
      <c r="J541">
        <v>2436</v>
      </c>
      <c r="K541">
        <v>21924</v>
      </c>
      <c r="L541">
        <v>16658.73382128814</v>
      </c>
      <c r="M541">
        <v>5265.2661787118632</v>
      </c>
    </row>
    <row r="542" spans="1:13" x14ac:dyDescent="0.3">
      <c r="A542" t="s">
        <v>14</v>
      </c>
      <c r="B542" t="s">
        <v>45</v>
      </c>
      <c r="C542" t="s">
        <v>55</v>
      </c>
      <c r="D542" t="s">
        <v>58</v>
      </c>
      <c r="E542" s="1">
        <v>45336</v>
      </c>
      <c r="F542">
        <v>3</v>
      </c>
      <c r="G542">
        <v>664</v>
      </c>
      <c r="H542">
        <v>0</v>
      </c>
      <c r="I542">
        <v>1992</v>
      </c>
      <c r="J542">
        <v>0</v>
      </c>
      <c r="K542">
        <v>1992</v>
      </c>
      <c r="L542">
        <v>1143.2714135972581</v>
      </c>
      <c r="M542">
        <v>848.72858640274217</v>
      </c>
    </row>
    <row r="543" spans="1:13" x14ac:dyDescent="0.3">
      <c r="A543" t="s">
        <v>17</v>
      </c>
      <c r="B543" t="s">
        <v>42</v>
      </c>
      <c r="C543" t="s">
        <v>54</v>
      </c>
      <c r="D543" t="s">
        <v>58</v>
      </c>
      <c r="E543" s="1">
        <v>45626</v>
      </c>
      <c r="F543">
        <v>15</v>
      </c>
      <c r="G543">
        <v>857</v>
      </c>
      <c r="H543">
        <v>0.05</v>
      </c>
      <c r="I543">
        <v>12855</v>
      </c>
      <c r="J543">
        <v>642.75</v>
      </c>
      <c r="K543">
        <v>12212.25</v>
      </c>
      <c r="L543">
        <v>7225.3478893317433</v>
      </c>
      <c r="M543">
        <v>4986.9021106682567</v>
      </c>
    </row>
    <row r="544" spans="1:13" x14ac:dyDescent="0.3">
      <c r="A544" t="s">
        <v>29</v>
      </c>
      <c r="B544" t="s">
        <v>41</v>
      </c>
      <c r="C544" t="s">
        <v>56</v>
      </c>
      <c r="D544" t="s">
        <v>59</v>
      </c>
      <c r="E544" s="1">
        <v>45311</v>
      </c>
      <c r="F544">
        <v>36</v>
      </c>
      <c r="G544">
        <v>881</v>
      </c>
      <c r="H544">
        <v>0</v>
      </c>
      <c r="I544">
        <v>31716</v>
      </c>
      <c r="J544">
        <v>0</v>
      </c>
      <c r="K544">
        <v>31716</v>
      </c>
      <c r="L544">
        <v>13165.21264228674</v>
      </c>
      <c r="M544">
        <v>18550.78735771326</v>
      </c>
    </row>
    <row r="545" spans="1:13" x14ac:dyDescent="0.3">
      <c r="A545" t="s">
        <v>13</v>
      </c>
      <c r="B545" t="s">
        <v>43</v>
      </c>
      <c r="C545" t="s">
        <v>54</v>
      </c>
      <c r="D545" t="s">
        <v>61</v>
      </c>
      <c r="E545" s="1">
        <v>45512</v>
      </c>
      <c r="F545">
        <v>47</v>
      </c>
      <c r="G545">
        <v>536</v>
      </c>
      <c r="H545">
        <v>0.05</v>
      </c>
      <c r="I545">
        <v>25192</v>
      </c>
      <c r="J545">
        <v>1259.5999999999999</v>
      </c>
      <c r="K545">
        <v>23932.400000000001</v>
      </c>
      <c r="L545">
        <v>10552.22954075382</v>
      </c>
      <c r="M545">
        <v>13380.170459246179</v>
      </c>
    </row>
    <row r="546" spans="1:13" x14ac:dyDescent="0.3">
      <c r="A546" t="s">
        <v>24</v>
      </c>
      <c r="B546" t="s">
        <v>44</v>
      </c>
      <c r="C546" t="s">
        <v>54</v>
      </c>
      <c r="D546" t="s">
        <v>59</v>
      </c>
      <c r="E546" s="1">
        <v>45414</v>
      </c>
      <c r="F546">
        <v>46</v>
      </c>
      <c r="G546">
        <v>902</v>
      </c>
      <c r="H546">
        <v>0.15</v>
      </c>
      <c r="I546">
        <v>41492</v>
      </c>
      <c r="J546">
        <v>6223.8</v>
      </c>
      <c r="K546">
        <v>35268.199999999997</v>
      </c>
      <c r="L546">
        <v>18928.817919719339</v>
      </c>
      <c r="M546">
        <v>16339.38208028066</v>
      </c>
    </row>
    <row r="547" spans="1:13" x14ac:dyDescent="0.3">
      <c r="A547" t="s">
        <v>20</v>
      </c>
      <c r="B547" t="s">
        <v>37</v>
      </c>
      <c r="C547" t="s">
        <v>54</v>
      </c>
      <c r="D547" t="s">
        <v>59</v>
      </c>
      <c r="E547" s="1">
        <v>45525</v>
      </c>
      <c r="F547">
        <v>19</v>
      </c>
      <c r="G547">
        <v>200</v>
      </c>
      <c r="H547">
        <v>0</v>
      </c>
      <c r="I547">
        <v>3800</v>
      </c>
      <c r="J547">
        <v>0</v>
      </c>
      <c r="K547">
        <v>3800</v>
      </c>
      <c r="L547">
        <v>1557.0166797285931</v>
      </c>
      <c r="M547">
        <v>2242.9833202714071</v>
      </c>
    </row>
    <row r="548" spans="1:13" x14ac:dyDescent="0.3">
      <c r="A548" t="s">
        <v>32</v>
      </c>
      <c r="B548" t="s">
        <v>39</v>
      </c>
      <c r="C548" t="s">
        <v>57</v>
      </c>
      <c r="D548" t="s">
        <v>58</v>
      </c>
      <c r="E548" s="1">
        <v>45512</v>
      </c>
      <c r="F548">
        <v>13</v>
      </c>
      <c r="G548">
        <v>718</v>
      </c>
      <c r="H548">
        <v>0.15</v>
      </c>
      <c r="I548">
        <v>9334</v>
      </c>
      <c r="J548">
        <v>1400.1</v>
      </c>
      <c r="K548">
        <v>7933.9</v>
      </c>
      <c r="L548">
        <v>5815.1367781751487</v>
      </c>
      <c r="M548">
        <v>2118.7632218248509</v>
      </c>
    </row>
    <row r="549" spans="1:13" x14ac:dyDescent="0.3">
      <c r="A549" t="s">
        <v>25</v>
      </c>
      <c r="B549" t="s">
        <v>43</v>
      </c>
      <c r="C549" t="s">
        <v>55</v>
      </c>
      <c r="D549" t="s">
        <v>61</v>
      </c>
      <c r="E549" s="1">
        <v>45614</v>
      </c>
      <c r="F549">
        <v>42</v>
      </c>
      <c r="G549">
        <v>255</v>
      </c>
      <c r="H549">
        <v>0.2</v>
      </c>
      <c r="I549">
        <v>10710</v>
      </c>
      <c r="J549">
        <v>2142</v>
      </c>
      <c r="K549">
        <v>8568</v>
      </c>
      <c r="L549">
        <v>6608.0602667326029</v>
      </c>
      <c r="M549">
        <v>1959.9397332673971</v>
      </c>
    </row>
    <row r="550" spans="1:13" x14ac:dyDescent="0.3">
      <c r="A550" t="s">
        <v>24</v>
      </c>
      <c r="B550" t="s">
        <v>36</v>
      </c>
      <c r="C550" t="s">
        <v>53</v>
      </c>
      <c r="D550" t="s">
        <v>60</v>
      </c>
      <c r="E550" s="1">
        <v>45630</v>
      </c>
      <c r="F550">
        <v>21</v>
      </c>
      <c r="G550">
        <v>228</v>
      </c>
      <c r="H550">
        <v>0.15</v>
      </c>
      <c r="I550">
        <v>4788</v>
      </c>
      <c r="J550">
        <v>718.19999999999993</v>
      </c>
      <c r="K550">
        <v>4069.8</v>
      </c>
      <c r="L550">
        <v>2110.631175137612</v>
      </c>
      <c r="M550">
        <v>1959.168824862388</v>
      </c>
    </row>
    <row r="551" spans="1:13" x14ac:dyDescent="0.3">
      <c r="A551" t="s">
        <v>23</v>
      </c>
      <c r="B551" t="s">
        <v>38</v>
      </c>
      <c r="C551" t="s">
        <v>53</v>
      </c>
      <c r="D551" t="s">
        <v>58</v>
      </c>
      <c r="E551" s="1">
        <v>45294</v>
      </c>
      <c r="F551">
        <v>37</v>
      </c>
      <c r="G551">
        <v>246</v>
      </c>
      <c r="H551">
        <v>0.15</v>
      </c>
      <c r="I551">
        <v>9102</v>
      </c>
      <c r="J551">
        <v>1365.3</v>
      </c>
      <c r="K551">
        <v>7736.7</v>
      </c>
      <c r="L551">
        <v>5923.7970465115941</v>
      </c>
      <c r="M551">
        <v>1812.902953488406</v>
      </c>
    </row>
    <row r="552" spans="1:13" x14ac:dyDescent="0.3">
      <c r="A552" t="s">
        <v>23</v>
      </c>
      <c r="B552" t="s">
        <v>47</v>
      </c>
      <c r="C552" t="s">
        <v>57</v>
      </c>
      <c r="D552" t="s">
        <v>60</v>
      </c>
      <c r="E552" s="1">
        <v>45473</v>
      </c>
      <c r="F552">
        <v>27</v>
      </c>
      <c r="G552">
        <v>784</v>
      </c>
      <c r="H552">
        <v>0.05</v>
      </c>
      <c r="I552">
        <v>21168</v>
      </c>
      <c r="J552">
        <v>1058.4000000000001</v>
      </c>
      <c r="K552">
        <v>20109.599999999999</v>
      </c>
      <c r="L552">
        <v>9450.1532356867501</v>
      </c>
      <c r="M552">
        <v>10659.44676431325</v>
      </c>
    </row>
    <row r="553" spans="1:13" x14ac:dyDescent="0.3">
      <c r="A553" t="s">
        <v>22</v>
      </c>
      <c r="B553" t="s">
        <v>48</v>
      </c>
      <c r="C553" t="s">
        <v>54</v>
      </c>
      <c r="D553" t="s">
        <v>60</v>
      </c>
      <c r="E553" s="1">
        <v>45497</v>
      </c>
      <c r="F553">
        <v>29</v>
      </c>
      <c r="G553">
        <v>138</v>
      </c>
      <c r="H553">
        <v>0.2</v>
      </c>
      <c r="I553">
        <v>4002</v>
      </c>
      <c r="J553">
        <v>800.40000000000009</v>
      </c>
      <c r="K553">
        <v>3201.6</v>
      </c>
      <c r="L553">
        <v>1962.391409749029</v>
      </c>
      <c r="M553">
        <v>1239.2085902509709</v>
      </c>
    </row>
    <row r="554" spans="1:13" x14ac:dyDescent="0.3">
      <c r="A554" t="s">
        <v>32</v>
      </c>
      <c r="B554" t="s">
        <v>46</v>
      </c>
      <c r="C554" t="s">
        <v>57</v>
      </c>
      <c r="D554" t="s">
        <v>61</v>
      </c>
      <c r="E554" s="1">
        <v>45611</v>
      </c>
      <c r="F554">
        <v>20</v>
      </c>
      <c r="G554">
        <v>848</v>
      </c>
      <c r="H554">
        <v>0.15</v>
      </c>
      <c r="I554">
        <v>16960</v>
      </c>
      <c r="J554">
        <v>2544</v>
      </c>
      <c r="K554">
        <v>14416</v>
      </c>
      <c r="L554">
        <v>8050.7944629330259</v>
      </c>
      <c r="M554">
        <v>6365.2055370669741</v>
      </c>
    </row>
    <row r="555" spans="1:13" x14ac:dyDescent="0.3">
      <c r="A555" t="s">
        <v>32</v>
      </c>
      <c r="B555" t="s">
        <v>40</v>
      </c>
      <c r="C555" t="s">
        <v>57</v>
      </c>
      <c r="D555" t="s">
        <v>59</v>
      </c>
      <c r="E555" s="1">
        <v>45331</v>
      </c>
      <c r="F555">
        <v>25</v>
      </c>
      <c r="G555">
        <v>483</v>
      </c>
      <c r="H555">
        <v>0.15</v>
      </c>
      <c r="I555">
        <v>12075</v>
      </c>
      <c r="J555">
        <v>1811.25</v>
      </c>
      <c r="K555">
        <v>10263.75</v>
      </c>
      <c r="L555">
        <v>6178.6824645808656</v>
      </c>
      <c r="M555">
        <v>4085.0675354191339</v>
      </c>
    </row>
    <row r="556" spans="1:13" x14ac:dyDescent="0.3">
      <c r="A556" t="s">
        <v>15</v>
      </c>
      <c r="B556" t="s">
        <v>42</v>
      </c>
      <c r="C556" t="s">
        <v>56</v>
      </c>
      <c r="D556" t="s">
        <v>61</v>
      </c>
      <c r="E556" s="1">
        <v>45350</v>
      </c>
      <c r="F556">
        <v>6</v>
      </c>
      <c r="G556">
        <v>837</v>
      </c>
      <c r="H556">
        <v>0.2</v>
      </c>
      <c r="I556">
        <v>5022</v>
      </c>
      <c r="J556">
        <v>1004.4</v>
      </c>
      <c r="K556">
        <v>4017.6</v>
      </c>
      <c r="L556">
        <v>2392.476429689817</v>
      </c>
      <c r="M556">
        <v>1625.1235703101829</v>
      </c>
    </row>
    <row r="557" spans="1:13" x14ac:dyDescent="0.3">
      <c r="A557" t="s">
        <v>27</v>
      </c>
      <c r="B557" t="s">
        <v>51</v>
      </c>
      <c r="C557" t="s">
        <v>55</v>
      </c>
      <c r="D557" t="s">
        <v>60</v>
      </c>
      <c r="E557" s="1">
        <v>45353</v>
      </c>
      <c r="F557">
        <v>36</v>
      </c>
      <c r="G557">
        <v>797</v>
      </c>
      <c r="H557">
        <v>0.2</v>
      </c>
      <c r="I557">
        <v>28692</v>
      </c>
      <c r="J557">
        <v>5738.4000000000005</v>
      </c>
      <c r="K557">
        <v>22953.599999999999</v>
      </c>
      <c r="L557">
        <v>15685.493994411619</v>
      </c>
      <c r="M557">
        <v>7268.1060055883772</v>
      </c>
    </row>
    <row r="558" spans="1:13" x14ac:dyDescent="0.3">
      <c r="A558" t="s">
        <v>16</v>
      </c>
      <c r="B558" t="s">
        <v>44</v>
      </c>
      <c r="C558" t="s">
        <v>53</v>
      </c>
      <c r="D558" t="s">
        <v>58</v>
      </c>
      <c r="E558" s="1">
        <v>45423</v>
      </c>
      <c r="F558">
        <v>2</v>
      </c>
      <c r="G558">
        <v>232</v>
      </c>
      <c r="H558">
        <v>0</v>
      </c>
      <c r="I558">
        <v>464</v>
      </c>
      <c r="J558">
        <v>0</v>
      </c>
      <c r="K558">
        <v>464</v>
      </c>
      <c r="L558">
        <v>242.31117708457231</v>
      </c>
      <c r="M558">
        <v>221.68882291542769</v>
      </c>
    </row>
    <row r="559" spans="1:13" x14ac:dyDescent="0.3">
      <c r="A559" t="s">
        <v>28</v>
      </c>
      <c r="B559" t="s">
        <v>34</v>
      </c>
      <c r="C559" t="s">
        <v>54</v>
      </c>
      <c r="D559" t="s">
        <v>60</v>
      </c>
      <c r="E559" s="1">
        <v>45351</v>
      </c>
      <c r="F559">
        <v>22</v>
      </c>
      <c r="G559">
        <v>258</v>
      </c>
      <c r="H559">
        <v>0.05</v>
      </c>
      <c r="I559">
        <v>5676</v>
      </c>
      <c r="J559">
        <v>283.8</v>
      </c>
      <c r="K559">
        <v>5392.2</v>
      </c>
      <c r="L559">
        <v>3950.3305288990368</v>
      </c>
      <c r="M559">
        <v>1441.869471100963</v>
      </c>
    </row>
    <row r="560" spans="1:13" x14ac:dyDescent="0.3">
      <c r="A560" t="s">
        <v>19</v>
      </c>
      <c r="B560" t="s">
        <v>42</v>
      </c>
      <c r="C560" t="s">
        <v>53</v>
      </c>
      <c r="D560" t="s">
        <v>58</v>
      </c>
      <c r="E560" s="1">
        <v>45622</v>
      </c>
      <c r="F560">
        <v>32</v>
      </c>
      <c r="G560">
        <v>542</v>
      </c>
      <c r="H560">
        <v>0.2</v>
      </c>
      <c r="I560">
        <v>17344</v>
      </c>
      <c r="J560">
        <v>3468.8</v>
      </c>
      <c r="K560">
        <v>13875.2</v>
      </c>
      <c r="L560">
        <v>7228.5959849871842</v>
      </c>
      <c r="M560">
        <v>6646.6040150128156</v>
      </c>
    </row>
    <row r="561" spans="1:13" x14ac:dyDescent="0.3">
      <c r="A561" t="s">
        <v>20</v>
      </c>
      <c r="B561" t="s">
        <v>35</v>
      </c>
      <c r="C561" t="s">
        <v>53</v>
      </c>
      <c r="D561" t="s">
        <v>58</v>
      </c>
      <c r="E561" s="1">
        <v>45413</v>
      </c>
      <c r="F561">
        <v>16</v>
      </c>
      <c r="G561">
        <v>179</v>
      </c>
      <c r="H561">
        <v>0.2</v>
      </c>
      <c r="I561">
        <v>2864</v>
      </c>
      <c r="J561">
        <v>572.80000000000007</v>
      </c>
      <c r="K561">
        <v>2291.1999999999998</v>
      </c>
      <c r="L561">
        <v>1267.7622385920131</v>
      </c>
      <c r="M561">
        <v>1023.437761407987</v>
      </c>
    </row>
    <row r="562" spans="1:13" x14ac:dyDescent="0.3">
      <c r="A562" t="s">
        <v>18</v>
      </c>
      <c r="B562" t="s">
        <v>42</v>
      </c>
      <c r="C562" t="s">
        <v>55</v>
      </c>
      <c r="D562" t="s">
        <v>61</v>
      </c>
      <c r="E562" s="1">
        <v>45398</v>
      </c>
      <c r="F562">
        <v>18</v>
      </c>
      <c r="G562">
        <v>714</v>
      </c>
      <c r="H562">
        <v>0.1</v>
      </c>
      <c r="I562">
        <v>12852</v>
      </c>
      <c r="J562">
        <v>1285.2</v>
      </c>
      <c r="K562">
        <v>11566.8</v>
      </c>
      <c r="L562">
        <v>5344.4755165540082</v>
      </c>
      <c r="M562">
        <v>6222.3244834459911</v>
      </c>
    </row>
    <row r="563" spans="1:13" x14ac:dyDescent="0.3">
      <c r="A563" t="s">
        <v>14</v>
      </c>
      <c r="B563" t="s">
        <v>42</v>
      </c>
      <c r="C563" t="s">
        <v>53</v>
      </c>
      <c r="D563" t="s">
        <v>60</v>
      </c>
      <c r="E563" s="1">
        <v>45387</v>
      </c>
      <c r="F563">
        <v>5</v>
      </c>
      <c r="G563">
        <v>62</v>
      </c>
      <c r="H563">
        <v>0.2</v>
      </c>
      <c r="I563">
        <v>310</v>
      </c>
      <c r="J563">
        <v>62</v>
      </c>
      <c r="K563">
        <v>248</v>
      </c>
      <c r="L563">
        <v>182.20323113336099</v>
      </c>
      <c r="M563">
        <v>65.796768866639042</v>
      </c>
    </row>
    <row r="564" spans="1:13" x14ac:dyDescent="0.3">
      <c r="A564" t="s">
        <v>30</v>
      </c>
      <c r="B564" t="s">
        <v>43</v>
      </c>
      <c r="C564" t="s">
        <v>53</v>
      </c>
      <c r="D564" t="s">
        <v>59</v>
      </c>
      <c r="E564" s="1">
        <v>45638</v>
      </c>
      <c r="F564">
        <v>36</v>
      </c>
      <c r="G564">
        <v>683</v>
      </c>
      <c r="H564">
        <v>0.05</v>
      </c>
      <c r="I564">
        <v>24588</v>
      </c>
      <c r="J564">
        <v>1229.4000000000001</v>
      </c>
      <c r="K564">
        <v>23358.6</v>
      </c>
      <c r="L564">
        <v>10237.28223391456</v>
      </c>
      <c r="M564">
        <v>13121.31776608544</v>
      </c>
    </row>
    <row r="565" spans="1:13" x14ac:dyDescent="0.3">
      <c r="A565" t="s">
        <v>15</v>
      </c>
      <c r="B565" t="s">
        <v>45</v>
      </c>
      <c r="C565" t="s">
        <v>57</v>
      </c>
      <c r="D565" t="s">
        <v>60</v>
      </c>
      <c r="E565" s="1">
        <v>45526</v>
      </c>
      <c r="F565">
        <v>30</v>
      </c>
      <c r="G565">
        <v>920</v>
      </c>
      <c r="H565">
        <v>0.15</v>
      </c>
      <c r="I565">
        <v>27600</v>
      </c>
      <c r="J565">
        <v>4140</v>
      </c>
      <c r="K565">
        <v>23460</v>
      </c>
      <c r="L565">
        <v>17965.7210254743</v>
      </c>
      <c r="M565">
        <v>5494.2789745256996</v>
      </c>
    </row>
    <row r="566" spans="1:13" x14ac:dyDescent="0.3">
      <c r="A566" t="s">
        <v>29</v>
      </c>
      <c r="B566" t="s">
        <v>42</v>
      </c>
      <c r="C566" t="s">
        <v>55</v>
      </c>
      <c r="D566" t="s">
        <v>60</v>
      </c>
      <c r="E566" s="1">
        <v>45353</v>
      </c>
      <c r="F566">
        <v>45</v>
      </c>
      <c r="G566">
        <v>781</v>
      </c>
      <c r="H566">
        <v>0.15</v>
      </c>
      <c r="I566">
        <v>35145</v>
      </c>
      <c r="J566">
        <v>5271.75</v>
      </c>
      <c r="K566">
        <v>29873.25</v>
      </c>
      <c r="L566">
        <v>19455.62495259491</v>
      </c>
      <c r="M566">
        <v>10417.62504740509</v>
      </c>
    </row>
    <row r="567" spans="1:13" x14ac:dyDescent="0.3">
      <c r="A567" t="s">
        <v>25</v>
      </c>
      <c r="B567" t="s">
        <v>45</v>
      </c>
      <c r="C567" t="s">
        <v>56</v>
      </c>
      <c r="D567" t="s">
        <v>59</v>
      </c>
      <c r="E567" s="1">
        <v>45547</v>
      </c>
      <c r="F567">
        <v>19</v>
      </c>
      <c r="G567">
        <v>155</v>
      </c>
      <c r="H567">
        <v>0.15</v>
      </c>
      <c r="I567">
        <v>2945</v>
      </c>
      <c r="J567">
        <v>441.75</v>
      </c>
      <c r="K567">
        <v>2503.25</v>
      </c>
      <c r="L567">
        <v>1643.6112363177849</v>
      </c>
      <c r="M567">
        <v>859.63876368221509</v>
      </c>
    </row>
    <row r="568" spans="1:13" x14ac:dyDescent="0.3">
      <c r="A568" t="s">
        <v>31</v>
      </c>
      <c r="B568" t="s">
        <v>40</v>
      </c>
      <c r="C568" t="s">
        <v>54</v>
      </c>
      <c r="D568" t="s">
        <v>61</v>
      </c>
      <c r="E568" s="1">
        <v>45340</v>
      </c>
      <c r="F568">
        <v>23</v>
      </c>
      <c r="G568">
        <v>424</v>
      </c>
      <c r="H568">
        <v>0.15</v>
      </c>
      <c r="I568">
        <v>9752</v>
      </c>
      <c r="J568">
        <v>1462.8</v>
      </c>
      <c r="K568">
        <v>8289.2000000000007</v>
      </c>
      <c r="L568">
        <v>5543.8008917627958</v>
      </c>
      <c r="M568">
        <v>2745.3991082372049</v>
      </c>
    </row>
    <row r="569" spans="1:13" x14ac:dyDescent="0.3">
      <c r="A569" t="s">
        <v>15</v>
      </c>
      <c r="B569" t="s">
        <v>33</v>
      </c>
      <c r="C569" t="s">
        <v>53</v>
      </c>
      <c r="D569" t="s">
        <v>60</v>
      </c>
      <c r="E569" s="1">
        <v>45639</v>
      </c>
      <c r="F569">
        <v>34</v>
      </c>
      <c r="G569">
        <v>631</v>
      </c>
      <c r="H569">
        <v>0.1</v>
      </c>
      <c r="I569">
        <v>21454</v>
      </c>
      <c r="J569">
        <v>2145.4</v>
      </c>
      <c r="K569">
        <v>19308.599999999999</v>
      </c>
      <c r="L569">
        <v>9680.991176528034</v>
      </c>
      <c r="M569">
        <v>9627.6088234719646</v>
      </c>
    </row>
    <row r="570" spans="1:13" x14ac:dyDescent="0.3">
      <c r="A570" t="s">
        <v>24</v>
      </c>
      <c r="B570" t="s">
        <v>35</v>
      </c>
      <c r="C570" t="s">
        <v>54</v>
      </c>
      <c r="D570" t="s">
        <v>60</v>
      </c>
      <c r="E570" s="1">
        <v>45450</v>
      </c>
      <c r="F570">
        <v>13</v>
      </c>
      <c r="G570">
        <v>756</v>
      </c>
      <c r="H570">
        <v>0.2</v>
      </c>
      <c r="I570">
        <v>9828</v>
      </c>
      <c r="J570">
        <v>1965.6</v>
      </c>
      <c r="K570">
        <v>7862.4</v>
      </c>
      <c r="L570">
        <v>4514.0700897027546</v>
      </c>
      <c r="M570">
        <v>3348.3299102972442</v>
      </c>
    </row>
    <row r="571" spans="1:13" x14ac:dyDescent="0.3">
      <c r="A571" t="s">
        <v>20</v>
      </c>
      <c r="B571" t="s">
        <v>41</v>
      </c>
      <c r="C571" t="s">
        <v>56</v>
      </c>
      <c r="D571" t="s">
        <v>58</v>
      </c>
      <c r="E571" s="1">
        <v>45415</v>
      </c>
      <c r="F571">
        <v>43</v>
      </c>
      <c r="G571">
        <v>747</v>
      </c>
      <c r="H571">
        <v>0.15</v>
      </c>
      <c r="I571">
        <v>32121</v>
      </c>
      <c r="J571">
        <v>4818.1499999999996</v>
      </c>
      <c r="K571">
        <v>27302.85</v>
      </c>
      <c r="L571">
        <v>15920.61936840113</v>
      </c>
      <c r="M571">
        <v>11382.230631598861</v>
      </c>
    </row>
    <row r="572" spans="1:13" x14ac:dyDescent="0.3">
      <c r="A572" t="s">
        <v>27</v>
      </c>
      <c r="B572" t="s">
        <v>33</v>
      </c>
      <c r="C572" t="s">
        <v>54</v>
      </c>
      <c r="D572" t="s">
        <v>60</v>
      </c>
      <c r="E572" s="1">
        <v>45608</v>
      </c>
      <c r="F572">
        <v>29</v>
      </c>
      <c r="G572">
        <v>148</v>
      </c>
      <c r="H572">
        <v>0</v>
      </c>
      <c r="I572">
        <v>4292</v>
      </c>
      <c r="J572">
        <v>0</v>
      </c>
      <c r="K572">
        <v>4292</v>
      </c>
      <c r="L572">
        <v>2480.9859850122161</v>
      </c>
      <c r="M572">
        <v>1811.0140149877841</v>
      </c>
    </row>
    <row r="573" spans="1:13" x14ac:dyDescent="0.3">
      <c r="A573" t="s">
        <v>16</v>
      </c>
      <c r="B573" t="s">
        <v>47</v>
      </c>
      <c r="C573" t="s">
        <v>56</v>
      </c>
      <c r="D573" t="s">
        <v>59</v>
      </c>
      <c r="E573" s="1">
        <v>45498</v>
      </c>
      <c r="F573">
        <v>36</v>
      </c>
      <c r="G573">
        <v>643</v>
      </c>
      <c r="H573">
        <v>0.15</v>
      </c>
      <c r="I573">
        <v>23148</v>
      </c>
      <c r="J573">
        <v>3472.2</v>
      </c>
      <c r="K573">
        <v>19675.8</v>
      </c>
      <c r="L573">
        <v>10718.341883239231</v>
      </c>
      <c r="M573">
        <v>8957.4581167607739</v>
      </c>
    </row>
    <row r="574" spans="1:13" x14ac:dyDescent="0.3">
      <c r="A574" t="s">
        <v>22</v>
      </c>
      <c r="B574" t="s">
        <v>34</v>
      </c>
      <c r="C574" t="s">
        <v>57</v>
      </c>
      <c r="D574" t="s">
        <v>58</v>
      </c>
      <c r="E574" s="1">
        <v>45339</v>
      </c>
      <c r="F574">
        <v>22</v>
      </c>
      <c r="G574">
        <v>636</v>
      </c>
      <c r="H574">
        <v>0.2</v>
      </c>
      <c r="I574">
        <v>13992</v>
      </c>
      <c r="J574">
        <v>2798.4</v>
      </c>
      <c r="K574">
        <v>11193.6</v>
      </c>
      <c r="L574">
        <v>6085.1140578145778</v>
      </c>
      <c r="M574">
        <v>5108.4859421854226</v>
      </c>
    </row>
    <row r="575" spans="1:13" x14ac:dyDescent="0.3">
      <c r="A575" t="s">
        <v>26</v>
      </c>
      <c r="B575" t="s">
        <v>48</v>
      </c>
      <c r="C575" t="s">
        <v>53</v>
      </c>
      <c r="D575" t="s">
        <v>61</v>
      </c>
      <c r="E575" s="1">
        <v>45427</v>
      </c>
      <c r="F575">
        <v>47</v>
      </c>
      <c r="G575">
        <v>935</v>
      </c>
      <c r="H575">
        <v>0.15</v>
      </c>
      <c r="I575">
        <v>43945</v>
      </c>
      <c r="J575">
        <v>6591.75</v>
      </c>
      <c r="K575">
        <v>37353.25</v>
      </c>
      <c r="L575">
        <v>30367.535972097401</v>
      </c>
      <c r="M575">
        <v>6985.7140279026034</v>
      </c>
    </row>
    <row r="576" spans="1:13" x14ac:dyDescent="0.3">
      <c r="A576" t="s">
        <v>27</v>
      </c>
      <c r="B576" t="s">
        <v>35</v>
      </c>
      <c r="C576" t="s">
        <v>56</v>
      </c>
      <c r="D576" t="s">
        <v>58</v>
      </c>
      <c r="E576" s="1">
        <v>45492</v>
      </c>
      <c r="F576">
        <v>36</v>
      </c>
      <c r="G576">
        <v>901</v>
      </c>
      <c r="H576">
        <v>0.1</v>
      </c>
      <c r="I576">
        <v>32436</v>
      </c>
      <c r="J576">
        <v>3243.6</v>
      </c>
      <c r="K576">
        <v>29192.400000000001</v>
      </c>
      <c r="L576">
        <v>13188.300643549481</v>
      </c>
      <c r="M576">
        <v>16004.099356450521</v>
      </c>
    </row>
    <row r="577" spans="1:13" x14ac:dyDescent="0.3">
      <c r="A577" t="s">
        <v>17</v>
      </c>
      <c r="B577" t="s">
        <v>51</v>
      </c>
      <c r="C577" t="s">
        <v>54</v>
      </c>
      <c r="D577" t="s">
        <v>59</v>
      </c>
      <c r="E577" s="1">
        <v>45541</v>
      </c>
      <c r="F577">
        <v>9</v>
      </c>
      <c r="G577">
        <v>241</v>
      </c>
      <c r="H577">
        <v>0.05</v>
      </c>
      <c r="I577">
        <v>2169</v>
      </c>
      <c r="J577">
        <v>108.45</v>
      </c>
      <c r="K577">
        <v>2060.5500000000002</v>
      </c>
      <c r="L577">
        <v>1389.9152016521491</v>
      </c>
      <c r="M577">
        <v>670.63479834785107</v>
      </c>
    </row>
    <row r="578" spans="1:13" x14ac:dyDescent="0.3">
      <c r="A578" t="s">
        <v>23</v>
      </c>
      <c r="B578" t="s">
        <v>38</v>
      </c>
      <c r="C578" t="s">
        <v>53</v>
      </c>
      <c r="D578" t="s">
        <v>59</v>
      </c>
      <c r="E578" s="1">
        <v>45605</v>
      </c>
      <c r="F578">
        <v>39</v>
      </c>
      <c r="G578">
        <v>374</v>
      </c>
      <c r="H578">
        <v>0.05</v>
      </c>
      <c r="I578">
        <v>14586</v>
      </c>
      <c r="J578">
        <v>729.30000000000007</v>
      </c>
      <c r="K578">
        <v>13856.7</v>
      </c>
      <c r="L578">
        <v>9282.6842075103814</v>
      </c>
      <c r="M578">
        <v>4574.0157924896193</v>
      </c>
    </row>
    <row r="579" spans="1:13" x14ac:dyDescent="0.3">
      <c r="A579" t="s">
        <v>22</v>
      </c>
      <c r="B579" t="s">
        <v>36</v>
      </c>
      <c r="C579" t="s">
        <v>57</v>
      </c>
      <c r="D579" t="s">
        <v>58</v>
      </c>
      <c r="E579" s="1">
        <v>45648</v>
      </c>
      <c r="F579">
        <v>19</v>
      </c>
      <c r="G579">
        <v>775</v>
      </c>
      <c r="H579">
        <v>0.2</v>
      </c>
      <c r="I579">
        <v>14725</v>
      </c>
      <c r="J579">
        <v>2945</v>
      </c>
      <c r="K579">
        <v>11780</v>
      </c>
      <c r="L579">
        <v>7202.943347910712</v>
      </c>
      <c r="M579">
        <v>4577.056652089288</v>
      </c>
    </row>
    <row r="580" spans="1:13" x14ac:dyDescent="0.3">
      <c r="A580" t="s">
        <v>17</v>
      </c>
      <c r="B580" t="s">
        <v>44</v>
      </c>
      <c r="C580" t="s">
        <v>53</v>
      </c>
      <c r="D580" t="s">
        <v>61</v>
      </c>
      <c r="E580" s="1">
        <v>45609</v>
      </c>
      <c r="F580">
        <v>38</v>
      </c>
      <c r="G580">
        <v>876</v>
      </c>
      <c r="H580">
        <v>0.05</v>
      </c>
      <c r="I580">
        <v>33288</v>
      </c>
      <c r="J580">
        <v>1664.4</v>
      </c>
      <c r="K580">
        <v>31623.599999999999</v>
      </c>
      <c r="L580">
        <v>14669.62163809543</v>
      </c>
      <c r="M580">
        <v>16953.978361904559</v>
      </c>
    </row>
    <row r="581" spans="1:13" x14ac:dyDescent="0.3">
      <c r="A581" t="s">
        <v>19</v>
      </c>
      <c r="B581" t="s">
        <v>37</v>
      </c>
      <c r="C581" t="s">
        <v>56</v>
      </c>
      <c r="D581" t="s">
        <v>58</v>
      </c>
      <c r="E581" s="1">
        <v>45586</v>
      </c>
      <c r="F581">
        <v>6</v>
      </c>
      <c r="G581">
        <v>516</v>
      </c>
      <c r="H581">
        <v>0.05</v>
      </c>
      <c r="I581">
        <v>3096</v>
      </c>
      <c r="J581">
        <v>154.80000000000001</v>
      </c>
      <c r="K581">
        <v>2941.2</v>
      </c>
      <c r="L581">
        <v>1373.6598870599969</v>
      </c>
      <c r="M581">
        <v>1567.540112940002</v>
      </c>
    </row>
    <row r="582" spans="1:13" x14ac:dyDescent="0.3">
      <c r="A582" t="s">
        <v>17</v>
      </c>
      <c r="B582" t="s">
        <v>50</v>
      </c>
      <c r="C582" t="s">
        <v>57</v>
      </c>
      <c r="D582" t="s">
        <v>61</v>
      </c>
      <c r="E582" s="1">
        <v>45605</v>
      </c>
      <c r="F582">
        <v>47</v>
      </c>
      <c r="G582">
        <v>943</v>
      </c>
      <c r="H582">
        <v>0</v>
      </c>
      <c r="I582">
        <v>44321</v>
      </c>
      <c r="J582">
        <v>0</v>
      </c>
      <c r="K582">
        <v>44321</v>
      </c>
      <c r="L582">
        <v>27001.660012270881</v>
      </c>
      <c r="M582">
        <v>17319.339987729119</v>
      </c>
    </row>
    <row r="583" spans="1:13" x14ac:dyDescent="0.3">
      <c r="A583" t="s">
        <v>30</v>
      </c>
      <c r="B583" t="s">
        <v>41</v>
      </c>
      <c r="C583" t="s">
        <v>54</v>
      </c>
      <c r="D583" t="s">
        <v>58</v>
      </c>
      <c r="E583" s="1">
        <v>45500</v>
      </c>
      <c r="F583">
        <v>15</v>
      </c>
      <c r="G583">
        <v>416</v>
      </c>
      <c r="H583">
        <v>0.2</v>
      </c>
      <c r="I583">
        <v>6240</v>
      </c>
      <c r="J583">
        <v>1248</v>
      </c>
      <c r="K583">
        <v>4992</v>
      </c>
      <c r="L583">
        <v>3699.3339385133172</v>
      </c>
      <c r="M583">
        <v>1292.666061486683</v>
      </c>
    </row>
    <row r="584" spans="1:13" x14ac:dyDescent="0.3">
      <c r="A584" t="s">
        <v>28</v>
      </c>
      <c r="B584" t="s">
        <v>43</v>
      </c>
      <c r="C584" t="s">
        <v>57</v>
      </c>
      <c r="D584" t="s">
        <v>59</v>
      </c>
      <c r="E584" s="1">
        <v>45646</v>
      </c>
      <c r="F584">
        <v>20</v>
      </c>
      <c r="G584">
        <v>367</v>
      </c>
      <c r="H584">
        <v>0.2</v>
      </c>
      <c r="I584">
        <v>7340</v>
      </c>
      <c r="J584">
        <v>1468</v>
      </c>
      <c r="K584">
        <v>5872</v>
      </c>
      <c r="L584">
        <v>4659.6059747015534</v>
      </c>
      <c r="M584">
        <v>1212.3940252984471</v>
      </c>
    </row>
    <row r="585" spans="1:13" x14ac:dyDescent="0.3">
      <c r="A585" t="s">
        <v>29</v>
      </c>
      <c r="B585" t="s">
        <v>41</v>
      </c>
      <c r="C585" t="s">
        <v>57</v>
      </c>
      <c r="D585" t="s">
        <v>60</v>
      </c>
      <c r="E585" s="1">
        <v>45502</v>
      </c>
      <c r="F585">
        <v>9</v>
      </c>
      <c r="G585">
        <v>193</v>
      </c>
      <c r="H585">
        <v>0.05</v>
      </c>
      <c r="I585">
        <v>1737</v>
      </c>
      <c r="J585">
        <v>86.850000000000009</v>
      </c>
      <c r="K585">
        <v>1650.15</v>
      </c>
      <c r="L585">
        <v>1183.3214389371731</v>
      </c>
      <c r="M585">
        <v>466.82856106282679</v>
      </c>
    </row>
    <row r="586" spans="1:13" x14ac:dyDescent="0.3">
      <c r="A586" t="s">
        <v>19</v>
      </c>
      <c r="B586" t="s">
        <v>43</v>
      </c>
      <c r="C586" t="s">
        <v>55</v>
      </c>
      <c r="D586" t="s">
        <v>60</v>
      </c>
      <c r="E586" s="1">
        <v>45483</v>
      </c>
      <c r="F586">
        <v>32</v>
      </c>
      <c r="G586">
        <v>433</v>
      </c>
      <c r="H586">
        <v>0.05</v>
      </c>
      <c r="I586">
        <v>13856</v>
      </c>
      <c r="J586">
        <v>692.80000000000007</v>
      </c>
      <c r="K586">
        <v>13163.2</v>
      </c>
      <c r="L586">
        <v>8418.603663626569</v>
      </c>
      <c r="M586">
        <v>4744.5963363734318</v>
      </c>
    </row>
    <row r="587" spans="1:13" x14ac:dyDescent="0.3">
      <c r="A587" t="s">
        <v>25</v>
      </c>
      <c r="B587" t="s">
        <v>33</v>
      </c>
      <c r="C587" t="s">
        <v>57</v>
      </c>
      <c r="D587" t="s">
        <v>61</v>
      </c>
      <c r="E587" s="1">
        <v>45335</v>
      </c>
      <c r="F587">
        <v>4</v>
      </c>
      <c r="G587">
        <v>265</v>
      </c>
      <c r="H587">
        <v>0.05</v>
      </c>
      <c r="I587">
        <v>1060</v>
      </c>
      <c r="J587">
        <v>53</v>
      </c>
      <c r="K587">
        <v>1007</v>
      </c>
      <c r="L587">
        <v>473.56078862335897</v>
      </c>
      <c r="M587">
        <v>533.43921137664097</v>
      </c>
    </row>
    <row r="588" spans="1:13" x14ac:dyDescent="0.3">
      <c r="A588" t="s">
        <v>29</v>
      </c>
      <c r="B588" t="s">
        <v>43</v>
      </c>
      <c r="C588" t="s">
        <v>57</v>
      </c>
      <c r="D588" t="s">
        <v>61</v>
      </c>
      <c r="E588" s="1">
        <v>45320</v>
      </c>
      <c r="F588">
        <v>18</v>
      </c>
      <c r="G588">
        <v>410</v>
      </c>
      <c r="H588">
        <v>0.1</v>
      </c>
      <c r="I588">
        <v>7380</v>
      </c>
      <c r="J588">
        <v>738</v>
      </c>
      <c r="K588">
        <v>6642</v>
      </c>
      <c r="L588">
        <v>3490.9819535186189</v>
      </c>
      <c r="M588">
        <v>3151.0180464813811</v>
      </c>
    </row>
    <row r="589" spans="1:13" x14ac:dyDescent="0.3">
      <c r="A589" t="s">
        <v>24</v>
      </c>
      <c r="B589" t="s">
        <v>34</v>
      </c>
      <c r="C589" t="s">
        <v>53</v>
      </c>
      <c r="D589" t="s">
        <v>61</v>
      </c>
      <c r="E589" s="1">
        <v>45350</v>
      </c>
      <c r="F589">
        <v>5</v>
      </c>
      <c r="G589">
        <v>373</v>
      </c>
      <c r="H589">
        <v>0.15</v>
      </c>
      <c r="I589">
        <v>1865</v>
      </c>
      <c r="J589">
        <v>279.75</v>
      </c>
      <c r="K589">
        <v>1585.25</v>
      </c>
      <c r="L589">
        <v>1217.2073924235069</v>
      </c>
      <c r="M589">
        <v>368.04260757649263</v>
      </c>
    </row>
    <row r="590" spans="1:13" x14ac:dyDescent="0.3">
      <c r="A590" t="s">
        <v>14</v>
      </c>
      <c r="B590" t="s">
        <v>38</v>
      </c>
      <c r="C590" t="s">
        <v>54</v>
      </c>
      <c r="D590" t="s">
        <v>59</v>
      </c>
      <c r="E590" s="1">
        <v>45362</v>
      </c>
      <c r="F590">
        <v>20</v>
      </c>
      <c r="G590">
        <v>64</v>
      </c>
      <c r="H590">
        <v>0.1</v>
      </c>
      <c r="I590">
        <v>1280</v>
      </c>
      <c r="J590">
        <v>128</v>
      </c>
      <c r="K590">
        <v>1152</v>
      </c>
      <c r="L590">
        <v>592.37353312033611</v>
      </c>
      <c r="M590">
        <v>559.62646687966389</v>
      </c>
    </row>
    <row r="591" spans="1:13" x14ac:dyDescent="0.3">
      <c r="A591" t="s">
        <v>32</v>
      </c>
      <c r="B591" t="s">
        <v>44</v>
      </c>
      <c r="C591" t="s">
        <v>53</v>
      </c>
      <c r="D591" t="s">
        <v>58</v>
      </c>
      <c r="E591" s="1">
        <v>45383</v>
      </c>
      <c r="F591">
        <v>23</v>
      </c>
      <c r="G591">
        <v>266</v>
      </c>
      <c r="H591">
        <v>0.2</v>
      </c>
      <c r="I591">
        <v>6118</v>
      </c>
      <c r="J591">
        <v>1223.5999999999999</v>
      </c>
      <c r="K591">
        <v>4894.3999999999996</v>
      </c>
      <c r="L591">
        <v>2580.3074605382549</v>
      </c>
      <c r="M591">
        <v>2314.0925394617439</v>
      </c>
    </row>
    <row r="592" spans="1:13" x14ac:dyDescent="0.3">
      <c r="A592" t="s">
        <v>27</v>
      </c>
      <c r="B592" t="s">
        <v>44</v>
      </c>
      <c r="C592" t="s">
        <v>53</v>
      </c>
      <c r="D592" t="s">
        <v>59</v>
      </c>
      <c r="E592" s="1">
        <v>45556</v>
      </c>
      <c r="F592">
        <v>11</v>
      </c>
      <c r="G592">
        <v>541</v>
      </c>
      <c r="H592">
        <v>0</v>
      </c>
      <c r="I592">
        <v>5951</v>
      </c>
      <c r="J592">
        <v>0</v>
      </c>
      <c r="K592">
        <v>5951</v>
      </c>
      <c r="L592">
        <v>3635.9658804816299</v>
      </c>
      <c r="M592">
        <v>2315.0341195183701</v>
      </c>
    </row>
    <row r="593" spans="1:13" x14ac:dyDescent="0.3">
      <c r="A593" t="s">
        <v>32</v>
      </c>
      <c r="B593" t="s">
        <v>34</v>
      </c>
      <c r="C593" t="s">
        <v>56</v>
      </c>
      <c r="D593" t="s">
        <v>60</v>
      </c>
      <c r="E593" s="1">
        <v>45511</v>
      </c>
      <c r="F593">
        <v>37</v>
      </c>
      <c r="G593">
        <v>596</v>
      </c>
      <c r="H593">
        <v>0.15</v>
      </c>
      <c r="I593">
        <v>22052</v>
      </c>
      <c r="J593">
        <v>3307.8</v>
      </c>
      <c r="K593">
        <v>18744.2</v>
      </c>
      <c r="L593">
        <v>11483.753357380579</v>
      </c>
      <c r="M593">
        <v>7260.4466426194176</v>
      </c>
    </row>
    <row r="594" spans="1:13" x14ac:dyDescent="0.3">
      <c r="A594" t="s">
        <v>31</v>
      </c>
      <c r="B594" t="s">
        <v>40</v>
      </c>
      <c r="C594" t="s">
        <v>53</v>
      </c>
      <c r="D594" t="s">
        <v>61</v>
      </c>
      <c r="E594" s="1">
        <v>45506</v>
      </c>
      <c r="F594">
        <v>22</v>
      </c>
      <c r="G594">
        <v>232</v>
      </c>
      <c r="H594">
        <v>0</v>
      </c>
      <c r="I594">
        <v>5104</v>
      </c>
      <c r="J594">
        <v>0</v>
      </c>
      <c r="K594">
        <v>5104</v>
      </c>
      <c r="L594">
        <v>3450.365328458287</v>
      </c>
      <c r="M594">
        <v>1653.634671541713</v>
      </c>
    </row>
    <row r="595" spans="1:13" x14ac:dyDescent="0.3">
      <c r="A595" t="s">
        <v>20</v>
      </c>
      <c r="B595" t="s">
        <v>48</v>
      </c>
      <c r="C595" t="s">
        <v>55</v>
      </c>
      <c r="D595" t="s">
        <v>58</v>
      </c>
      <c r="E595" s="1">
        <v>45568</v>
      </c>
      <c r="F595">
        <v>4</v>
      </c>
      <c r="G595">
        <v>319</v>
      </c>
      <c r="H595">
        <v>0.2</v>
      </c>
      <c r="I595">
        <v>1276</v>
      </c>
      <c r="J595">
        <v>255.2</v>
      </c>
      <c r="K595">
        <v>1020.8</v>
      </c>
      <c r="L595">
        <v>759.31764121465358</v>
      </c>
      <c r="M595">
        <v>261.48235878534638</v>
      </c>
    </row>
    <row r="596" spans="1:13" x14ac:dyDescent="0.3">
      <c r="A596" t="s">
        <v>23</v>
      </c>
      <c r="B596" t="s">
        <v>33</v>
      </c>
      <c r="C596" t="s">
        <v>55</v>
      </c>
      <c r="D596" t="s">
        <v>60</v>
      </c>
      <c r="E596" s="1">
        <v>45355</v>
      </c>
      <c r="F596">
        <v>29</v>
      </c>
      <c r="G596">
        <v>994</v>
      </c>
      <c r="H596">
        <v>0.2</v>
      </c>
      <c r="I596">
        <v>28826</v>
      </c>
      <c r="J596">
        <v>5765.2000000000007</v>
      </c>
      <c r="K596">
        <v>23060.799999999999</v>
      </c>
      <c r="L596">
        <v>12312.32523614672</v>
      </c>
      <c r="M596">
        <v>10748.474763853281</v>
      </c>
    </row>
    <row r="597" spans="1:13" x14ac:dyDescent="0.3">
      <c r="A597" t="s">
        <v>30</v>
      </c>
      <c r="B597" t="s">
        <v>37</v>
      </c>
      <c r="C597" t="s">
        <v>56</v>
      </c>
      <c r="D597" t="s">
        <v>60</v>
      </c>
      <c r="E597" s="1">
        <v>45637</v>
      </c>
      <c r="F597">
        <v>44</v>
      </c>
      <c r="G597">
        <v>516</v>
      </c>
      <c r="H597">
        <v>0</v>
      </c>
      <c r="I597">
        <v>22704</v>
      </c>
      <c r="J597">
        <v>0</v>
      </c>
      <c r="K597">
        <v>22704</v>
      </c>
      <c r="L597">
        <v>15537.640650878129</v>
      </c>
      <c r="M597">
        <v>7166.3593491218671</v>
      </c>
    </row>
    <row r="598" spans="1:13" x14ac:dyDescent="0.3">
      <c r="A598" t="s">
        <v>18</v>
      </c>
      <c r="B598" t="s">
        <v>40</v>
      </c>
      <c r="C598" t="s">
        <v>54</v>
      </c>
      <c r="D598" t="s">
        <v>60</v>
      </c>
      <c r="E598" s="1">
        <v>45583</v>
      </c>
      <c r="F598">
        <v>34</v>
      </c>
      <c r="G598">
        <v>919</v>
      </c>
      <c r="H598">
        <v>0</v>
      </c>
      <c r="I598">
        <v>31246</v>
      </c>
      <c r="J598">
        <v>0</v>
      </c>
      <c r="K598">
        <v>31246</v>
      </c>
      <c r="L598">
        <v>14922.06407791094</v>
      </c>
      <c r="M598">
        <v>16323.93592208906</v>
      </c>
    </row>
    <row r="599" spans="1:13" x14ac:dyDescent="0.3">
      <c r="A599" t="s">
        <v>28</v>
      </c>
      <c r="B599" t="s">
        <v>46</v>
      </c>
      <c r="C599" t="s">
        <v>54</v>
      </c>
      <c r="D599" t="s">
        <v>59</v>
      </c>
      <c r="E599" s="1">
        <v>45536</v>
      </c>
      <c r="F599">
        <v>13</v>
      </c>
      <c r="G599">
        <v>661</v>
      </c>
      <c r="H599">
        <v>0</v>
      </c>
      <c r="I599">
        <v>8593</v>
      </c>
      <c r="J599">
        <v>0</v>
      </c>
      <c r="K599">
        <v>8593</v>
      </c>
      <c r="L599">
        <v>4306.500079018364</v>
      </c>
      <c r="M599">
        <v>4286.499920981636</v>
      </c>
    </row>
    <row r="600" spans="1:13" x14ac:dyDescent="0.3">
      <c r="A600" t="s">
        <v>15</v>
      </c>
      <c r="B600" t="s">
        <v>49</v>
      </c>
      <c r="C600" t="s">
        <v>53</v>
      </c>
      <c r="D600" t="s">
        <v>61</v>
      </c>
      <c r="E600" s="1">
        <v>45353</v>
      </c>
      <c r="F600">
        <v>42</v>
      </c>
      <c r="G600">
        <v>568</v>
      </c>
      <c r="H600">
        <v>0.2</v>
      </c>
      <c r="I600">
        <v>23856</v>
      </c>
      <c r="J600">
        <v>4771.2</v>
      </c>
      <c r="K600">
        <v>19084.8</v>
      </c>
      <c r="L600">
        <v>12421.297328650369</v>
      </c>
      <c r="M600">
        <v>6663.5026713496254</v>
      </c>
    </row>
    <row r="601" spans="1:13" x14ac:dyDescent="0.3">
      <c r="A601" t="s">
        <v>21</v>
      </c>
      <c r="B601" t="s">
        <v>41</v>
      </c>
      <c r="C601" t="s">
        <v>53</v>
      </c>
      <c r="D601" t="s">
        <v>60</v>
      </c>
      <c r="E601" s="1">
        <v>45623</v>
      </c>
      <c r="F601">
        <v>9</v>
      </c>
      <c r="G601">
        <v>591</v>
      </c>
      <c r="H601">
        <v>0.05</v>
      </c>
      <c r="I601">
        <v>5319</v>
      </c>
      <c r="J601">
        <v>265.95</v>
      </c>
      <c r="K601">
        <v>5053.05</v>
      </c>
      <c r="L601">
        <v>2209.3386097723628</v>
      </c>
      <c r="M601">
        <v>2843.7113902276369</v>
      </c>
    </row>
    <row r="602" spans="1:13" x14ac:dyDescent="0.3">
      <c r="A602" t="s">
        <v>26</v>
      </c>
      <c r="B602" t="s">
        <v>50</v>
      </c>
      <c r="C602" t="s">
        <v>53</v>
      </c>
      <c r="D602" t="s">
        <v>61</v>
      </c>
      <c r="E602" s="1">
        <v>45461</v>
      </c>
      <c r="F602">
        <v>42</v>
      </c>
      <c r="G602">
        <v>516</v>
      </c>
      <c r="H602">
        <v>0</v>
      </c>
      <c r="I602">
        <v>21672</v>
      </c>
      <c r="J602">
        <v>0</v>
      </c>
      <c r="K602">
        <v>21672</v>
      </c>
      <c r="L602">
        <v>11896.9446691745</v>
      </c>
      <c r="M602">
        <v>9775.0553308255003</v>
      </c>
    </row>
    <row r="603" spans="1:13" x14ac:dyDescent="0.3">
      <c r="A603" t="s">
        <v>30</v>
      </c>
      <c r="B603" t="s">
        <v>43</v>
      </c>
      <c r="C603" t="s">
        <v>54</v>
      </c>
      <c r="D603" t="s">
        <v>59</v>
      </c>
      <c r="E603" s="1">
        <v>45560</v>
      </c>
      <c r="F603">
        <v>31</v>
      </c>
      <c r="G603">
        <v>354</v>
      </c>
      <c r="H603">
        <v>0.15</v>
      </c>
      <c r="I603">
        <v>10974</v>
      </c>
      <c r="J603">
        <v>1646.1</v>
      </c>
      <c r="K603">
        <v>9327.9</v>
      </c>
      <c r="L603">
        <v>4795.5891363180772</v>
      </c>
      <c r="M603">
        <v>4532.3108636819215</v>
      </c>
    </row>
    <row r="604" spans="1:13" x14ac:dyDescent="0.3">
      <c r="A604" t="s">
        <v>32</v>
      </c>
      <c r="B604" t="s">
        <v>51</v>
      </c>
      <c r="C604" t="s">
        <v>57</v>
      </c>
      <c r="D604" t="s">
        <v>60</v>
      </c>
      <c r="E604" s="1">
        <v>45558</v>
      </c>
      <c r="F604">
        <v>7</v>
      </c>
      <c r="G604">
        <v>193</v>
      </c>
      <c r="H604">
        <v>0.2</v>
      </c>
      <c r="I604">
        <v>1351</v>
      </c>
      <c r="J604">
        <v>270.2</v>
      </c>
      <c r="K604">
        <v>1080.8</v>
      </c>
      <c r="L604">
        <v>702.91327340678902</v>
      </c>
      <c r="M604">
        <v>377.88672659321088</v>
      </c>
    </row>
    <row r="605" spans="1:13" x14ac:dyDescent="0.3">
      <c r="A605" t="s">
        <v>28</v>
      </c>
      <c r="B605" t="s">
        <v>47</v>
      </c>
      <c r="C605" t="s">
        <v>55</v>
      </c>
      <c r="D605" t="s">
        <v>59</v>
      </c>
      <c r="E605" s="1">
        <v>45345</v>
      </c>
      <c r="F605">
        <v>4</v>
      </c>
      <c r="G605">
        <v>160</v>
      </c>
      <c r="H605">
        <v>0.1</v>
      </c>
      <c r="I605">
        <v>640</v>
      </c>
      <c r="J605">
        <v>64</v>
      </c>
      <c r="K605">
        <v>576</v>
      </c>
      <c r="L605">
        <v>323.33627929448022</v>
      </c>
      <c r="M605">
        <v>252.66372070551981</v>
      </c>
    </row>
    <row r="606" spans="1:13" x14ac:dyDescent="0.3">
      <c r="A606" t="s">
        <v>24</v>
      </c>
      <c r="B606" t="s">
        <v>37</v>
      </c>
      <c r="C606" t="s">
        <v>57</v>
      </c>
      <c r="D606" t="s">
        <v>59</v>
      </c>
      <c r="E606" s="1">
        <v>45307</v>
      </c>
      <c r="F606">
        <v>19</v>
      </c>
      <c r="G606">
        <v>281</v>
      </c>
      <c r="H606">
        <v>0.1</v>
      </c>
      <c r="I606">
        <v>5339</v>
      </c>
      <c r="J606">
        <v>533.9</v>
      </c>
      <c r="K606">
        <v>4805.1000000000004</v>
      </c>
      <c r="L606">
        <v>3373.4579616242299</v>
      </c>
      <c r="M606">
        <v>1431.64203837577</v>
      </c>
    </row>
    <row r="607" spans="1:13" x14ac:dyDescent="0.3">
      <c r="A607" t="s">
        <v>24</v>
      </c>
      <c r="B607" t="s">
        <v>34</v>
      </c>
      <c r="C607" t="s">
        <v>57</v>
      </c>
      <c r="D607" t="s">
        <v>61</v>
      </c>
      <c r="E607" s="1">
        <v>45299</v>
      </c>
      <c r="F607">
        <v>42</v>
      </c>
      <c r="G607">
        <v>740</v>
      </c>
      <c r="H607">
        <v>0.15</v>
      </c>
      <c r="I607">
        <v>31080</v>
      </c>
      <c r="J607">
        <v>4662</v>
      </c>
      <c r="K607">
        <v>26418</v>
      </c>
      <c r="L607">
        <v>19920.76185046359</v>
      </c>
      <c r="M607">
        <v>6497.2381495364134</v>
      </c>
    </row>
    <row r="608" spans="1:13" x14ac:dyDescent="0.3">
      <c r="A608" t="s">
        <v>30</v>
      </c>
      <c r="B608" t="s">
        <v>38</v>
      </c>
      <c r="C608" t="s">
        <v>54</v>
      </c>
      <c r="D608" t="s">
        <v>60</v>
      </c>
      <c r="E608" s="1">
        <v>45395</v>
      </c>
      <c r="F608">
        <v>30</v>
      </c>
      <c r="G608">
        <v>633</v>
      </c>
      <c r="H608">
        <v>0.05</v>
      </c>
      <c r="I608">
        <v>18990</v>
      </c>
      <c r="J608">
        <v>949.5</v>
      </c>
      <c r="K608">
        <v>18040.5</v>
      </c>
      <c r="L608">
        <v>8469.9931909706338</v>
      </c>
      <c r="M608">
        <v>9570.5068090293662</v>
      </c>
    </row>
    <row r="609" spans="1:13" x14ac:dyDescent="0.3">
      <c r="A609" t="s">
        <v>15</v>
      </c>
      <c r="B609" t="s">
        <v>38</v>
      </c>
      <c r="C609" t="s">
        <v>57</v>
      </c>
      <c r="D609" t="s">
        <v>59</v>
      </c>
      <c r="E609" s="1">
        <v>45350</v>
      </c>
      <c r="F609">
        <v>31</v>
      </c>
      <c r="G609">
        <v>771</v>
      </c>
      <c r="H609">
        <v>0</v>
      </c>
      <c r="I609">
        <v>23901</v>
      </c>
      <c r="J609">
        <v>0</v>
      </c>
      <c r="K609">
        <v>23901</v>
      </c>
      <c r="L609">
        <v>12188.681978865259</v>
      </c>
      <c r="M609">
        <v>11712.318021134741</v>
      </c>
    </row>
    <row r="610" spans="1:13" x14ac:dyDescent="0.3">
      <c r="A610" t="s">
        <v>25</v>
      </c>
      <c r="B610" t="s">
        <v>45</v>
      </c>
      <c r="C610" t="s">
        <v>56</v>
      </c>
      <c r="D610" t="s">
        <v>60</v>
      </c>
      <c r="E610" s="1">
        <v>45604</v>
      </c>
      <c r="F610">
        <v>35</v>
      </c>
      <c r="G610">
        <v>781</v>
      </c>
      <c r="H610">
        <v>0.2</v>
      </c>
      <c r="I610">
        <v>27335</v>
      </c>
      <c r="J610">
        <v>5467</v>
      </c>
      <c r="K610">
        <v>21868</v>
      </c>
      <c r="L610">
        <v>13995.682597041539</v>
      </c>
      <c r="M610">
        <v>7872.3174029584643</v>
      </c>
    </row>
    <row r="611" spans="1:13" x14ac:dyDescent="0.3">
      <c r="A611" t="s">
        <v>16</v>
      </c>
      <c r="B611" t="s">
        <v>45</v>
      </c>
      <c r="C611" t="s">
        <v>53</v>
      </c>
      <c r="D611" t="s">
        <v>61</v>
      </c>
      <c r="E611" s="1">
        <v>45331</v>
      </c>
      <c r="F611">
        <v>21</v>
      </c>
      <c r="G611">
        <v>641</v>
      </c>
      <c r="H611">
        <v>0</v>
      </c>
      <c r="I611">
        <v>13461</v>
      </c>
      <c r="J611">
        <v>0</v>
      </c>
      <c r="K611">
        <v>13461</v>
      </c>
      <c r="L611">
        <v>5995.8407957470927</v>
      </c>
      <c r="M611">
        <v>7465.1592042529073</v>
      </c>
    </row>
    <row r="612" spans="1:13" x14ac:dyDescent="0.3">
      <c r="A612" t="s">
        <v>25</v>
      </c>
      <c r="B612" t="s">
        <v>39</v>
      </c>
      <c r="C612" t="s">
        <v>56</v>
      </c>
      <c r="D612" t="s">
        <v>59</v>
      </c>
      <c r="E612" s="1">
        <v>45528</v>
      </c>
      <c r="F612">
        <v>31</v>
      </c>
      <c r="G612">
        <v>549</v>
      </c>
      <c r="H612">
        <v>0.2</v>
      </c>
      <c r="I612">
        <v>17019</v>
      </c>
      <c r="J612">
        <v>3403.8</v>
      </c>
      <c r="K612">
        <v>13615.2</v>
      </c>
      <c r="L612">
        <v>10884.264060739861</v>
      </c>
      <c r="M612">
        <v>2730.9359392601382</v>
      </c>
    </row>
    <row r="613" spans="1:13" x14ac:dyDescent="0.3">
      <c r="A613" t="s">
        <v>32</v>
      </c>
      <c r="B613" t="s">
        <v>39</v>
      </c>
      <c r="C613" t="s">
        <v>55</v>
      </c>
      <c r="D613" t="s">
        <v>61</v>
      </c>
      <c r="E613" s="1">
        <v>45385</v>
      </c>
      <c r="F613">
        <v>19</v>
      </c>
      <c r="G613">
        <v>644</v>
      </c>
      <c r="H613">
        <v>0.1</v>
      </c>
      <c r="I613">
        <v>12236</v>
      </c>
      <c r="J613">
        <v>1223.5999999999999</v>
      </c>
      <c r="K613">
        <v>11012.4</v>
      </c>
      <c r="L613">
        <v>7490.4937476536716</v>
      </c>
      <c r="M613">
        <v>3521.9062523463281</v>
      </c>
    </row>
    <row r="614" spans="1:13" x14ac:dyDescent="0.3">
      <c r="A614" t="s">
        <v>24</v>
      </c>
      <c r="B614" t="s">
        <v>47</v>
      </c>
      <c r="C614" t="s">
        <v>53</v>
      </c>
      <c r="D614" t="s">
        <v>60</v>
      </c>
      <c r="E614" s="1">
        <v>45513</v>
      </c>
      <c r="F614">
        <v>31</v>
      </c>
      <c r="G614">
        <v>603</v>
      </c>
      <c r="H614">
        <v>0</v>
      </c>
      <c r="I614">
        <v>18693</v>
      </c>
      <c r="J614">
        <v>0</v>
      </c>
      <c r="K614">
        <v>18693</v>
      </c>
      <c r="L614">
        <v>8544.8420193751408</v>
      </c>
      <c r="M614">
        <v>10148.157980624859</v>
      </c>
    </row>
    <row r="615" spans="1:13" x14ac:dyDescent="0.3">
      <c r="A615" t="s">
        <v>21</v>
      </c>
      <c r="B615" t="s">
        <v>49</v>
      </c>
      <c r="C615" t="s">
        <v>57</v>
      </c>
      <c r="D615" t="s">
        <v>60</v>
      </c>
      <c r="E615" s="1">
        <v>45495</v>
      </c>
      <c r="F615">
        <v>32</v>
      </c>
      <c r="G615">
        <v>322</v>
      </c>
      <c r="H615">
        <v>0.15</v>
      </c>
      <c r="I615">
        <v>10304</v>
      </c>
      <c r="J615">
        <v>1545.6</v>
      </c>
      <c r="K615">
        <v>8758.4</v>
      </c>
      <c r="L615">
        <v>5255.2107638451516</v>
      </c>
      <c r="M615">
        <v>3503.189236154848</v>
      </c>
    </row>
    <row r="616" spans="1:13" x14ac:dyDescent="0.3">
      <c r="A616" t="s">
        <v>29</v>
      </c>
      <c r="B616" t="s">
        <v>45</v>
      </c>
      <c r="C616" t="s">
        <v>55</v>
      </c>
      <c r="D616" t="s">
        <v>61</v>
      </c>
      <c r="E616" s="1">
        <v>45429</v>
      </c>
      <c r="F616">
        <v>2</v>
      </c>
      <c r="G616">
        <v>752</v>
      </c>
      <c r="H616">
        <v>0.05</v>
      </c>
      <c r="I616">
        <v>1504</v>
      </c>
      <c r="J616">
        <v>75.2</v>
      </c>
      <c r="K616">
        <v>1428.8</v>
      </c>
      <c r="L616">
        <v>649.33922721525926</v>
      </c>
      <c r="M616">
        <v>779.4607727847407</v>
      </c>
    </row>
    <row r="617" spans="1:13" x14ac:dyDescent="0.3">
      <c r="A617" t="s">
        <v>20</v>
      </c>
      <c r="B617" t="s">
        <v>44</v>
      </c>
      <c r="C617" t="s">
        <v>53</v>
      </c>
      <c r="D617" t="s">
        <v>58</v>
      </c>
      <c r="E617" s="1">
        <v>45591</v>
      </c>
      <c r="F617">
        <v>10</v>
      </c>
      <c r="G617">
        <v>222</v>
      </c>
      <c r="H617">
        <v>0.15</v>
      </c>
      <c r="I617">
        <v>2220</v>
      </c>
      <c r="J617">
        <v>333</v>
      </c>
      <c r="K617">
        <v>1887</v>
      </c>
      <c r="L617">
        <v>1306.385593663967</v>
      </c>
      <c r="M617">
        <v>580.61440633603297</v>
      </c>
    </row>
    <row r="618" spans="1:13" x14ac:dyDescent="0.3">
      <c r="A618" t="s">
        <v>24</v>
      </c>
      <c r="B618" t="s">
        <v>39</v>
      </c>
      <c r="C618" t="s">
        <v>57</v>
      </c>
      <c r="D618" t="s">
        <v>59</v>
      </c>
      <c r="E618" s="1">
        <v>45498</v>
      </c>
      <c r="F618">
        <v>2</v>
      </c>
      <c r="G618">
        <v>56</v>
      </c>
      <c r="H618">
        <v>0.05</v>
      </c>
      <c r="I618">
        <v>112</v>
      </c>
      <c r="J618">
        <v>5.6000000000000014</v>
      </c>
      <c r="K618">
        <v>106.4</v>
      </c>
      <c r="L618">
        <v>48.87809666483362</v>
      </c>
      <c r="M618">
        <v>57.521903335166392</v>
      </c>
    </row>
    <row r="619" spans="1:13" x14ac:dyDescent="0.3">
      <c r="A619" t="s">
        <v>27</v>
      </c>
      <c r="B619" t="s">
        <v>38</v>
      </c>
      <c r="C619" t="s">
        <v>56</v>
      </c>
      <c r="D619" t="s">
        <v>60</v>
      </c>
      <c r="E619" s="1">
        <v>45627</v>
      </c>
      <c r="F619">
        <v>2</v>
      </c>
      <c r="G619">
        <v>204</v>
      </c>
      <c r="H619">
        <v>0</v>
      </c>
      <c r="I619">
        <v>408</v>
      </c>
      <c r="J619">
        <v>0</v>
      </c>
      <c r="K619">
        <v>408</v>
      </c>
      <c r="L619">
        <v>283.87834223968991</v>
      </c>
      <c r="M619">
        <v>124.1216577603101</v>
      </c>
    </row>
    <row r="620" spans="1:13" x14ac:dyDescent="0.3">
      <c r="A620" t="s">
        <v>23</v>
      </c>
      <c r="B620" t="s">
        <v>34</v>
      </c>
      <c r="C620" t="s">
        <v>53</v>
      </c>
      <c r="D620" t="s">
        <v>60</v>
      </c>
      <c r="E620" s="1">
        <v>45372</v>
      </c>
      <c r="F620">
        <v>24</v>
      </c>
      <c r="G620">
        <v>571</v>
      </c>
      <c r="H620">
        <v>0</v>
      </c>
      <c r="I620">
        <v>13704</v>
      </c>
      <c r="J620">
        <v>0</v>
      </c>
      <c r="K620">
        <v>13704</v>
      </c>
      <c r="L620">
        <v>8691.1401454567385</v>
      </c>
      <c r="M620">
        <v>5012.8598545432606</v>
      </c>
    </row>
    <row r="621" spans="1:13" x14ac:dyDescent="0.3">
      <c r="A621" t="s">
        <v>25</v>
      </c>
      <c r="B621" t="s">
        <v>41</v>
      </c>
      <c r="C621" t="s">
        <v>57</v>
      </c>
      <c r="D621" t="s">
        <v>59</v>
      </c>
      <c r="E621" s="1">
        <v>45509</v>
      </c>
      <c r="F621">
        <v>17</v>
      </c>
      <c r="G621">
        <v>595</v>
      </c>
      <c r="H621">
        <v>0.05</v>
      </c>
      <c r="I621">
        <v>10115</v>
      </c>
      <c r="J621">
        <v>505.75</v>
      </c>
      <c r="K621">
        <v>9609.25</v>
      </c>
      <c r="L621">
        <v>5230.1788787126334</v>
      </c>
      <c r="M621">
        <v>4379.0711212873666</v>
      </c>
    </row>
    <row r="622" spans="1:13" x14ac:dyDescent="0.3">
      <c r="A622" t="s">
        <v>28</v>
      </c>
      <c r="B622" t="s">
        <v>34</v>
      </c>
      <c r="C622" t="s">
        <v>56</v>
      </c>
      <c r="D622" t="s">
        <v>61</v>
      </c>
      <c r="E622" s="1">
        <v>45293</v>
      </c>
      <c r="F622">
        <v>32</v>
      </c>
      <c r="G622">
        <v>597</v>
      </c>
      <c r="H622">
        <v>0.1</v>
      </c>
      <c r="I622">
        <v>19104</v>
      </c>
      <c r="J622">
        <v>1910.4</v>
      </c>
      <c r="K622">
        <v>17193.599999999999</v>
      </c>
      <c r="L622">
        <v>10957.465608679429</v>
      </c>
      <c r="M622">
        <v>6236.1343913205637</v>
      </c>
    </row>
    <row r="623" spans="1:13" x14ac:dyDescent="0.3">
      <c r="A623" t="s">
        <v>28</v>
      </c>
      <c r="B623" t="s">
        <v>39</v>
      </c>
      <c r="C623" t="s">
        <v>55</v>
      </c>
      <c r="D623" t="s">
        <v>61</v>
      </c>
      <c r="E623" s="1">
        <v>45469</v>
      </c>
      <c r="F623">
        <v>16</v>
      </c>
      <c r="G623">
        <v>970</v>
      </c>
      <c r="H623">
        <v>0.2</v>
      </c>
      <c r="I623">
        <v>15520</v>
      </c>
      <c r="J623">
        <v>3104</v>
      </c>
      <c r="K623">
        <v>12416</v>
      </c>
      <c r="L623">
        <v>10451.207496303599</v>
      </c>
      <c r="M623">
        <v>1964.792503696402</v>
      </c>
    </row>
    <row r="624" spans="1:13" x14ac:dyDescent="0.3">
      <c r="A624" t="s">
        <v>23</v>
      </c>
      <c r="B624" t="s">
        <v>52</v>
      </c>
      <c r="C624" t="s">
        <v>55</v>
      </c>
      <c r="D624" t="s">
        <v>61</v>
      </c>
      <c r="E624" s="1">
        <v>45637</v>
      </c>
      <c r="F624">
        <v>16</v>
      </c>
      <c r="G624">
        <v>567</v>
      </c>
      <c r="H624">
        <v>0.15</v>
      </c>
      <c r="I624">
        <v>9072</v>
      </c>
      <c r="J624">
        <v>1360.8</v>
      </c>
      <c r="K624">
        <v>7711.2</v>
      </c>
      <c r="L624">
        <v>5136.8366015252795</v>
      </c>
      <c r="M624">
        <v>2574.3633984747189</v>
      </c>
    </row>
    <row r="625" spans="1:13" x14ac:dyDescent="0.3">
      <c r="A625" t="s">
        <v>20</v>
      </c>
      <c r="B625" t="s">
        <v>43</v>
      </c>
      <c r="C625" t="s">
        <v>55</v>
      </c>
      <c r="D625" t="s">
        <v>58</v>
      </c>
      <c r="E625" s="1">
        <v>45570</v>
      </c>
      <c r="F625">
        <v>46</v>
      </c>
      <c r="G625">
        <v>969</v>
      </c>
      <c r="H625">
        <v>0.15</v>
      </c>
      <c r="I625">
        <v>44574</v>
      </c>
      <c r="J625">
        <v>6686.0999999999995</v>
      </c>
      <c r="K625">
        <v>37887.9</v>
      </c>
      <c r="L625">
        <v>20163.028659810741</v>
      </c>
      <c r="M625">
        <v>17724.87134018926</v>
      </c>
    </row>
    <row r="626" spans="1:13" x14ac:dyDescent="0.3">
      <c r="A626" t="s">
        <v>28</v>
      </c>
      <c r="B626" t="s">
        <v>50</v>
      </c>
      <c r="C626" t="s">
        <v>55</v>
      </c>
      <c r="D626" t="s">
        <v>58</v>
      </c>
      <c r="E626" s="1">
        <v>45437</v>
      </c>
      <c r="F626">
        <v>39</v>
      </c>
      <c r="G626">
        <v>963</v>
      </c>
      <c r="H626">
        <v>0.15</v>
      </c>
      <c r="I626">
        <v>37557</v>
      </c>
      <c r="J626">
        <v>5633.55</v>
      </c>
      <c r="K626">
        <v>31923.45</v>
      </c>
      <c r="L626">
        <v>19289.688577668479</v>
      </c>
      <c r="M626">
        <v>12633.761422331519</v>
      </c>
    </row>
    <row r="627" spans="1:13" x14ac:dyDescent="0.3">
      <c r="A627" t="s">
        <v>28</v>
      </c>
      <c r="B627" t="s">
        <v>51</v>
      </c>
      <c r="C627" t="s">
        <v>54</v>
      </c>
      <c r="D627" t="s">
        <v>60</v>
      </c>
      <c r="E627" s="1">
        <v>45609</v>
      </c>
      <c r="F627">
        <v>31</v>
      </c>
      <c r="G627">
        <v>264</v>
      </c>
      <c r="H627">
        <v>0</v>
      </c>
      <c r="I627">
        <v>8184</v>
      </c>
      <c r="J627">
        <v>0</v>
      </c>
      <c r="K627">
        <v>8184</v>
      </c>
      <c r="L627">
        <v>5343.6892726210308</v>
      </c>
      <c r="M627">
        <v>2840.3107273789692</v>
      </c>
    </row>
    <row r="628" spans="1:13" x14ac:dyDescent="0.3">
      <c r="A628" t="s">
        <v>26</v>
      </c>
      <c r="B628" t="s">
        <v>39</v>
      </c>
      <c r="C628" t="s">
        <v>53</v>
      </c>
      <c r="D628" t="s">
        <v>61</v>
      </c>
      <c r="E628" s="1">
        <v>45515</v>
      </c>
      <c r="F628">
        <v>43</v>
      </c>
      <c r="G628">
        <v>183</v>
      </c>
      <c r="H628">
        <v>0.15</v>
      </c>
      <c r="I628">
        <v>7869</v>
      </c>
      <c r="J628">
        <v>1180.3499999999999</v>
      </c>
      <c r="K628">
        <v>6688.65</v>
      </c>
      <c r="L628">
        <v>4668.3936668466904</v>
      </c>
      <c r="M628">
        <v>2020.256333153309</v>
      </c>
    </row>
    <row r="629" spans="1:13" x14ac:dyDescent="0.3">
      <c r="A629" t="s">
        <v>26</v>
      </c>
      <c r="B629" t="s">
        <v>50</v>
      </c>
      <c r="C629" t="s">
        <v>53</v>
      </c>
      <c r="D629" t="s">
        <v>59</v>
      </c>
      <c r="E629" s="1">
        <v>45353</v>
      </c>
      <c r="F629">
        <v>24</v>
      </c>
      <c r="G629">
        <v>334</v>
      </c>
      <c r="H629">
        <v>0.2</v>
      </c>
      <c r="I629">
        <v>8016</v>
      </c>
      <c r="J629">
        <v>1603.2</v>
      </c>
      <c r="K629">
        <v>6412.8</v>
      </c>
      <c r="L629">
        <v>4771.2619994459228</v>
      </c>
      <c r="M629">
        <v>1641.5380005540769</v>
      </c>
    </row>
    <row r="630" spans="1:13" x14ac:dyDescent="0.3">
      <c r="A630" t="s">
        <v>18</v>
      </c>
      <c r="B630" t="s">
        <v>48</v>
      </c>
      <c r="C630" t="s">
        <v>54</v>
      </c>
      <c r="D630" t="s">
        <v>60</v>
      </c>
      <c r="E630" s="1">
        <v>45585</v>
      </c>
      <c r="F630">
        <v>1</v>
      </c>
      <c r="G630">
        <v>175</v>
      </c>
      <c r="H630">
        <v>0.2</v>
      </c>
      <c r="I630">
        <v>175</v>
      </c>
      <c r="J630">
        <v>35</v>
      </c>
      <c r="K630">
        <v>140</v>
      </c>
      <c r="L630">
        <v>115.5081279986457</v>
      </c>
      <c r="M630">
        <v>24.49187200135432</v>
      </c>
    </row>
    <row r="631" spans="1:13" x14ac:dyDescent="0.3">
      <c r="A631" t="s">
        <v>25</v>
      </c>
      <c r="B631" t="s">
        <v>42</v>
      </c>
      <c r="C631" t="s">
        <v>57</v>
      </c>
      <c r="D631" t="s">
        <v>59</v>
      </c>
      <c r="E631" s="1">
        <v>45530</v>
      </c>
      <c r="F631">
        <v>11</v>
      </c>
      <c r="G631">
        <v>970</v>
      </c>
      <c r="H631">
        <v>0.05</v>
      </c>
      <c r="I631">
        <v>10670</v>
      </c>
      <c r="J631">
        <v>533.5</v>
      </c>
      <c r="K631">
        <v>10136.5</v>
      </c>
      <c r="L631">
        <v>7129.6077569374766</v>
      </c>
      <c r="M631">
        <v>3006.892243062523</v>
      </c>
    </row>
    <row r="632" spans="1:13" x14ac:dyDescent="0.3">
      <c r="A632" t="s">
        <v>31</v>
      </c>
      <c r="B632" t="s">
        <v>33</v>
      </c>
      <c r="C632" t="s">
        <v>57</v>
      </c>
      <c r="D632" t="s">
        <v>60</v>
      </c>
      <c r="E632" s="1">
        <v>45486</v>
      </c>
      <c r="F632">
        <v>21</v>
      </c>
      <c r="G632">
        <v>488</v>
      </c>
      <c r="H632">
        <v>0</v>
      </c>
      <c r="I632">
        <v>10248</v>
      </c>
      <c r="J632">
        <v>0</v>
      </c>
      <c r="K632">
        <v>10248</v>
      </c>
      <c r="L632">
        <v>6927.0102826786988</v>
      </c>
      <c r="M632">
        <v>3320.9897173213012</v>
      </c>
    </row>
    <row r="633" spans="1:13" x14ac:dyDescent="0.3">
      <c r="A633" t="s">
        <v>29</v>
      </c>
      <c r="B633" t="s">
        <v>38</v>
      </c>
      <c r="C633" t="s">
        <v>55</v>
      </c>
      <c r="D633" t="s">
        <v>58</v>
      </c>
      <c r="E633" s="1">
        <v>45457</v>
      </c>
      <c r="F633">
        <v>4</v>
      </c>
      <c r="G633">
        <v>898</v>
      </c>
      <c r="H633">
        <v>0.2</v>
      </c>
      <c r="I633">
        <v>3592</v>
      </c>
      <c r="J633">
        <v>718.40000000000009</v>
      </c>
      <c r="K633">
        <v>2873.6</v>
      </c>
      <c r="L633">
        <v>1539.009490649601</v>
      </c>
      <c r="M633">
        <v>1334.5905093503991</v>
      </c>
    </row>
    <row r="634" spans="1:13" x14ac:dyDescent="0.3">
      <c r="A634" t="s">
        <v>31</v>
      </c>
      <c r="B634" t="s">
        <v>36</v>
      </c>
      <c r="C634" t="s">
        <v>56</v>
      </c>
      <c r="D634" t="s">
        <v>60</v>
      </c>
      <c r="E634" s="1">
        <v>45513</v>
      </c>
      <c r="F634">
        <v>7</v>
      </c>
      <c r="G634">
        <v>735</v>
      </c>
      <c r="H634">
        <v>0.1</v>
      </c>
      <c r="I634">
        <v>5145</v>
      </c>
      <c r="J634">
        <v>514.5</v>
      </c>
      <c r="K634">
        <v>4630.5</v>
      </c>
      <c r="L634">
        <v>2897.8584840300459</v>
      </c>
      <c r="M634">
        <v>1732.6415159699541</v>
      </c>
    </row>
    <row r="635" spans="1:13" x14ac:dyDescent="0.3">
      <c r="A635" t="s">
        <v>24</v>
      </c>
      <c r="B635" t="s">
        <v>40</v>
      </c>
      <c r="C635" t="s">
        <v>57</v>
      </c>
      <c r="D635" t="s">
        <v>58</v>
      </c>
      <c r="E635" s="1">
        <v>45352</v>
      </c>
      <c r="F635">
        <v>26</v>
      </c>
      <c r="G635">
        <v>201</v>
      </c>
      <c r="H635">
        <v>0</v>
      </c>
      <c r="I635">
        <v>5226</v>
      </c>
      <c r="J635">
        <v>0</v>
      </c>
      <c r="K635">
        <v>5226</v>
      </c>
      <c r="L635">
        <v>3251.37082736608</v>
      </c>
      <c r="M635">
        <v>1974.62917263392</v>
      </c>
    </row>
    <row r="636" spans="1:13" x14ac:dyDescent="0.3">
      <c r="A636" t="s">
        <v>18</v>
      </c>
      <c r="B636" t="s">
        <v>52</v>
      </c>
      <c r="C636" t="s">
        <v>56</v>
      </c>
      <c r="D636" t="s">
        <v>60</v>
      </c>
      <c r="E636" s="1">
        <v>45420</v>
      </c>
      <c r="F636">
        <v>47</v>
      </c>
      <c r="G636">
        <v>380</v>
      </c>
      <c r="H636">
        <v>0</v>
      </c>
      <c r="I636">
        <v>17860</v>
      </c>
      <c r="J636">
        <v>0</v>
      </c>
      <c r="K636">
        <v>17860</v>
      </c>
      <c r="L636">
        <v>11199.61403619054</v>
      </c>
      <c r="M636">
        <v>6660.3859638094618</v>
      </c>
    </row>
    <row r="637" spans="1:13" x14ac:dyDescent="0.3">
      <c r="A637" t="s">
        <v>32</v>
      </c>
      <c r="B637" t="s">
        <v>49</v>
      </c>
      <c r="C637" t="s">
        <v>53</v>
      </c>
      <c r="D637" t="s">
        <v>61</v>
      </c>
      <c r="E637" s="1">
        <v>45464</v>
      </c>
      <c r="F637">
        <v>12</v>
      </c>
      <c r="G637">
        <v>587</v>
      </c>
      <c r="H637">
        <v>0.2</v>
      </c>
      <c r="I637">
        <v>7044</v>
      </c>
      <c r="J637">
        <v>1408.8</v>
      </c>
      <c r="K637">
        <v>5635.2</v>
      </c>
      <c r="L637">
        <v>4099.7126780030121</v>
      </c>
      <c r="M637">
        <v>1535.4873219969879</v>
      </c>
    </row>
    <row r="638" spans="1:13" x14ac:dyDescent="0.3">
      <c r="A638" t="s">
        <v>32</v>
      </c>
      <c r="B638" t="s">
        <v>38</v>
      </c>
      <c r="C638" t="s">
        <v>56</v>
      </c>
      <c r="D638" t="s">
        <v>59</v>
      </c>
      <c r="E638" s="1">
        <v>45447</v>
      </c>
      <c r="F638">
        <v>31</v>
      </c>
      <c r="G638">
        <v>432</v>
      </c>
      <c r="H638">
        <v>0.1</v>
      </c>
      <c r="I638">
        <v>13392</v>
      </c>
      <c r="J638">
        <v>1339.2</v>
      </c>
      <c r="K638">
        <v>12052.8</v>
      </c>
      <c r="L638">
        <v>6026.884797833929</v>
      </c>
      <c r="M638">
        <v>6025.9152021660702</v>
      </c>
    </row>
    <row r="639" spans="1:13" x14ac:dyDescent="0.3">
      <c r="A639" t="s">
        <v>19</v>
      </c>
      <c r="B639" t="s">
        <v>40</v>
      </c>
      <c r="C639" t="s">
        <v>53</v>
      </c>
      <c r="D639" t="s">
        <v>61</v>
      </c>
      <c r="E639" s="1">
        <v>45401</v>
      </c>
      <c r="F639">
        <v>17</v>
      </c>
      <c r="G639">
        <v>164</v>
      </c>
      <c r="H639">
        <v>0.05</v>
      </c>
      <c r="I639">
        <v>2788</v>
      </c>
      <c r="J639">
        <v>139.4</v>
      </c>
      <c r="K639">
        <v>2648.6</v>
      </c>
      <c r="L639">
        <v>1782.162551316808</v>
      </c>
      <c r="M639">
        <v>866.43744868319186</v>
      </c>
    </row>
    <row r="640" spans="1:13" x14ac:dyDescent="0.3">
      <c r="A640" t="s">
        <v>24</v>
      </c>
      <c r="B640" t="s">
        <v>34</v>
      </c>
      <c r="C640" t="s">
        <v>54</v>
      </c>
      <c r="D640" t="s">
        <v>60</v>
      </c>
      <c r="E640" s="1">
        <v>45560</v>
      </c>
      <c r="F640">
        <v>33</v>
      </c>
      <c r="G640">
        <v>943</v>
      </c>
      <c r="H640">
        <v>0.2</v>
      </c>
      <c r="I640">
        <v>31119</v>
      </c>
      <c r="J640">
        <v>6223.8</v>
      </c>
      <c r="K640">
        <v>24895.200000000001</v>
      </c>
      <c r="L640">
        <v>19170.343376295481</v>
      </c>
      <c r="M640">
        <v>5724.8566237045234</v>
      </c>
    </row>
    <row r="641" spans="1:13" x14ac:dyDescent="0.3">
      <c r="A641" t="s">
        <v>25</v>
      </c>
      <c r="B641" t="s">
        <v>36</v>
      </c>
      <c r="C641" t="s">
        <v>54</v>
      </c>
      <c r="D641" t="s">
        <v>60</v>
      </c>
      <c r="E641" s="1">
        <v>45647</v>
      </c>
      <c r="F641">
        <v>11</v>
      </c>
      <c r="G641">
        <v>531</v>
      </c>
      <c r="H641">
        <v>0.1</v>
      </c>
      <c r="I641">
        <v>5841</v>
      </c>
      <c r="J641">
        <v>584.1</v>
      </c>
      <c r="K641">
        <v>5256.9</v>
      </c>
      <c r="L641">
        <v>2487.335712485376</v>
      </c>
      <c r="M641">
        <v>2769.5642875146232</v>
      </c>
    </row>
    <row r="642" spans="1:13" x14ac:dyDescent="0.3">
      <c r="A642" t="s">
        <v>17</v>
      </c>
      <c r="B642" t="s">
        <v>39</v>
      </c>
      <c r="C642" t="s">
        <v>55</v>
      </c>
      <c r="D642" t="s">
        <v>60</v>
      </c>
      <c r="E642" s="1">
        <v>45569</v>
      </c>
      <c r="F642">
        <v>28</v>
      </c>
      <c r="G642">
        <v>333</v>
      </c>
      <c r="H642">
        <v>0</v>
      </c>
      <c r="I642">
        <v>9324</v>
      </c>
      <c r="J642">
        <v>0</v>
      </c>
      <c r="K642">
        <v>9324</v>
      </c>
      <c r="L642">
        <v>5026.9688415791652</v>
      </c>
      <c r="M642">
        <v>4297.0311584208348</v>
      </c>
    </row>
    <row r="643" spans="1:13" x14ac:dyDescent="0.3">
      <c r="A643" t="s">
        <v>21</v>
      </c>
      <c r="B643" t="s">
        <v>43</v>
      </c>
      <c r="C643" t="s">
        <v>57</v>
      </c>
      <c r="D643" t="s">
        <v>58</v>
      </c>
      <c r="E643" s="1">
        <v>45365</v>
      </c>
      <c r="F643">
        <v>32</v>
      </c>
      <c r="G643">
        <v>948</v>
      </c>
      <c r="H643">
        <v>0.1</v>
      </c>
      <c r="I643">
        <v>30336</v>
      </c>
      <c r="J643">
        <v>3033.6</v>
      </c>
      <c r="K643">
        <v>27302.400000000001</v>
      </c>
      <c r="L643">
        <v>13717.733517568029</v>
      </c>
      <c r="M643">
        <v>13584.666482431971</v>
      </c>
    </row>
    <row r="644" spans="1:13" x14ac:dyDescent="0.3">
      <c r="A644" t="s">
        <v>17</v>
      </c>
      <c r="B644" t="s">
        <v>49</v>
      </c>
      <c r="C644" t="s">
        <v>55</v>
      </c>
      <c r="D644" t="s">
        <v>59</v>
      </c>
      <c r="E644" s="1">
        <v>45498</v>
      </c>
      <c r="F644">
        <v>1</v>
      </c>
      <c r="G644">
        <v>124</v>
      </c>
      <c r="H644">
        <v>0</v>
      </c>
      <c r="I644">
        <v>124</v>
      </c>
      <c r="J644">
        <v>0</v>
      </c>
      <c r="K644">
        <v>124</v>
      </c>
      <c r="L644">
        <v>62.154146100522553</v>
      </c>
      <c r="M644">
        <v>61.845853899477447</v>
      </c>
    </row>
    <row r="645" spans="1:13" x14ac:dyDescent="0.3">
      <c r="A645" t="s">
        <v>13</v>
      </c>
      <c r="B645" t="s">
        <v>35</v>
      </c>
      <c r="C645" t="s">
        <v>53</v>
      </c>
      <c r="D645" t="s">
        <v>59</v>
      </c>
      <c r="E645" s="1">
        <v>45570</v>
      </c>
      <c r="F645">
        <v>47</v>
      </c>
      <c r="G645">
        <v>215</v>
      </c>
      <c r="H645">
        <v>0.2</v>
      </c>
      <c r="I645">
        <v>10105</v>
      </c>
      <c r="J645">
        <v>2021</v>
      </c>
      <c r="K645">
        <v>8084</v>
      </c>
      <c r="L645">
        <v>4096.8128310215361</v>
      </c>
      <c r="M645">
        <v>3987.1871689784639</v>
      </c>
    </row>
    <row r="646" spans="1:13" x14ac:dyDescent="0.3">
      <c r="A646" t="s">
        <v>21</v>
      </c>
      <c r="B646" t="s">
        <v>49</v>
      </c>
      <c r="C646" t="s">
        <v>55</v>
      </c>
      <c r="D646" t="s">
        <v>60</v>
      </c>
      <c r="E646" s="1">
        <v>45617</v>
      </c>
      <c r="F646">
        <v>28</v>
      </c>
      <c r="G646">
        <v>238</v>
      </c>
      <c r="H646">
        <v>0.2</v>
      </c>
      <c r="I646">
        <v>6664</v>
      </c>
      <c r="J646">
        <v>1332.8</v>
      </c>
      <c r="K646">
        <v>5331.2</v>
      </c>
      <c r="L646">
        <v>3465.9394729267879</v>
      </c>
      <c r="M646">
        <v>1865.260527073212</v>
      </c>
    </row>
    <row r="647" spans="1:13" x14ac:dyDescent="0.3">
      <c r="A647" t="s">
        <v>20</v>
      </c>
      <c r="B647" t="s">
        <v>35</v>
      </c>
      <c r="C647" t="s">
        <v>56</v>
      </c>
      <c r="D647" t="s">
        <v>60</v>
      </c>
      <c r="E647" s="1">
        <v>45631</v>
      </c>
      <c r="F647">
        <v>42</v>
      </c>
      <c r="G647">
        <v>127</v>
      </c>
      <c r="H647">
        <v>0.15</v>
      </c>
      <c r="I647">
        <v>5334</v>
      </c>
      <c r="J647">
        <v>800.1</v>
      </c>
      <c r="K647">
        <v>4533.8999999999996</v>
      </c>
      <c r="L647">
        <v>3013.5130492341682</v>
      </c>
      <c r="M647">
        <v>1520.386950765831</v>
      </c>
    </row>
    <row r="648" spans="1:13" x14ac:dyDescent="0.3">
      <c r="A648" t="s">
        <v>30</v>
      </c>
      <c r="B648" t="s">
        <v>48</v>
      </c>
      <c r="C648" t="s">
        <v>53</v>
      </c>
      <c r="D648" t="s">
        <v>58</v>
      </c>
      <c r="E648" s="1">
        <v>45648</v>
      </c>
      <c r="F648">
        <v>7</v>
      </c>
      <c r="G648">
        <v>996</v>
      </c>
      <c r="H648">
        <v>0.15</v>
      </c>
      <c r="I648">
        <v>6972</v>
      </c>
      <c r="J648">
        <v>1045.8</v>
      </c>
      <c r="K648">
        <v>5926.2</v>
      </c>
      <c r="L648">
        <v>4084.7189511571351</v>
      </c>
      <c r="M648">
        <v>1841.481048842865</v>
      </c>
    </row>
    <row r="649" spans="1:13" x14ac:dyDescent="0.3">
      <c r="A649" t="s">
        <v>22</v>
      </c>
      <c r="B649" t="s">
        <v>35</v>
      </c>
      <c r="C649" t="s">
        <v>54</v>
      </c>
      <c r="D649" t="s">
        <v>61</v>
      </c>
      <c r="E649" s="1">
        <v>45631</v>
      </c>
      <c r="F649">
        <v>2</v>
      </c>
      <c r="G649">
        <v>651</v>
      </c>
      <c r="H649">
        <v>0.15</v>
      </c>
      <c r="I649">
        <v>1302</v>
      </c>
      <c r="J649">
        <v>195.3</v>
      </c>
      <c r="K649">
        <v>1106.7</v>
      </c>
      <c r="L649">
        <v>779.95932880727412</v>
      </c>
      <c r="M649">
        <v>326.74067119272593</v>
      </c>
    </row>
    <row r="650" spans="1:13" x14ac:dyDescent="0.3">
      <c r="A650" t="s">
        <v>24</v>
      </c>
      <c r="B650" t="s">
        <v>49</v>
      </c>
      <c r="C650" t="s">
        <v>57</v>
      </c>
      <c r="D650" t="s">
        <v>61</v>
      </c>
      <c r="E650" s="1">
        <v>45495</v>
      </c>
      <c r="F650">
        <v>42</v>
      </c>
      <c r="G650">
        <v>737</v>
      </c>
      <c r="H650">
        <v>0.2</v>
      </c>
      <c r="I650">
        <v>30954</v>
      </c>
      <c r="J650">
        <v>6190.8</v>
      </c>
      <c r="K650">
        <v>24763.200000000001</v>
      </c>
      <c r="L650">
        <v>20147.56839173206</v>
      </c>
      <c r="M650">
        <v>4615.6316082679368</v>
      </c>
    </row>
    <row r="651" spans="1:13" x14ac:dyDescent="0.3">
      <c r="A651" t="s">
        <v>22</v>
      </c>
      <c r="B651" t="s">
        <v>41</v>
      </c>
      <c r="C651" t="s">
        <v>53</v>
      </c>
      <c r="D651" t="s">
        <v>59</v>
      </c>
      <c r="E651" s="1">
        <v>45452</v>
      </c>
      <c r="F651">
        <v>24</v>
      </c>
      <c r="G651">
        <v>70</v>
      </c>
      <c r="H651">
        <v>0.05</v>
      </c>
      <c r="I651">
        <v>1680</v>
      </c>
      <c r="J651">
        <v>84</v>
      </c>
      <c r="K651">
        <v>1596</v>
      </c>
      <c r="L651">
        <v>780.59330526696795</v>
      </c>
      <c r="M651">
        <v>815.40669473303205</v>
      </c>
    </row>
    <row r="652" spans="1:13" x14ac:dyDescent="0.3">
      <c r="A652" t="s">
        <v>28</v>
      </c>
      <c r="B652" t="s">
        <v>33</v>
      </c>
      <c r="C652" t="s">
        <v>53</v>
      </c>
      <c r="D652" t="s">
        <v>58</v>
      </c>
      <c r="E652" s="1">
        <v>45319</v>
      </c>
      <c r="F652">
        <v>4</v>
      </c>
      <c r="G652">
        <v>615</v>
      </c>
      <c r="H652">
        <v>0.2</v>
      </c>
      <c r="I652">
        <v>2460</v>
      </c>
      <c r="J652">
        <v>492</v>
      </c>
      <c r="K652">
        <v>1968</v>
      </c>
      <c r="L652">
        <v>1072.9155849595891</v>
      </c>
      <c r="M652">
        <v>895.0844150404107</v>
      </c>
    </row>
    <row r="653" spans="1:13" x14ac:dyDescent="0.3">
      <c r="A653" t="s">
        <v>25</v>
      </c>
      <c r="B653" t="s">
        <v>51</v>
      </c>
      <c r="C653" t="s">
        <v>56</v>
      </c>
      <c r="D653" t="s">
        <v>60</v>
      </c>
      <c r="E653" s="1">
        <v>45548</v>
      </c>
      <c r="F653">
        <v>44</v>
      </c>
      <c r="G653">
        <v>233</v>
      </c>
      <c r="H653">
        <v>0.1</v>
      </c>
      <c r="I653">
        <v>10252</v>
      </c>
      <c r="J653">
        <v>1025.2</v>
      </c>
      <c r="K653">
        <v>9226.7999999999993</v>
      </c>
      <c r="L653">
        <v>6719.7877258892586</v>
      </c>
      <c r="M653">
        <v>2507.0122741107398</v>
      </c>
    </row>
    <row r="654" spans="1:13" x14ac:dyDescent="0.3">
      <c r="A654" t="s">
        <v>27</v>
      </c>
      <c r="B654" t="s">
        <v>39</v>
      </c>
      <c r="C654" t="s">
        <v>57</v>
      </c>
      <c r="D654" t="s">
        <v>59</v>
      </c>
      <c r="E654" s="1">
        <v>45456</v>
      </c>
      <c r="F654">
        <v>19</v>
      </c>
      <c r="G654">
        <v>920</v>
      </c>
      <c r="H654">
        <v>0.2</v>
      </c>
      <c r="I654">
        <v>17480</v>
      </c>
      <c r="J654">
        <v>3496</v>
      </c>
      <c r="K654">
        <v>13984</v>
      </c>
      <c r="L654">
        <v>7813.2776012970562</v>
      </c>
      <c r="M654">
        <v>6170.7223987029438</v>
      </c>
    </row>
    <row r="655" spans="1:13" x14ac:dyDescent="0.3">
      <c r="A655" t="s">
        <v>15</v>
      </c>
      <c r="B655" t="s">
        <v>39</v>
      </c>
      <c r="C655" t="s">
        <v>54</v>
      </c>
      <c r="D655" t="s">
        <v>58</v>
      </c>
      <c r="E655" s="1">
        <v>45354</v>
      </c>
      <c r="F655">
        <v>26</v>
      </c>
      <c r="G655">
        <v>271</v>
      </c>
      <c r="H655">
        <v>0.2</v>
      </c>
      <c r="I655">
        <v>7046</v>
      </c>
      <c r="J655">
        <v>1409.2</v>
      </c>
      <c r="K655">
        <v>5636.8</v>
      </c>
      <c r="L655">
        <v>4878.847859928449</v>
      </c>
      <c r="M655">
        <v>757.95214007155118</v>
      </c>
    </row>
    <row r="656" spans="1:13" x14ac:dyDescent="0.3">
      <c r="A656" t="s">
        <v>15</v>
      </c>
      <c r="B656" t="s">
        <v>38</v>
      </c>
      <c r="C656" t="s">
        <v>53</v>
      </c>
      <c r="D656" t="s">
        <v>61</v>
      </c>
      <c r="E656" s="1">
        <v>45313</v>
      </c>
      <c r="F656">
        <v>11</v>
      </c>
      <c r="G656">
        <v>876</v>
      </c>
      <c r="H656">
        <v>0</v>
      </c>
      <c r="I656">
        <v>9636</v>
      </c>
      <c r="J656">
        <v>0</v>
      </c>
      <c r="K656">
        <v>9636</v>
      </c>
      <c r="L656">
        <v>6290.0095135455786</v>
      </c>
      <c r="M656">
        <v>3345.990486454421</v>
      </c>
    </row>
    <row r="657" spans="1:13" x14ac:dyDescent="0.3">
      <c r="A657" t="s">
        <v>28</v>
      </c>
      <c r="B657" t="s">
        <v>50</v>
      </c>
      <c r="C657" t="s">
        <v>53</v>
      </c>
      <c r="D657" t="s">
        <v>58</v>
      </c>
      <c r="E657" s="1">
        <v>45361</v>
      </c>
      <c r="F657">
        <v>40</v>
      </c>
      <c r="G657">
        <v>377</v>
      </c>
      <c r="H657">
        <v>0</v>
      </c>
      <c r="I657">
        <v>15080</v>
      </c>
      <c r="J657">
        <v>0</v>
      </c>
      <c r="K657">
        <v>15080</v>
      </c>
      <c r="L657">
        <v>8297.9657650445461</v>
      </c>
      <c r="M657">
        <v>6782.0342349554539</v>
      </c>
    </row>
    <row r="658" spans="1:13" x14ac:dyDescent="0.3">
      <c r="A658" t="s">
        <v>31</v>
      </c>
      <c r="B658" t="s">
        <v>45</v>
      </c>
      <c r="C658" t="s">
        <v>56</v>
      </c>
      <c r="D658" t="s">
        <v>61</v>
      </c>
      <c r="E658" s="1">
        <v>45387</v>
      </c>
      <c r="F658">
        <v>43</v>
      </c>
      <c r="G658">
        <v>228</v>
      </c>
      <c r="H658">
        <v>0</v>
      </c>
      <c r="I658">
        <v>9804</v>
      </c>
      <c r="J658">
        <v>0</v>
      </c>
      <c r="K658">
        <v>9804</v>
      </c>
      <c r="L658">
        <v>6808.1566949806602</v>
      </c>
      <c r="M658">
        <v>2995.8433050193398</v>
      </c>
    </row>
    <row r="659" spans="1:13" x14ac:dyDescent="0.3">
      <c r="A659" t="s">
        <v>21</v>
      </c>
      <c r="B659" t="s">
        <v>34</v>
      </c>
      <c r="C659" t="s">
        <v>55</v>
      </c>
      <c r="D659" t="s">
        <v>58</v>
      </c>
      <c r="E659" s="1">
        <v>45454</v>
      </c>
      <c r="F659">
        <v>11</v>
      </c>
      <c r="G659">
        <v>837</v>
      </c>
      <c r="H659">
        <v>0.2</v>
      </c>
      <c r="I659">
        <v>9207</v>
      </c>
      <c r="J659">
        <v>1841.4</v>
      </c>
      <c r="K659">
        <v>7365.6</v>
      </c>
      <c r="L659">
        <v>3951.7642634692179</v>
      </c>
      <c r="M659">
        <v>3413.835736530782</v>
      </c>
    </row>
    <row r="660" spans="1:13" x14ac:dyDescent="0.3">
      <c r="A660" t="s">
        <v>16</v>
      </c>
      <c r="B660" t="s">
        <v>44</v>
      </c>
      <c r="C660" t="s">
        <v>54</v>
      </c>
      <c r="D660" t="s">
        <v>59</v>
      </c>
      <c r="E660" s="1">
        <v>45370</v>
      </c>
      <c r="F660">
        <v>45</v>
      </c>
      <c r="G660">
        <v>161</v>
      </c>
      <c r="H660">
        <v>0.05</v>
      </c>
      <c r="I660">
        <v>7245</v>
      </c>
      <c r="J660">
        <v>362.25</v>
      </c>
      <c r="K660">
        <v>6882.75</v>
      </c>
      <c r="L660">
        <v>3556.7134319140841</v>
      </c>
      <c r="M660">
        <v>3326.0365680859159</v>
      </c>
    </row>
    <row r="661" spans="1:13" x14ac:dyDescent="0.3">
      <c r="A661" t="s">
        <v>18</v>
      </c>
      <c r="B661" t="s">
        <v>48</v>
      </c>
      <c r="C661" t="s">
        <v>57</v>
      </c>
      <c r="D661" t="s">
        <v>61</v>
      </c>
      <c r="E661" s="1">
        <v>45296</v>
      </c>
      <c r="F661">
        <v>3</v>
      </c>
      <c r="G661">
        <v>785</v>
      </c>
      <c r="H661">
        <v>0.1</v>
      </c>
      <c r="I661">
        <v>2355</v>
      </c>
      <c r="J661">
        <v>235.5</v>
      </c>
      <c r="K661">
        <v>2119.5</v>
      </c>
      <c r="L661">
        <v>1392.9055492261921</v>
      </c>
      <c r="M661">
        <v>726.59445077380815</v>
      </c>
    </row>
    <row r="662" spans="1:13" x14ac:dyDescent="0.3">
      <c r="A662" t="s">
        <v>13</v>
      </c>
      <c r="B662" t="s">
        <v>42</v>
      </c>
      <c r="C662" t="s">
        <v>53</v>
      </c>
      <c r="D662" t="s">
        <v>59</v>
      </c>
      <c r="E662" s="1">
        <v>45607</v>
      </c>
      <c r="F662">
        <v>12</v>
      </c>
      <c r="G662">
        <v>775</v>
      </c>
      <c r="H662">
        <v>0.1</v>
      </c>
      <c r="I662">
        <v>9300</v>
      </c>
      <c r="J662">
        <v>930</v>
      </c>
      <c r="K662">
        <v>8370</v>
      </c>
      <c r="L662">
        <v>4696.5191630401687</v>
      </c>
      <c r="M662">
        <v>3673.4808369598309</v>
      </c>
    </row>
    <row r="663" spans="1:13" x14ac:dyDescent="0.3">
      <c r="A663" t="s">
        <v>23</v>
      </c>
      <c r="B663" t="s">
        <v>50</v>
      </c>
      <c r="C663" t="s">
        <v>53</v>
      </c>
      <c r="D663" t="s">
        <v>59</v>
      </c>
      <c r="E663" s="1">
        <v>45411</v>
      </c>
      <c r="F663">
        <v>3</v>
      </c>
      <c r="G663">
        <v>108</v>
      </c>
      <c r="H663">
        <v>0.05</v>
      </c>
      <c r="I663">
        <v>324</v>
      </c>
      <c r="J663">
        <v>16.2</v>
      </c>
      <c r="K663">
        <v>307.8</v>
      </c>
      <c r="L663">
        <v>219.83781205253291</v>
      </c>
      <c r="M663">
        <v>87.962187947467072</v>
      </c>
    </row>
    <row r="664" spans="1:13" x14ac:dyDescent="0.3">
      <c r="A664" t="s">
        <v>21</v>
      </c>
      <c r="B664" t="s">
        <v>44</v>
      </c>
      <c r="C664" t="s">
        <v>54</v>
      </c>
      <c r="D664" t="s">
        <v>61</v>
      </c>
      <c r="E664" s="1">
        <v>45593</v>
      </c>
      <c r="F664">
        <v>42</v>
      </c>
      <c r="G664">
        <v>376</v>
      </c>
      <c r="H664">
        <v>0.05</v>
      </c>
      <c r="I664">
        <v>15792</v>
      </c>
      <c r="J664">
        <v>789.6</v>
      </c>
      <c r="K664">
        <v>15002.4</v>
      </c>
      <c r="L664">
        <v>6627.7101553512284</v>
      </c>
      <c r="M664">
        <v>8374.6898446487721</v>
      </c>
    </row>
    <row r="665" spans="1:13" x14ac:dyDescent="0.3">
      <c r="A665" t="s">
        <v>23</v>
      </c>
      <c r="B665" t="s">
        <v>49</v>
      </c>
      <c r="C665" t="s">
        <v>55</v>
      </c>
      <c r="D665" t="s">
        <v>61</v>
      </c>
      <c r="E665" s="1">
        <v>45469</v>
      </c>
      <c r="F665">
        <v>27</v>
      </c>
      <c r="G665">
        <v>954</v>
      </c>
      <c r="H665">
        <v>0.1</v>
      </c>
      <c r="I665">
        <v>25758</v>
      </c>
      <c r="J665">
        <v>2575.8000000000002</v>
      </c>
      <c r="K665">
        <v>23182.2</v>
      </c>
      <c r="L665">
        <v>14548.7249910679</v>
      </c>
      <c r="M665">
        <v>8633.4750089321024</v>
      </c>
    </row>
    <row r="666" spans="1:13" x14ac:dyDescent="0.3">
      <c r="A666" t="s">
        <v>30</v>
      </c>
      <c r="B666" t="s">
        <v>46</v>
      </c>
      <c r="C666" t="s">
        <v>53</v>
      </c>
      <c r="D666" t="s">
        <v>60</v>
      </c>
      <c r="E666" s="1">
        <v>45467</v>
      </c>
      <c r="F666">
        <v>49</v>
      </c>
      <c r="G666">
        <v>670</v>
      </c>
      <c r="H666">
        <v>0.15</v>
      </c>
      <c r="I666">
        <v>32830</v>
      </c>
      <c r="J666">
        <v>4924.5</v>
      </c>
      <c r="K666">
        <v>27905.5</v>
      </c>
      <c r="L666">
        <v>18951.441867574478</v>
      </c>
      <c r="M666">
        <v>8954.0581324255181</v>
      </c>
    </row>
    <row r="667" spans="1:13" x14ac:dyDescent="0.3">
      <c r="A667" t="s">
        <v>21</v>
      </c>
      <c r="B667" t="s">
        <v>51</v>
      </c>
      <c r="C667" t="s">
        <v>54</v>
      </c>
      <c r="D667" t="s">
        <v>60</v>
      </c>
      <c r="E667" s="1">
        <v>45508</v>
      </c>
      <c r="F667">
        <v>2</v>
      </c>
      <c r="G667">
        <v>946</v>
      </c>
      <c r="H667">
        <v>0</v>
      </c>
      <c r="I667">
        <v>1892</v>
      </c>
      <c r="J667">
        <v>0</v>
      </c>
      <c r="K667">
        <v>1892</v>
      </c>
      <c r="L667">
        <v>1127.2884830559519</v>
      </c>
      <c r="M667">
        <v>764.71151694404762</v>
      </c>
    </row>
    <row r="668" spans="1:13" x14ac:dyDescent="0.3">
      <c r="A668" t="s">
        <v>30</v>
      </c>
      <c r="B668" t="s">
        <v>38</v>
      </c>
      <c r="C668" t="s">
        <v>56</v>
      </c>
      <c r="D668" t="s">
        <v>60</v>
      </c>
      <c r="E668" s="1">
        <v>45347</v>
      </c>
      <c r="F668">
        <v>49</v>
      </c>
      <c r="G668">
        <v>718</v>
      </c>
      <c r="H668">
        <v>0</v>
      </c>
      <c r="I668">
        <v>35182</v>
      </c>
      <c r="J668">
        <v>0</v>
      </c>
      <c r="K668">
        <v>35182</v>
      </c>
      <c r="L668">
        <v>16771.254720777972</v>
      </c>
      <c r="M668">
        <v>18410.745279222028</v>
      </c>
    </row>
    <row r="669" spans="1:13" x14ac:dyDescent="0.3">
      <c r="A669" t="s">
        <v>15</v>
      </c>
      <c r="B669" t="s">
        <v>47</v>
      </c>
      <c r="C669" t="s">
        <v>55</v>
      </c>
      <c r="D669" t="s">
        <v>59</v>
      </c>
      <c r="E669" s="1">
        <v>45478</v>
      </c>
      <c r="F669">
        <v>16</v>
      </c>
      <c r="G669">
        <v>240</v>
      </c>
      <c r="H669">
        <v>0.1</v>
      </c>
      <c r="I669">
        <v>3840</v>
      </c>
      <c r="J669">
        <v>384</v>
      </c>
      <c r="K669">
        <v>3456</v>
      </c>
      <c r="L669">
        <v>1955.980524502884</v>
      </c>
      <c r="M669">
        <v>1500.019475497116</v>
      </c>
    </row>
    <row r="670" spans="1:13" x14ac:dyDescent="0.3">
      <c r="A670" t="s">
        <v>18</v>
      </c>
      <c r="B670" t="s">
        <v>47</v>
      </c>
      <c r="C670" t="s">
        <v>57</v>
      </c>
      <c r="D670" t="s">
        <v>59</v>
      </c>
      <c r="E670" s="1">
        <v>45523</v>
      </c>
      <c r="F670">
        <v>2</v>
      </c>
      <c r="G670">
        <v>249</v>
      </c>
      <c r="H670">
        <v>0.05</v>
      </c>
      <c r="I670">
        <v>498</v>
      </c>
      <c r="J670">
        <v>24.9</v>
      </c>
      <c r="K670">
        <v>473.1</v>
      </c>
      <c r="L670">
        <v>325.24587113194758</v>
      </c>
      <c r="M670">
        <v>147.85412886805241</v>
      </c>
    </row>
    <row r="671" spans="1:13" x14ac:dyDescent="0.3">
      <c r="A671" t="s">
        <v>21</v>
      </c>
      <c r="B671" t="s">
        <v>35</v>
      </c>
      <c r="C671" t="s">
        <v>53</v>
      </c>
      <c r="D671" t="s">
        <v>60</v>
      </c>
      <c r="E671" s="1">
        <v>45546</v>
      </c>
      <c r="F671">
        <v>30</v>
      </c>
      <c r="G671">
        <v>361</v>
      </c>
      <c r="H671">
        <v>0.15</v>
      </c>
      <c r="I671">
        <v>10830</v>
      </c>
      <c r="J671">
        <v>1624.5</v>
      </c>
      <c r="K671">
        <v>9205.5</v>
      </c>
      <c r="L671">
        <v>4965.3690563840491</v>
      </c>
      <c r="M671">
        <v>4240.1309436159509</v>
      </c>
    </row>
    <row r="672" spans="1:13" x14ac:dyDescent="0.3">
      <c r="A672" t="s">
        <v>14</v>
      </c>
      <c r="B672" t="s">
        <v>52</v>
      </c>
      <c r="C672" t="s">
        <v>54</v>
      </c>
      <c r="D672" t="s">
        <v>59</v>
      </c>
      <c r="E672" s="1">
        <v>45395</v>
      </c>
      <c r="F672">
        <v>20</v>
      </c>
      <c r="G672">
        <v>757</v>
      </c>
      <c r="H672">
        <v>0.1</v>
      </c>
      <c r="I672">
        <v>15140</v>
      </c>
      <c r="J672">
        <v>1514</v>
      </c>
      <c r="K672">
        <v>13626</v>
      </c>
      <c r="L672">
        <v>9811.6337618614107</v>
      </c>
      <c r="M672">
        <v>3814.3662381385889</v>
      </c>
    </row>
    <row r="673" spans="1:13" x14ac:dyDescent="0.3">
      <c r="A673" t="s">
        <v>23</v>
      </c>
      <c r="B673" t="s">
        <v>52</v>
      </c>
      <c r="C673" t="s">
        <v>56</v>
      </c>
      <c r="D673" t="s">
        <v>59</v>
      </c>
      <c r="E673" s="1">
        <v>45368</v>
      </c>
      <c r="F673">
        <v>38</v>
      </c>
      <c r="G673">
        <v>84</v>
      </c>
      <c r="H673">
        <v>0</v>
      </c>
      <c r="I673">
        <v>3192</v>
      </c>
      <c r="J673">
        <v>0</v>
      </c>
      <c r="K673">
        <v>3192</v>
      </c>
      <c r="L673">
        <v>1815.5988329716661</v>
      </c>
      <c r="M673">
        <v>1376.4011670283339</v>
      </c>
    </row>
    <row r="674" spans="1:13" x14ac:dyDescent="0.3">
      <c r="A674" t="s">
        <v>24</v>
      </c>
      <c r="B674" t="s">
        <v>41</v>
      </c>
      <c r="C674" t="s">
        <v>57</v>
      </c>
      <c r="D674" t="s">
        <v>61</v>
      </c>
      <c r="E674" s="1">
        <v>45521</v>
      </c>
      <c r="F674">
        <v>28</v>
      </c>
      <c r="G674">
        <v>428</v>
      </c>
      <c r="H674">
        <v>0.2</v>
      </c>
      <c r="I674">
        <v>11984</v>
      </c>
      <c r="J674">
        <v>2396.8000000000002</v>
      </c>
      <c r="K674">
        <v>9587.2000000000007</v>
      </c>
      <c r="L674">
        <v>7533.816540244964</v>
      </c>
      <c r="M674">
        <v>2053.3834597550372</v>
      </c>
    </row>
    <row r="675" spans="1:13" x14ac:dyDescent="0.3">
      <c r="A675" t="s">
        <v>15</v>
      </c>
      <c r="B675" t="s">
        <v>45</v>
      </c>
      <c r="C675" t="s">
        <v>54</v>
      </c>
      <c r="D675" t="s">
        <v>61</v>
      </c>
      <c r="E675" s="1">
        <v>45549</v>
      </c>
      <c r="F675">
        <v>25</v>
      </c>
      <c r="G675">
        <v>436</v>
      </c>
      <c r="H675">
        <v>0.05</v>
      </c>
      <c r="I675">
        <v>10900</v>
      </c>
      <c r="J675">
        <v>545</v>
      </c>
      <c r="K675">
        <v>10355</v>
      </c>
      <c r="L675">
        <v>6693.4960876815521</v>
      </c>
      <c r="M675">
        <v>3661.5039123184479</v>
      </c>
    </row>
    <row r="676" spans="1:13" x14ac:dyDescent="0.3">
      <c r="A676" t="s">
        <v>26</v>
      </c>
      <c r="B676" t="s">
        <v>43</v>
      </c>
      <c r="C676" t="s">
        <v>54</v>
      </c>
      <c r="D676" t="s">
        <v>59</v>
      </c>
      <c r="E676" s="1">
        <v>45555</v>
      </c>
      <c r="F676">
        <v>32</v>
      </c>
      <c r="G676">
        <v>807</v>
      </c>
      <c r="H676">
        <v>0.2</v>
      </c>
      <c r="I676">
        <v>25824</v>
      </c>
      <c r="J676">
        <v>5164.8</v>
      </c>
      <c r="K676">
        <v>20659.2</v>
      </c>
      <c r="L676">
        <v>11937.233057045731</v>
      </c>
      <c r="M676">
        <v>8721.9669429542664</v>
      </c>
    </row>
    <row r="677" spans="1:13" x14ac:dyDescent="0.3">
      <c r="A677" t="s">
        <v>18</v>
      </c>
      <c r="B677" t="s">
        <v>48</v>
      </c>
      <c r="C677" t="s">
        <v>57</v>
      </c>
      <c r="D677" t="s">
        <v>60</v>
      </c>
      <c r="E677" s="1">
        <v>45622</v>
      </c>
      <c r="F677">
        <v>10</v>
      </c>
      <c r="G677">
        <v>286</v>
      </c>
      <c r="H677">
        <v>0.1</v>
      </c>
      <c r="I677">
        <v>2860</v>
      </c>
      <c r="J677">
        <v>286</v>
      </c>
      <c r="K677">
        <v>2574</v>
      </c>
      <c r="L677">
        <v>1632.041327860263</v>
      </c>
      <c r="M677">
        <v>941.95867213973702</v>
      </c>
    </row>
    <row r="678" spans="1:13" x14ac:dyDescent="0.3">
      <c r="A678" t="s">
        <v>25</v>
      </c>
      <c r="B678" t="s">
        <v>47</v>
      </c>
      <c r="C678" t="s">
        <v>56</v>
      </c>
      <c r="D678" t="s">
        <v>58</v>
      </c>
      <c r="E678" s="1">
        <v>45473</v>
      </c>
      <c r="F678">
        <v>42</v>
      </c>
      <c r="G678">
        <v>665</v>
      </c>
      <c r="H678">
        <v>0</v>
      </c>
      <c r="I678">
        <v>27930</v>
      </c>
      <c r="J678">
        <v>0</v>
      </c>
      <c r="K678">
        <v>27930</v>
      </c>
      <c r="L678">
        <v>18442.65229735387</v>
      </c>
      <c r="M678">
        <v>9487.3477026461333</v>
      </c>
    </row>
    <row r="679" spans="1:13" x14ac:dyDescent="0.3">
      <c r="A679" t="s">
        <v>28</v>
      </c>
      <c r="B679" t="s">
        <v>33</v>
      </c>
      <c r="C679" t="s">
        <v>56</v>
      </c>
      <c r="D679" t="s">
        <v>60</v>
      </c>
      <c r="E679" s="1">
        <v>45547</v>
      </c>
      <c r="F679">
        <v>40</v>
      </c>
      <c r="G679">
        <v>568</v>
      </c>
      <c r="H679">
        <v>0.15</v>
      </c>
      <c r="I679">
        <v>22720</v>
      </c>
      <c r="J679">
        <v>3408</v>
      </c>
      <c r="K679">
        <v>19312</v>
      </c>
      <c r="L679">
        <v>12033.30427004195</v>
      </c>
      <c r="M679">
        <v>7278.6957299580499</v>
      </c>
    </row>
    <row r="680" spans="1:13" x14ac:dyDescent="0.3">
      <c r="A680" t="s">
        <v>19</v>
      </c>
      <c r="B680" t="s">
        <v>40</v>
      </c>
      <c r="C680" t="s">
        <v>55</v>
      </c>
      <c r="D680" t="s">
        <v>58</v>
      </c>
      <c r="E680" s="1">
        <v>45329</v>
      </c>
      <c r="F680">
        <v>33</v>
      </c>
      <c r="G680">
        <v>332</v>
      </c>
      <c r="H680">
        <v>0.2</v>
      </c>
      <c r="I680">
        <v>10956</v>
      </c>
      <c r="J680">
        <v>2191.1999999999998</v>
      </c>
      <c r="K680">
        <v>8764.7999999999993</v>
      </c>
      <c r="L680">
        <v>7559.3905435699962</v>
      </c>
      <c r="M680">
        <v>1205.409456430003</v>
      </c>
    </row>
    <row r="681" spans="1:13" x14ac:dyDescent="0.3">
      <c r="A681" t="s">
        <v>26</v>
      </c>
      <c r="B681" t="s">
        <v>35</v>
      </c>
      <c r="C681" t="s">
        <v>53</v>
      </c>
      <c r="D681" t="s">
        <v>60</v>
      </c>
      <c r="E681" s="1">
        <v>45467</v>
      </c>
      <c r="F681">
        <v>13</v>
      </c>
      <c r="G681">
        <v>50</v>
      </c>
      <c r="H681">
        <v>0.15</v>
      </c>
      <c r="I681">
        <v>650</v>
      </c>
      <c r="J681">
        <v>97.5</v>
      </c>
      <c r="K681">
        <v>552.5</v>
      </c>
      <c r="L681">
        <v>348.18194451983499</v>
      </c>
      <c r="M681">
        <v>204.31805548016499</v>
      </c>
    </row>
    <row r="682" spans="1:13" x14ac:dyDescent="0.3">
      <c r="A682" t="s">
        <v>25</v>
      </c>
      <c r="B682" t="s">
        <v>33</v>
      </c>
      <c r="C682" t="s">
        <v>57</v>
      </c>
      <c r="D682" t="s">
        <v>61</v>
      </c>
      <c r="E682" s="1">
        <v>45318</v>
      </c>
      <c r="F682">
        <v>41</v>
      </c>
      <c r="G682">
        <v>780</v>
      </c>
      <c r="H682">
        <v>0</v>
      </c>
      <c r="I682">
        <v>31980</v>
      </c>
      <c r="J682">
        <v>0</v>
      </c>
      <c r="K682">
        <v>31980</v>
      </c>
      <c r="L682">
        <v>14161.885398191689</v>
      </c>
      <c r="M682">
        <v>17818.11460180832</v>
      </c>
    </row>
    <row r="683" spans="1:13" x14ac:dyDescent="0.3">
      <c r="A683" t="s">
        <v>26</v>
      </c>
      <c r="B683" t="s">
        <v>41</v>
      </c>
      <c r="C683" t="s">
        <v>57</v>
      </c>
      <c r="D683" t="s">
        <v>59</v>
      </c>
      <c r="E683" s="1">
        <v>45567</v>
      </c>
      <c r="F683">
        <v>42</v>
      </c>
      <c r="G683">
        <v>513</v>
      </c>
      <c r="H683">
        <v>0.2</v>
      </c>
      <c r="I683">
        <v>21546</v>
      </c>
      <c r="J683">
        <v>4309.2</v>
      </c>
      <c r="K683">
        <v>17236.8</v>
      </c>
      <c r="L683">
        <v>11135.62788508606</v>
      </c>
      <c r="M683">
        <v>6101.1721149139357</v>
      </c>
    </row>
    <row r="684" spans="1:13" x14ac:dyDescent="0.3">
      <c r="A684" t="s">
        <v>25</v>
      </c>
      <c r="B684" t="s">
        <v>36</v>
      </c>
      <c r="C684" t="s">
        <v>57</v>
      </c>
      <c r="D684" t="s">
        <v>59</v>
      </c>
      <c r="E684" s="1">
        <v>45431</v>
      </c>
      <c r="F684">
        <v>47</v>
      </c>
      <c r="G684">
        <v>279</v>
      </c>
      <c r="H684">
        <v>0.15</v>
      </c>
      <c r="I684">
        <v>13113</v>
      </c>
      <c r="J684">
        <v>1966.95</v>
      </c>
      <c r="K684">
        <v>11146.05</v>
      </c>
      <c r="L684">
        <v>8989.1020964997333</v>
      </c>
      <c r="M684">
        <v>2156.947903500266</v>
      </c>
    </row>
    <row r="685" spans="1:13" x14ac:dyDescent="0.3">
      <c r="A685" t="s">
        <v>14</v>
      </c>
      <c r="B685" t="s">
        <v>35</v>
      </c>
      <c r="C685" t="s">
        <v>56</v>
      </c>
      <c r="D685" t="s">
        <v>61</v>
      </c>
      <c r="E685" s="1">
        <v>45590</v>
      </c>
      <c r="F685">
        <v>37</v>
      </c>
      <c r="G685">
        <v>221</v>
      </c>
      <c r="H685">
        <v>0.15</v>
      </c>
      <c r="I685">
        <v>8177</v>
      </c>
      <c r="J685">
        <v>1226.55</v>
      </c>
      <c r="K685">
        <v>6950.45</v>
      </c>
      <c r="L685">
        <v>4055.1072155155971</v>
      </c>
      <c r="M685">
        <v>2895.3427844844032</v>
      </c>
    </row>
    <row r="686" spans="1:13" x14ac:dyDescent="0.3">
      <c r="A686" t="s">
        <v>28</v>
      </c>
      <c r="B686" t="s">
        <v>50</v>
      </c>
      <c r="C686" t="s">
        <v>53</v>
      </c>
      <c r="D686" t="s">
        <v>58</v>
      </c>
      <c r="E686" s="1">
        <v>45578</v>
      </c>
      <c r="F686">
        <v>16</v>
      </c>
      <c r="G686">
        <v>136</v>
      </c>
      <c r="H686">
        <v>0.2</v>
      </c>
      <c r="I686">
        <v>2176</v>
      </c>
      <c r="J686">
        <v>435.2</v>
      </c>
      <c r="K686">
        <v>1740.8</v>
      </c>
      <c r="L686">
        <v>1437.0944787612191</v>
      </c>
      <c r="M686">
        <v>303.70552123878127</v>
      </c>
    </row>
    <row r="687" spans="1:13" x14ac:dyDescent="0.3">
      <c r="A687" t="s">
        <v>21</v>
      </c>
      <c r="B687" t="s">
        <v>52</v>
      </c>
      <c r="C687" t="s">
        <v>55</v>
      </c>
      <c r="D687" t="s">
        <v>58</v>
      </c>
      <c r="E687" s="1">
        <v>45382</v>
      </c>
      <c r="F687">
        <v>45</v>
      </c>
      <c r="G687">
        <v>602</v>
      </c>
      <c r="H687">
        <v>0</v>
      </c>
      <c r="I687">
        <v>27090</v>
      </c>
      <c r="J687">
        <v>0</v>
      </c>
      <c r="K687">
        <v>27090</v>
      </c>
      <c r="L687">
        <v>17997.924290028721</v>
      </c>
      <c r="M687">
        <v>9092.0757099712828</v>
      </c>
    </row>
    <row r="688" spans="1:13" x14ac:dyDescent="0.3">
      <c r="A688" t="s">
        <v>23</v>
      </c>
      <c r="B688" t="s">
        <v>52</v>
      </c>
      <c r="C688" t="s">
        <v>54</v>
      </c>
      <c r="D688" t="s">
        <v>58</v>
      </c>
      <c r="E688" s="1">
        <v>45352</v>
      </c>
      <c r="F688">
        <v>22</v>
      </c>
      <c r="G688">
        <v>172</v>
      </c>
      <c r="H688">
        <v>0.15</v>
      </c>
      <c r="I688">
        <v>3784</v>
      </c>
      <c r="J688">
        <v>567.6</v>
      </c>
      <c r="K688">
        <v>3216.4</v>
      </c>
      <c r="L688">
        <v>1911.131742421642</v>
      </c>
      <c r="M688">
        <v>1305.2682575783581</v>
      </c>
    </row>
    <row r="689" spans="1:13" x14ac:dyDescent="0.3">
      <c r="A689" t="s">
        <v>21</v>
      </c>
      <c r="B689" t="s">
        <v>42</v>
      </c>
      <c r="C689" t="s">
        <v>54</v>
      </c>
      <c r="D689" t="s">
        <v>61</v>
      </c>
      <c r="E689" s="1">
        <v>45656</v>
      </c>
      <c r="F689">
        <v>20</v>
      </c>
      <c r="G689">
        <v>892</v>
      </c>
      <c r="H689">
        <v>0.1</v>
      </c>
      <c r="I689">
        <v>17840</v>
      </c>
      <c r="J689">
        <v>1784</v>
      </c>
      <c r="K689">
        <v>16056</v>
      </c>
      <c r="L689">
        <v>7581.5949858869844</v>
      </c>
      <c r="M689">
        <v>8474.4050141130174</v>
      </c>
    </row>
    <row r="690" spans="1:13" x14ac:dyDescent="0.3">
      <c r="A690" t="s">
        <v>32</v>
      </c>
      <c r="B690" t="s">
        <v>44</v>
      </c>
      <c r="C690" t="s">
        <v>57</v>
      </c>
      <c r="D690" t="s">
        <v>58</v>
      </c>
      <c r="E690" s="1">
        <v>45638</v>
      </c>
      <c r="F690">
        <v>43</v>
      </c>
      <c r="G690">
        <v>347</v>
      </c>
      <c r="H690">
        <v>0.2</v>
      </c>
      <c r="I690">
        <v>14921</v>
      </c>
      <c r="J690">
        <v>2984.2</v>
      </c>
      <c r="K690">
        <v>11936.8</v>
      </c>
      <c r="L690">
        <v>9211.7385687676178</v>
      </c>
      <c r="M690">
        <v>2725.061431232381</v>
      </c>
    </row>
    <row r="691" spans="1:13" x14ac:dyDescent="0.3">
      <c r="A691" t="s">
        <v>16</v>
      </c>
      <c r="B691" t="s">
        <v>38</v>
      </c>
      <c r="C691" t="s">
        <v>53</v>
      </c>
      <c r="D691" t="s">
        <v>61</v>
      </c>
      <c r="E691" s="1">
        <v>45454</v>
      </c>
      <c r="F691">
        <v>27</v>
      </c>
      <c r="G691">
        <v>934</v>
      </c>
      <c r="H691">
        <v>0.05</v>
      </c>
      <c r="I691">
        <v>25218</v>
      </c>
      <c r="J691">
        <v>1260.9000000000001</v>
      </c>
      <c r="K691">
        <v>23957.1</v>
      </c>
      <c r="L691">
        <v>12443.915146960409</v>
      </c>
      <c r="M691">
        <v>11513.184853039589</v>
      </c>
    </row>
    <row r="692" spans="1:13" x14ac:dyDescent="0.3">
      <c r="A692" t="s">
        <v>16</v>
      </c>
      <c r="B692" t="s">
        <v>49</v>
      </c>
      <c r="C692" t="s">
        <v>56</v>
      </c>
      <c r="D692" t="s">
        <v>60</v>
      </c>
      <c r="E692" s="1">
        <v>45642</v>
      </c>
      <c r="F692">
        <v>41</v>
      </c>
      <c r="G692">
        <v>978</v>
      </c>
      <c r="H692">
        <v>0.05</v>
      </c>
      <c r="I692">
        <v>40098</v>
      </c>
      <c r="J692">
        <v>2004.9</v>
      </c>
      <c r="K692">
        <v>38093.1</v>
      </c>
      <c r="L692">
        <v>25457.301325350039</v>
      </c>
      <c r="M692">
        <v>12635.798674649959</v>
      </c>
    </row>
    <row r="693" spans="1:13" x14ac:dyDescent="0.3">
      <c r="A693" t="s">
        <v>27</v>
      </c>
      <c r="B693" t="s">
        <v>45</v>
      </c>
      <c r="C693" t="s">
        <v>53</v>
      </c>
      <c r="D693" t="s">
        <v>60</v>
      </c>
      <c r="E693" s="1">
        <v>45434</v>
      </c>
      <c r="F693">
        <v>16</v>
      </c>
      <c r="G693">
        <v>739</v>
      </c>
      <c r="H693">
        <v>0</v>
      </c>
      <c r="I693">
        <v>11824</v>
      </c>
      <c r="J693">
        <v>0</v>
      </c>
      <c r="K693">
        <v>11824</v>
      </c>
      <c r="L693">
        <v>6299.785277749409</v>
      </c>
      <c r="M693">
        <v>5524.214722250591</v>
      </c>
    </row>
    <row r="694" spans="1:13" x14ac:dyDescent="0.3">
      <c r="A694" t="s">
        <v>16</v>
      </c>
      <c r="B694" t="s">
        <v>48</v>
      </c>
      <c r="C694" t="s">
        <v>53</v>
      </c>
      <c r="D694" t="s">
        <v>61</v>
      </c>
      <c r="E694" s="1">
        <v>45544</v>
      </c>
      <c r="F694">
        <v>34</v>
      </c>
      <c r="G694">
        <v>624</v>
      </c>
      <c r="H694">
        <v>0.1</v>
      </c>
      <c r="I694">
        <v>21216</v>
      </c>
      <c r="J694">
        <v>2121.6</v>
      </c>
      <c r="K694">
        <v>19094.400000000001</v>
      </c>
      <c r="L694">
        <v>11575.02576166232</v>
      </c>
      <c r="M694">
        <v>7519.374238337683</v>
      </c>
    </row>
    <row r="695" spans="1:13" x14ac:dyDescent="0.3">
      <c r="A695" t="s">
        <v>18</v>
      </c>
      <c r="B695" t="s">
        <v>37</v>
      </c>
      <c r="C695" t="s">
        <v>56</v>
      </c>
      <c r="D695" t="s">
        <v>59</v>
      </c>
      <c r="E695" s="1">
        <v>45560</v>
      </c>
      <c r="F695">
        <v>32</v>
      </c>
      <c r="G695">
        <v>533</v>
      </c>
      <c r="H695">
        <v>0.15</v>
      </c>
      <c r="I695">
        <v>17056</v>
      </c>
      <c r="J695">
        <v>2558.4</v>
      </c>
      <c r="K695">
        <v>14497.6</v>
      </c>
      <c r="L695">
        <v>10802.806852450911</v>
      </c>
      <c r="M695">
        <v>3694.7931475490882</v>
      </c>
    </row>
    <row r="696" spans="1:13" x14ac:dyDescent="0.3">
      <c r="A696" t="s">
        <v>15</v>
      </c>
      <c r="B696" t="s">
        <v>51</v>
      </c>
      <c r="C696" t="s">
        <v>57</v>
      </c>
      <c r="D696" t="s">
        <v>60</v>
      </c>
      <c r="E696" s="1">
        <v>45582</v>
      </c>
      <c r="F696">
        <v>26</v>
      </c>
      <c r="G696">
        <v>214</v>
      </c>
      <c r="H696">
        <v>0.05</v>
      </c>
      <c r="I696">
        <v>5564</v>
      </c>
      <c r="J696">
        <v>278.2</v>
      </c>
      <c r="K696">
        <v>5285.8</v>
      </c>
      <c r="L696">
        <v>2863.840872208069</v>
      </c>
      <c r="M696">
        <v>2421.9591277919312</v>
      </c>
    </row>
    <row r="697" spans="1:13" x14ac:dyDescent="0.3">
      <c r="A697" t="s">
        <v>27</v>
      </c>
      <c r="B697" t="s">
        <v>50</v>
      </c>
      <c r="C697" t="s">
        <v>53</v>
      </c>
      <c r="D697" t="s">
        <v>58</v>
      </c>
      <c r="E697" s="1">
        <v>45478</v>
      </c>
      <c r="F697">
        <v>25</v>
      </c>
      <c r="G697">
        <v>748</v>
      </c>
      <c r="H697">
        <v>0</v>
      </c>
      <c r="I697">
        <v>18700</v>
      </c>
      <c r="J697">
        <v>0</v>
      </c>
      <c r="K697">
        <v>18700</v>
      </c>
      <c r="L697">
        <v>9965.9444072615515</v>
      </c>
      <c r="M697">
        <v>8734.0555927384485</v>
      </c>
    </row>
    <row r="698" spans="1:13" x14ac:dyDescent="0.3">
      <c r="A698" t="s">
        <v>16</v>
      </c>
      <c r="B698" t="s">
        <v>47</v>
      </c>
      <c r="C698" t="s">
        <v>54</v>
      </c>
      <c r="D698" t="s">
        <v>61</v>
      </c>
      <c r="E698" s="1">
        <v>45595</v>
      </c>
      <c r="F698">
        <v>2</v>
      </c>
      <c r="G698">
        <v>432</v>
      </c>
      <c r="H698">
        <v>0.1</v>
      </c>
      <c r="I698">
        <v>864</v>
      </c>
      <c r="J698">
        <v>86.4</v>
      </c>
      <c r="K698">
        <v>777.6</v>
      </c>
      <c r="L698">
        <v>443.10856950508611</v>
      </c>
      <c r="M698">
        <v>334.49143049491403</v>
      </c>
    </row>
    <row r="699" spans="1:13" x14ac:dyDescent="0.3">
      <c r="A699" t="s">
        <v>27</v>
      </c>
      <c r="B699" t="s">
        <v>46</v>
      </c>
      <c r="C699" t="s">
        <v>56</v>
      </c>
      <c r="D699" t="s">
        <v>58</v>
      </c>
      <c r="E699" s="1">
        <v>45582</v>
      </c>
      <c r="F699">
        <v>12</v>
      </c>
      <c r="G699">
        <v>258</v>
      </c>
      <c r="H699">
        <v>0.1</v>
      </c>
      <c r="I699">
        <v>3096</v>
      </c>
      <c r="J699">
        <v>309.60000000000002</v>
      </c>
      <c r="K699">
        <v>2786.4</v>
      </c>
      <c r="L699">
        <v>1579.585870589538</v>
      </c>
      <c r="M699">
        <v>1206.814129410463</v>
      </c>
    </row>
    <row r="700" spans="1:13" x14ac:dyDescent="0.3">
      <c r="A700" t="s">
        <v>17</v>
      </c>
      <c r="B700" t="s">
        <v>51</v>
      </c>
      <c r="C700" t="s">
        <v>55</v>
      </c>
      <c r="D700" t="s">
        <v>58</v>
      </c>
      <c r="E700" s="1">
        <v>45377</v>
      </c>
      <c r="F700">
        <v>40</v>
      </c>
      <c r="G700">
        <v>788</v>
      </c>
      <c r="H700">
        <v>0</v>
      </c>
      <c r="I700">
        <v>31520</v>
      </c>
      <c r="J700">
        <v>0</v>
      </c>
      <c r="K700">
        <v>31520</v>
      </c>
      <c r="L700">
        <v>17581.3508311802</v>
      </c>
      <c r="M700">
        <v>13938.6491688198</v>
      </c>
    </row>
    <row r="701" spans="1:13" x14ac:dyDescent="0.3">
      <c r="A701" t="s">
        <v>19</v>
      </c>
      <c r="B701" t="s">
        <v>51</v>
      </c>
      <c r="C701" t="s">
        <v>57</v>
      </c>
      <c r="D701" t="s">
        <v>59</v>
      </c>
      <c r="E701" s="1">
        <v>45457</v>
      </c>
      <c r="F701">
        <v>9</v>
      </c>
      <c r="G701">
        <v>481</v>
      </c>
      <c r="H701">
        <v>0</v>
      </c>
      <c r="I701">
        <v>4329</v>
      </c>
      <c r="J701">
        <v>0</v>
      </c>
      <c r="K701">
        <v>4329</v>
      </c>
      <c r="L701">
        <v>2781.9878385736438</v>
      </c>
      <c r="M701">
        <v>1547.012161426356</v>
      </c>
    </row>
    <row r="702" spans="1:13" x14ac:dyDescent="0.3">
      <c r="A702" t="s">
        <v>17</v>
      </c>
      <c r="B702" t="s">
        <v>38</v>
      </c>
      <c r="C702" t="s">
        <v>56</v>
      </c>
      <c r="D702" t="s">
        <v>58</v>
      </c>
      <c r="E702" s="1">
        <v>45405</v>
      </c>
      <c r="F702">
        <v>12</v>
      </c>
      <c r="G702">
        <v>438</v>
      </c>
      <c r="H702">
        <v>0.15</v>
      </c>
      <c r="I702">
        <v>5256</v>
      </c>
      <c r="J702">
        <v>788.4</v>
      </c>
      <c r="K702">
        <v>4467.6000000000004</v>
      </c>
      <c r="L702">
        <v>2672.836274239502</v>
      </c>
      <c r="M702">
        <v>1794.763725760499</v>
      </c>
    </row>
    <row r="703" spans="1:13" x14ac:dyDescent="0.3">
      <c r="A703" t="s">
        <v>19</v>
      </c>
      <c r="B703" t="s">
        <v>43</v>
      </c>
      <c r="C703" t="s">
        <v>55</v>
      </c>
      <c r="D703" t="s">
        <v>59</v>
      </c>
      <c r="E703" s="1">
        <v>45647</v>
      </c>
      <c r="F703">
        <v>26</v>
      </c>
      <c r="G703">
        <v>609</v>
      </c>
      <c r="H703">
        <v>0</v>
      </c>
      <c r="I703">
        <v>15834</v>
      </c>
      <c r="J703">
        <v>0</v>
      </c>
      <c r="K703">
        <v>15834</v>
      </c>
      <c r="L703">
        <v>8823.914773498358</v>
      </c>
      <c r="M703">
        <v>7010.085226501642</v>
      </c>
    </row>
    <row r="704" spans="1:13" x14ac:dyDescent="0.3">
      <c r="A704" t="s">
        <v>20</v>
      </c>
      <c r="B704" t="s">
        <v>42</v>
      </c>
      <c r="C704" t="s">
        <v>55</v>
      </c>
      <c r="D704" t="s">
        <v>60</v>
      </c>
      <c r="E704" s="1">
        <v>45474</v>
      </c>
      <c r="F704">
        <v>9</v>
      </c>
      <c r="G704">
        <v>273</v>
      </c>
      <c r="H704">
        <v>0.15</v>
      </c>
      <c r="I704">
        <v>2457</v>
      </c>
      <c r="J704">
        <v>368.55</v>
      </c>
      <c r="K704">
        <v>2088.4499999999998</v>
      </c>
      <c r="L704">
        <v>1477.193111583741</v>
      </c>
      <c r="M704">
        <v>611.25688841625902</v>
      </c>
    </row>
    <row r="705" spans="1:13" x14ac:dyDescent="0.3">
      <c r="A705" t="s">
        <v>20</v>
      </c>
      <c r="B705" t="s">
        <v>52</v>
      </c>
      <c r="C705" t="s">
        <v>53</v>
      </c>
      <c r="D705" t="s">
        <v>61</v>
      </c>
      <c r="E705" s="1">
        <v>45498</v>
      </c>
      <c r="F705">
        <v>10</v>
      </c>
      <c r="G705">
        <v>52</v>
      </c>
      <c r="H705">
        <v>0.15</v>
      </c>
      <c r="I705">
        <v>520</v>
      </c>
      <c r="J705">
        <v>78</v>
      </c>
      <c r="K705">
        <v>442</v>
      </c>
      <c r="L705">
        <v>250.03255362337021</v>
      </c>
      <c r="M705">
        <v>191.96744637662979</v>
      </c>
    </row>
    <row r="706" spans="1:13" x14ac:dyDescent="0.3">
      <c r="A706" t="s">
        <v>30</v>
      </c>
      <c r="B706" t="s">
        <v>40</v>
      </c>
      <c r="C706" t="s">
        <v>53</v>
      </c>
      <c r="D706" t="s">
        <v>58</v>
      </c>
      <c r="E706" s="1">
        <v>45547</v>
      </c>
      <c r="F706">
        <v>32</v>
      </c>
      <c r="G706">
        <v>421</v>
      </c>
      <c r="H706">
        <v>0.2</v>
      </c>
      <c r="I706">
        <v>13472</v>
      </c>
      <c r="J706">
        <v>2694.4</v>
      </c>
      <c r="K706">
        <v>10777.6</v>
      </c>
      <c r="L706">
        <v>6510.4361682935096</v>
      </c>
      <c r="M706">
        <v>4267.1638317064899</v>
      </c>
    </row>
    <row r="707" spans="1:13" x14ac:dyDescent="0.3">
      <c r="A707" t="s">
        <v>18</v>
      </c>
      <c r="B707" t="s">
        <v>44</v>
      </c>
      <c r="C707" t="s">
        <v>53</v>
      </c>
      <c r="D707" t="s">
        <v>61</v>
      </c>
      <c r="E707" s="1">
        <v>45526</v>
      </c>
      <c r="F707">
        <v>34</v>
      </c>
      <c r="G707">
        <v>736</v>
      </c>
      <c r="H707">
        <v>0.1</v>
      </c>
      <c r="I707">
        <v>25024</v>
      </c>
      <c r="J707">
        <v>2502.4</v>
      </c>
      <c r="K707">
        <v>22521.599999999999</v>
      </c>
      <c r="L707">
        <v>17016.919027190481</v>
      </c>
      <c r="M707">
        <v>5504.6809728095213</v>
      </c>
    </row>
    <row r="708" spans="1:13" x14ac:dyDescent="0.3">
      <c r="A708" t="s">
        <v>18</v>
      </c>
      <c r="B708" t="s">
        <v>37</v>
      </c>
      <c r="C708" t="s">
        <v>56</v>
      </c>
      <c r="D708" t="s">
        <v>58</v>
      </c>
      <c r="E708" s="1">
        <v>45646</v>
      </c>
      <c r="F708">
        <v>48</v>
      </c>
      <c r="G708">
        <v>495</v>
      </c>
      <c r="H708">
        <v>0.1</v>
      </c>
      <c r="I708">
        <v>23760</v>
      </c>
      <c r="J708">
        <v>2376</v>
      </c>
      <c r="K708">
        <v>21384</v>
      </c>
      <c r="L708">
        <v>14661.354438704</v>
      </c>
      <c r="M708">
        <v>6722.6455612959999</v>
      </c>
    </row>
    <row r="709" spans="1:13" x14ac:dyDescent="0.3">
      <c r="A709" t="s">
        <v>28</v>
      </c>
      <c r="B709" t="s">
        <v>38</v>
      </c>
      <c r="C709" t="s">
        <v>56</v>
      </c>
      <c r="D709" t="s">
        <v>61</v>
      </c>
      <c r="E709" s="1">
        <v>45294</v>
      </c>
      <c r="F709">
        <v>20</v>
      </c>
      <c r="G709">
        <v>660</v>
      </c>
      <c r="H709">
        <v>0.1</v>
      </c>
      <c r="I709">
        <v>13200</v>
      </c>
      <c r="J709">
        <v>1320</v>
      </c>
      <c r="K709">
        <v>11880</v>
      </c>
      <c r="L709">
        <v>7565.6592378443029</v>
      </c>
      <c r="M709">
        <v>4314.3407621556971</v>
      </c>
    </row>
    <row r="710" spans="1:13" x14ac:dyDescent="0.3">
      <c r="A710" t="s">
        <v>30</v>
      </c>
      <c r="B710" t="s">
        <v>42</v>
      </c>
      <c r="C710" t="s">
        <v>57</v>
      </c>
      <c r="D710" t="s">
        <v>58</v>
      </c>
      <c r="E710" s="1">
        <v>45499</v>
      </c>
      <c r="F710">
        <v>39</v>
      </c>
      <c r="G710">
        <v>165</v>
      </c>
      <c r="H710">
        <v>0.2</v>
      </c>
      <c r="I710">
        <v>6435</v>
      </c>
      <c r="J710">
        <v>1287</v>
      </c>
      <c r="K710">
        <v>5148</v>
      </c>
      <c r="L710">
        <v>3824.4235650589908</v>
      </c>
      <c r="M710">
        <v>1323.576434941009</v>
      </c>
    </row>
    <row r="711" spans="1:13" x14ac:dyDescent="0.3">
      <c r="A711" t="s">
        <v>26</v>
      </c>
      <c r="B711" t="s">
        <v>40</v>
      </c>
      <c r="C711" t="s">
        <v>53</v>
      </c>
      <c r="D711" t="s">
        <v>58</v>
      </c>
      <c r="E711" s="1">
        <v>45488</v>
      </c>
      <c r="F711">
        <v>2</v>
      </c>
      <c r="G711">
        <v>319</v>
      </c>
      <c r="H711">
        <v>0.15</v>
      </c>
      <c r="I711">
        <v>638</v>
      </c>
      <c r="J711">
        <v>95.7</v>
      </c>
      <c r="K711">
        <v>542.29999999999995</v>
      </c>
      <c r="L711">
        <v>260.80791340999428</v>
      </c>
      <c r="M711">
        <v>281.49208659000573</v>
      </c>
    </row>
    <row r="712" spans="1:13" x14ac:dyDescent="0.3">
      <c r="A712" t="s">
        <v>23</v>
      </c>
      <c r="B712" t="s">
        <v>37</v>
      </c>
      <c r="C712" t="s">
        <v>55</v>
      </c>
      <c r="D712" t="s">
        <v>58</v>
      </c>
      <c r="E712" s="1">
        <v>45632</v>
      </c>
      <c r="F712">
        <v>1</v>
      </c>
      <c r="G712">
        <v>496</v>
      </c>
      <c r="H712">
        <v>0.15</v>
      </c>
      <c r="I712">
        <v>496</v>
      </c>
      <c r="J712">
        <v>74.399999999999991</v>
      </c>
      <c r="K712">
        <v>421.6</v>
      </c>
      <c r="L712">
        <v>290.37372127558052</v>
      </c>
      <c r="M712">
        <v>131.22627872441959</v>
      </c>
    </row>
    <row r="713" spans="1:13" x14ac:dyDescent="0.3">
      <c r="A713" t="s">
        <v>24</v>
      </c>
      <c r="B713" t="s">
        <v>52</v>
      </c>
      <c r="C713" t="s">
        <v>54</v>
      </c>
      <c r="D713" t="s">
        <v>58</v>
      </c>
      <c r="E713" s="1">
        <v>45416</v>
      </c>
      <c r="F713">
        <v>36</v>
      </c>
      <c r="G713">
        <v>417</v>
      </c>
      <c r="H713">
        <v>0</v>
      </c>
      <c r="I713">
        <v>15012</v>
      </c>
      <c r="J713">
        <v>0</v>
      </c>
      <c r="K713">
        <v>15012</v>
      </c>
      <c r="L713">
        <v>8299.4241614525163</v>
      </c>
      <c r="M713">
        <v>6712.5758385474837</v>
      </c>
    </row>
    <row r="714" spans="1:13" x14ac:dyDescent="0.3">
      <c r="A714" t="s">
        <v>28</v>
      </c>
      <c r="B714" t="s">
        <v>48</v>
      </c>
      <c r="C714" t="s">
        <v>57</v>
      </c>
      <c r="D714" t="s">
        <v>58</v>
      </c>
      <c r="E714" s="1">
        <v>45429</v>
      </c>
      <c r="F714">
        <v>24</v>
      </c>
      <c r="G714">
        <v>302</v>
      </c>
      <c r="H714">
        <v>0.2</v>
      </c>
      <c r="I714">
        <v>7248</v>
      </c>
      <c r="J714">
        <v>1449.6</v>
      </c>
      <c r="K714">
        <v>5798.4</v>
      </c>
      <c r="L714">
        <v>4085.8781037124049</v>
      </c>
      <c r="M714">
        <v>1712.5218962875949</v>
      </c>
    </row>
    <row r="715" spans="1:13" x14ac:dyDescent="0.3">
      <c r="A715" t="s">
        <v>29</v>
      </c>
      <c r="B715" t="s">
        <v>52</v>
      </c>
      <c r="C715" t="s">
        <v>56</v>
      </c>
      <c r="D715" t="s">
        <v>58</v>
      </c>
      <c r="E715" s="1">
        <v>45630</v>
      </c>
      <c r="F715">
        <v>27</v>
      </c>
      <c r="G715">
        <v>366</v>
      </c>
      <c r="H715">
        <v>0</v>
      </c>
      <c r="I715">
        <v>9882</v>
      </c>
      <c r="J715">
        <v>0</v>
      </c>
      <c r="K715">
        <v>9882</v>
      </c>
      <c r="L715">
        <v>5018.3478770226402</v>
      </c>
      <c r="M715">
        <v>4863.6521229773598</v>
      </c>
    </row>
    <row r="716" spans="1:13" x14ac:dyDescent="0.3">
      <c r="A716" t="s">
        <v>22</v>
      </c>
      <c r="B716" t="s">
        <v>38</v>
      </c>
      <c r="C716" t="s">
        <v>57</v>
      </c>
      <c r="D716" t="s">
        <v>58</v>
      </c>
      <c r="E716" s="1">
        <v>45316</v>
      </c>
      <c r="F716">
        <v>2</v>
      </c>
      <c r="G716">
        <v>464</v>
      </c>
      <c r="H716">
        <v>0.2</v>
      </c>
      <c r="I716">
        <v>928</v>
      </c>
      <c r="J716">
        <v>185.6</v>
      </c>
      <c r="K716">
        <v>742.4</v>
      </c>
      <c r="L716">
        <v>393.88233312328299</v>
      </c>
      <c r="M716">
        <v>348.51766687671687</v>
      </c>
    </row>
    <row r="717" spans="1:13" x14ac:dyDescent="0.3">
      <c r="A717" t="s">
        <v>31</v>
      </c>
      <c r="B717" t="s">
        <v>52</v>
      </c>
      <c r="C717" t="s">
        <v>57</v>
      </c>
      <c r="D717" t="s">
        <v>58</v>
      </c>
      <c r="E717" s="1">
        <v>45359</v>
      </c>
      <c r="F717">
        <v>31</v>
      </c>
      <c r="G717">
        <v>144</v>
      </c>
      <c r="H717">
        <v>0</v>
      </c>
      <c r="I717">
        <v>4464</v>
      </c>
      <c r="J717">
        <v>0</v>
      </c>
      <c r="K717">
        <v>4464</v>
      </c>
      <c r="L717">
        <v>2044.5199016532599</v>
      </c>
      <c r="M717">
        <v>2419.4800983467399</v>
      </c>
    </row>
    <row r="718" spans="1:13" x14ac:dyDescent="0.3">
      <c r="A718" t="s">
        <v>21</v>
      </c>
      <c r="B718" t="s">
        <v>36</v>
      </c>
      <c r="C718" t="s">
        <v>57</v>
      </c>
      <c r="D718" t="s">
        <v>58</v>
      </c>
      <c r="E718" s="1">
        <v>45352</v>
      </c>
      <c r="F718">
        <v>14</v>
      </c>
      <c r="G718">
        <v>834</v>
      </c>
      <c r="H718">
        <v>0.05</v>
      </c>
      <c r="I718">
        <v>11676</v>
      </c>
      <c r="J718">
        <v>583.80000000000007</v>
      </c>
      <c r="K718">
        <v>11092.2</v>
      </c>
      <c r="L718">
        <v>8000.6685814413459</v>
      </c>
      <c r="M718">
        <v>3091.5314185586549</v>
      </c>
    </row>
    <row r="719" spans="1:13" x14ac:dyDescent="0.3">
      <c r="A719" t="s">
        <v>25</v>
      </c>
      <c r="B719" t="s">
        <v>36</v>
      </c>
      <c r="C719" t="s">
        <v>57</v>
      </c>
      <c r="D719" t="s">
        <v>61</v>
      </c>
      <c r="E719" s="1">
        <v>45320</v>
      </c>
      <c r="F719">
        <v>2</v>
      </c>
      <c r="G719">
        <v>941</v>
      </c>
      <c r="H719">
        <v>0.1</v>
      </c>
      <c r="I719">
        <v>1882</v>
      </c>
      <c r="J719">
        <v>188.2</v>
      </c>
      <c r="K719">
        <v>1693.8</v>
      </c>
      <c r="L719">
        <v>983.55177285816922</v>
      </c>
      <c r="M719">
        <v>710.24822714183074</v>
      </c>
    </row>
    <row r="720" spans="1:13" x14ac:dyDescent="0.3">
      <c r="A720" t="s">
        <v>31</v>
      </c>
      <c r="B720" t="s">
        <v>38</v>
      </c>
      <c r="C720" t="s">
        <v>54</v>
      </c>
      <c r="D720" t="s">
        <v>59</v>
      </c>
      <c r="E720" s="1">
        <v>45310</v>
      </c>
      <c r="F720">
        <v>29</v>
      </c>
      <c r="G720">
        <v>73</v>
      </c>
      <c r="H720">
        <v>0.1</v>
      </c>
      <c r="I720">
        <v>2117</v>
      </c>
      <c r="J720">
        <v>211.7</v>
      </c>
      <c r="K720">
        <v>1905.3</v>
      </c>
      <c r="L720">
        <v>1143.190472268182</v>
      </c>
      <c r="M720">
        <v>762.10952773181816</v>
      </c>
    </row>
    <row r="721" spans="1:13" x14ac:dyDescent="0.3">
      <c r="A721" t="s">
        <v>32</v>
      </c>
      <c r="B721" t="s">
        <v>48</v>
      </c>
      <c r="C721" t="s">
        <v>53</v>
      </c>
      <c r="D721" t="s">
        <v>58</v>
      </c>
      <c r="E721" s="1">
        <v>45462</v>
      </c>
      <c r="F721">
        <v>15</v>
      </c>
      <c r="G721">
        <v>677</v>
      </c>
      <c r="H721">
        <v>0.15</v>
      </c>
      <c r="I721">
        <v>10155</v>
      </c>
      <c r="J721">
        <v>1523.25</v>
      </c>
      <c r="K721">
        <v>8631.75</v>
      </c>
      <c r="L721">
        <v>4222.580374788502</v>
      </c>
      <c r="M721">
        <v>4409.169625211498</v>
      </c>
    </row>
    <row r="722" spans="1:13" x14ac:dyDescent="0.3">
      <c r="A722" t="s">
        <v>29</v>
      </c>
      <c r="B722" t="s">
        <v>48</v>
      </c>
      <c r="C722" t="s">
        <v>55</v>
      </c>
      <c r="D722" t="s">
        <v>59</v>
      </c>
      <c r="E722" s="1">
        <v>45365</v>
      </c>
      <c r="F722">
        <v>12</v>
      </c>
      <c r="G722">
        <v>712</v>
      </c>
      <c r="H722">
        <v>0.05</v>
      </c>
      <c r="I722">
        <v>8544</v>
      </c>
      <c r="J722">
        <v>427.2</v>
      </c>
      <c r="K722">
        <v>8116.8</v>
      </c>
      <c r="L722">
        <v>3513.889759567131</v>
      </c>
      <c r="M722">
        <v>4602.9102404328687</v>
      </c>
    </row>
    <row r="723" spans="1:13" x14ac:dyDescent="0.3">
      <c r="A723" t="s">
        <v>15</v>
      </c>
      <c r="B723" t="s">
        <v>41</v>
      </c>
      <c r="C723" t="s">
        <v>57</v>
      </c>
      <c r="D723" t="s">
        <v>58</v>
      </c>
      <c r="E723" s="1">
        <v>45352</v>
      </c>
      <c r="F723">
        <v>37</v>
      </c>
      <c r="G723">
        <v>899</v>
      </c>
      <c r="H723">
        <v>0.1</v>
      </c>
      <c r="I723">
        <v>33263</v>
      </c>
      <c r="J723">
        <v>3326.3</v>
      </c>
      <c r="K723">
        <v>29936.7</v>
      </c>
      <c r="L723">
        <v>20461.881941934891</v>
      </c>
      <c r="M723">
        <v>9474.8180580651133</v>
      </c>
    </row>
    <row r="724" spans="1:13" x14ac:dyDescent="0.3">
      <c r="A724" t="s">
        <v>15</v>
      </c>
      <c r="B724" t="s">
        <v>38</v>
      </c>
      <c r="C724" t="s">
        <v>57</v>
      </c>
      <c r="D724" t="s">
        <v>58</v>
      </c>
      <c r="E724" s="1">
        <v>45444</v>
      </c>
      <c r="F724">
        <v>28</v>
      </c>
      <c r="G724">
        <v>99</v>
      </c>
      <c r="H724">
        <v>0.15</v>
      </c>
      <c r="I724">
        <v>2772</v>
      </c>
      <c r="J724">
        <v>415.8</v>
      </c>
      <c r="K724">
        <v>2356.1999999999998</v>
      </c>
      <c r="L724">
        <v>1556.2795226831161</v>
      </c>
      <c r="M724">
        <v>799.92047731688376</v>
      </c>
    </row>
    <row r="725" spans="1:13" x14ac:dyDescent="0.3">
      <c r="A725" t="s">
        <v>16</v>
      </c>
      <c r="B725" t="s">
        <v>40</v>
      </c>
      <c r="C725" t="s">
        <v>57</v>
      </c>
      <c r="D725" t="s">
        <v>61</v>
      </c>
      <c r="E725" s="1">
        <v>45567</v>
      </c>
      <c r="F725">
        <v>20</v>
      </c>
      <c r="G725">
        <v>551</v>
      </c>
      <c r="H725">
        <v>0.05</v>
      </c>
      <c r="I725">
        <v>11020</v>
      </c>
      <c r="J725">
        <v>551</v>
      </c>
      <c r="K725">
        <v>10469</v>
      </c>
      <c r="L725">
        <v>6089.781983818978</v>
      </c>
      <c r="M725">
        <v>4379.218016181022</v>
      </c>
    </row>
    <row r="726" spans="1:13" x14ac:dyDescent="0.3">
      <c r="A726" t="s">
        <v>27</v>
      </c>
      <c r="B726" t="s">
        <v>34</v>
      </c>
      <c r="C726" t="s">
        <v>53</v>
      </c>
      <c r="D726" t="s">
        <v>60</v>
      </c>
      <c r="E726" s="1">
        <v>45339</v>
      </c>
      <c r="F726">
        <v>39</v>
      </c>
      <c r="G726">
        <v>767</v>
      </c>
      <c r="H726">
        <v>0.1</v>
      </c>
      <c r="I726">
        <v>29913</v>
      </c>
      <c r="J726">
        <v>2991.3</v>
      </c>
      <c r="K726">
        <v>26921.7</v>
      </c>
      <c r="L726">
        <v>14146.97522355999</v>
      </c>
      <c r="M726">
        <v>12774.724776440011</v>
      </c>
    </row>
    <row r="727" spans="1:13" x14ac:dyDescent="0.3">
      <c r="A727" t="s">
        <v>25</v>
      </c>
      <c r="B727" t="s">
        <v>47</v>
      </c>
      <c r="C727" t="s">
        <v>56</v>
      </c>
      <c r="D727" t="s">
        <v>60</v>
      </c>
      <c r="E727" s="1">
        <v>45502</v>
      </c>
      <c r="F727">
        <v>24</v>
      </c>
      <c r="G727">
        <v>547</v>
      </c>
      <c r="H727">
        <v>0</v>
      </c>
      <c r="I727">
        <v>13128</v>
      </c>
      <c r="J727">
        <v>0</v>
      </c>
      <c r="K727">
        <v>13128</v>
      </c>
      <c r="L727">
        <v>8184.3262814512846</v>
      </c>
      <c r="M727">
        <v>4943.6737185487154</v>
      </c>
    </row>
    <row r="728" spans="1:13" x14ac:dyDescent="0.3">
      <c r="A728" t="s">
        <v>19</v>
      </c>
      <c r="B728" t="s">
        <v>35</v>
      </c>
      <c r="C728" t="s">
        <v>56</v>
      </c>
      <c r="D728" t="s">
        <v>61</v>
      </c>
      <c r="E728" s="1">
        <v>45634</v>
      </c>
      <c r="F728">
        <v>21</v>
      </c>
      <c r="G728">
        <v>384</v>
      </c>
      <c r="H728">
        <v>0.2</v>
      </c>
      <c r="I728">
        <v>8064</v>
      </c>
      <c r="J728">
        <v>1612.8</v>
      </c>
      <c r="K728">
        <v>6451.2</v>
      </c>
      <c r="L728">
        <v>3632.5979321792638</v>
      </c>
      <c r="M728">
        <v>2818.602067820736</v>
      </c>
    </row>
    <row r="729" spans="1:13" x14ac:dyDescent="0.3">
      <c r="A729" t="s">
        <v>24</v>
      </c>
      <c r="B729" t="s">
        <v>43</v>
      </c>
      <c r="C729" t="s">
        <v>54</v>
      </c>
      <c r="D729" t="s">
        <v>59</v>
      </c>
      <c r="E729" s="1">
        <v>45430</v>
      </c>
      <c r="F729">
        <v>10</v>
      </c>
      <c r="G729">
        <v>128</v>
      </c>
      <c r="H729">
        <v>0.05</v>
      </c>
      <c r="I729">
        <v>1280</v>
      </c>
      <c r="J729">
        <v>64</v>
      </c>
      <c r="K729">
        <v>1216</v>
      </c>
      <c r="L729">
        <v>584.93494156583165</v>
      </c>
      <c r="M729">
        <v>631.06505843416835</v>
      </c>
    </row>
    <row r="730" spans="1:13" x14ac:dyDescent="0.3">
      <c r="A730" t="s">
        <v>17</v>
      </c>
      <c r="B730" t="s">
        <v>52</v>
      </c>
      <c r="C730" t="s">
        <v>56</v>
      </c>
      <c r="D730" t="s">
        <v>60</v>
      </c>
      <c r="E730" s="1">
        <v>45401</v>
      </c>
      <c r="F730">
        <v>46</v>
      </c>
      <c r="G730">
        <v>631</v>
      </c>
      <c r="H730">
        <v>0.15</v>
      </c>
      <c r="I730">
        <v>29026</v>
      </c>
      <c r="J730">
        <v>4353.8999999999996</v>
      </c>
      <c r="K730">
        <v>24672.1</v>
      </c>
      <c r="L730">
        <v>15622.18944566651</v>
      </c>
      <c r="M730">
        <v>9049.9105543334863</v>
      </c>
    </row>
    <row r="731" spans="1:13" x14ac:dyDescent="0.3">
      <c r="A731" t="s">
        <v>25</v>
      </c>
      <c r="B731" t="s">
        <v>40</v>
      </c>
      <c r="C731" t="s">
        <v>57</v>
      </c>
      <c r="D731" t="s">
        <v>61</v>
      </c>
      <c r="E731" s="1">
        <v>45474</v>
      </c>
      <c r="F731">
        <v>14</v>
      </c>
      <c r="G731">
        <v>76</v>
      </c>
      <c r="H731">
        <v>0.05</v>
      </c>
      <c r="I731">
        <v>1064</v>
      </c>
      <c r="J731">
        <v>53.2</v>
      </c>
      <c r="K731">
        <v>1010.8</v>
      </c>
      <c r="L731">
        <v>516.9805319861315</v>
      </c>
      <c r="M731">
        <v>493.81946801386852</v>
      </c>
    </row>
    <row r="732" spans="1:13" x14ac:dyDescent="0.3">
      <c r="A732" t="s">
        <v>20</v>
      </c>
      <c r="B732" t="s">
        <v>42</v>
      </c>
      <c r="C732" t="s">
        <v>57</v>
      </c>
      <c r="D732" t="s">
        <v>61</v>
      </c>
      <c r="E732" s="1">
        <v>45319</v>
      </c>
      <c r="F732">
        <v>37</v>
      </c>
      <c r="G732">
        <v>320</v>
      </c>
      <c r="H732">
        <v>0.15</v>
      </c>
      <c r="I732">
        <v>11840</v>
      </c>
      <c r="J732">
        <v>1776</v>
      </c>
      <c r="K732">
        <v>10064</v>
      </c>
      <c r="L732">
        <v>5614.9885093401363</v>
      </c>
      <c r="M732">
        <v>4449.0114906598637</v>
      </c>
    </row>
    <row r="733" spans="1:13" x14ac:dyDescent="0.3">
      <c r="A733" t="s">
        <v>14</v>
      </c>
      <c r="B733" t="s">
        <v>50</v>
      </c>
      <c r="C733" t="s">
        <v>57</v>
      </c>
      <c r="D733" t="s">
        <v>60</v>
      </c>
      <c r="E733" s="1">
        <v>45488</v>
      </c>
      <c r="F733">
        <v>18</v>
      </c>
      <c r="G733">
        <v>611</v>
      </c>
      <c r="H733">
        <v>0.05</v>
      </c>
      <c r="I733">
        <v>10998</v>
      </c>
      <c r="J733">
        <v>549.9</v>
      </c>
      <c r="K733">
        <v>10448.1</v>
      </c>
      <c r="L733">
        <v>6528.0970844392623</v>
      </c>
      <c r="M733">
        <v>3920.0029155607381</v>
      </c>
    </row>
    <row r="734" spans="1:13" x14ac:dyDescent="0.3">
      <c r="A734" t="s">
        <v>15</v>
      </c>
      <c r="B734" t="s">
        <v>41</v>
      </c>
      <c r="C734" t="s">
        <v>54</v>
      </c>
      <c r="D734" t="s">
        <v>59</v>
      </c>
      <c r="E734" s="1">
        <v>45482</v>
      </c>
      <c r="F734">
        <v>24</v>
      </c>
      <c r="G734">
        <v>853</v>
      </c>
      <c r="H734">
        <v>0.15</v>
      </c>
      <c r="I734">
        <v>20472</v>
      </c>
      <c r="J734">
        <v>3070.8</v>
      </c>
      <c r="K734">
        <v>17401.2</v>
      </c>
      <c r="L734">
        <v>12186.80807043421</v>
      </c>
      <c r="M734">
        <v>5214.391929565787</v>
      </c>
    </row>
    <row r="735" spans="1:13" x14ac:dyDescent="0.3">
      <c r="A735" t="s">
        <v>15</v>
      </c>
      <c r="B735" t="s">
        <v>52</v>
      </c>
      <c r="C735" t="s">
        <v>57</v>
      </c>
      <c r="D735" t="s">
        <v>61</v>
      </c>
      <c r="E735" s="1">
        <v>45606</v>
      </c>
      <c r="F735">
        <v>14</v>
      </c>
      <c r="G735">
        <v>296</v>
      </c>
      <c r="H735">
        <v>0.1</v>
      </c>
      <c r="I735">
        <v>4144</v>
      </c>
      <c r="J735">
        <v>414.4</v>
      </c>
      <c r="K735">
        <v>3729.6</v>
      </c>
      <c r="L735">
        <v>2682.6396211752722</v>
      </c>
      <c r="M735">
        <v>1046.960378824728</v>
      </c>
    </row>
    <row r="736" spans="1:13" x14ac:dyDescent="0.3">
      <c r="A736" t="s">
        <v>31</v>
      </c>
      <c r="B736" t="s">
        <v>52</v>
      </c>
      <c r="C736" t="s">
        <v>56</v>
      </c>
      <c r="D736" t="s">
        <v>58</v>
      </c>
      <c r="E736" s="1">
        <v>45342</v>
      </c>
      <c r="F736">
        <v>34</v>
      </c>
      <c r="G736">
        <v>825</v>
      </c>
      <c r="H736">
        <v>0</v>
      </c>
      <c r="I736">
        <v>28050</v>
      </c>
      <c r="J736">
        <v>0</v>
      </c>
      <c r="K736">
        <v>28050</v>
      </c>
      <c r="L736">
        <v>14735.017591077591</v>
      </c>
      <c r="M736">
        <v>13314.982408922409</v>
      </c>
    </row>
    <row r="737" spans="1:13" x14ac:dyDescent="0.3">
      <c r="A737" t="s">
        <v>31</v>
      </c>
      <c r="B737" t="s">
        <v>42</v>
      </c>
      <c r="C737" t="s">
        <v>53</v>
      </c>
      <c r="D737" t="s">
        <v>59</v>
      </c>
      <c r="E737" s="1">
        <v>45440</v>
      </c>
      <c r="F737">
        <v>12</v>
      </c>
      <c r="G737">
        <v>640</v>
      </c>
      <c r="H737">
        <v>0.1</v>
      </c>
      <c r="I737">
        <v>7680</v>
      </c>
      <c r="J737">
        <v>768</v>
      </c>
      <c r="K737">
        <v>6912</v>
      </c>
      <c r="L737">
        <v>3240.3880497242499</v>
      </c>
      <c r="M737">
        <v>3671.6119502757501</v>
      </c>
    </row>
    <row r="738" spans="1:13" x14ac:dyDescent="0.3">
      <c r="A738" t="s">
        <v>21</v>
      </c>
      <c r="B738" t="s">
        <v>36</v>
      </c>
      <c r="C738" t="s">
        <v>53</v>
      </c>
      <c r="D738" t="s">
        <v>59</v>
      </c>
      <c r="E738" s="1">
        <v>45559</v>
      </c>
      <c r="F738">
        <v>22</v>
      </c>
      <c r="G738">
        <v>436</v>
      </c>
      <c r="H738">
        <v>0</v>
      </c>
      <c r="I738">
        <v>9592</v>
      </c>
      <c r="J738">
        <v>0</v>
      </c>
      <c r="K738">
        <v>9592</v>
      </c>
      <c r="L738">
        <v>4624.3023892499868</v>
      </c>
      <c r="M738">
        <v>4967.6976107500132</v>
      </c>
    </row>
    <row r="739" spans="1:13" x14ac:dyDescent="0.3">
      <c r="A739" t="s">
        <v>32</v>
      </c>
      <c r="B739" t="s">
        <v>39</v>
      </c>
      <c r="C739" t="s">
        <v>55</v>
      </c>
      <c r="D739" t="s">
        <v>60</v>
      </c>
      <c r="E739" s="1">
        <v>45341</v>
      </c>
      <c r="F739">
        <v>6</v>
      </c>
      <c r="G739">
        <v>751</v>
      </c>
      <c r="H739">
        <v>0.1</v>
      </c>
      <c r="I739">
        <v>4506</v>
      </c>
      <c r="J739">
        <v>450.6</v>
      </c>
      <c r="K739">
        <v>4055.4</v>
      </c>
      <c r="L739">
        <v>3127.1713851494569</v>
      </c>
      <c r="M739">
        <v>928.22861485054273</v>
      </c>
    </row>
    <row r="740" spans="1:13" x14ac:dyDescent="0.3">
      <c r="A740" t="s">
        <v>31</v>
      </c>
      <c r="B740" t="s">
        <v>47</v>
      </c>
      <c r="C740" t="s">
        <v>56</v>
      </c>
      <c r="D740" t="s">
        <v>60</v>
      </c>
      <c r="E740" s="1">
        <v>45537</v>
      </c>
      <c r="F740">
        <v>36</v>
      </c>
      <c r="G740">
        <v>608</v>
      </c>
      <c r="H740">
        <v>0.1</v>
      </c>
      <c r="I740">
        <v>21888</v>
      </c>
      <c r="J740">
        <v>2188.8000000000002</v>
      </c>
      <c r="K740">
        <v>19699.2</v>
      </c>
      <c r="L740">
        <v>12670.47230840802</v>
      </c>
      <c r="M740">
        <v>7028.7276915919847</v>
      </c>
    </row>
    <row r="741" spans="1:13" x14ac:dyDescent="0.3">
      <c r="A741" t="s">
        <v>18</v>
      </c>
      <c r="B741" t="s">
        <v>38</v>
      </c>
      <c r="C741" t="s">
        <v>57</v>
      </c>
      <c r="D741" t="s">
        <v>58</v>
      </c>
      <c r="E741" s="1">
        <v>45404</v>
      </c>
      <c r="F741">
        <v>45</v>
      </c>
      <c r="G741">
        <v>410</v>
      </c>
      <c r="H741">
        <v>0.05</v>
      </c>
      <c r="I741">
        <v>18450</v>
      </c>
      <c r="J741">
        <v>922.5</v>
      </c>
      <c r="K741">
        <v>17527.5</v>
      </c>
      <c r="L741">
        <v>11308.39476437365</v>
      </c>
      <c r="M741">
        <v>6219.1052356263544</v>
      </c>
    </row>
    <row r="742" spans="1:13" x14ac:dyDescent="0.3">
      <c r="A742" t="s">
        <v>13</v>
      </c>
      <c r="B742" t="s">
        <v>51</v>
      </c>
      <c r="C742" t="s">
        <v>53</v>
      </c>
      <c r="D742" t="s">
        <v>61</v>
      </c>
      <c r="E742" s="1">
        <v>45461</v>
      </c>
      <c r="F742">
        <v>36</v>
      </c>
      <c r="G742">
        <v>915</v>
      </c>
      <c r="H742">
        <v>0.2</v>
      </c>
      <c r="I742">
        <v>32940</v>
      </c>
      <c r="J742">
        <v>6588</v>
      </c>
      <c r="K742">
        <v>26352</v>
      </c>
      <c r="L742">
        <v>13248.71007235835</v>
      </c>
      <c r="M742">
        <v>13103.28992764165</v>
      </c>
    </row>
    <row r="743" spans="1:13" x14ac:dyDescent="0.3">
      <c r="A743" t="s">
        <v>20</v>
      </c>
      <c r="B743" t="s">
        <v>40</v>
      </c>
      <c r="C743" t="s">
        <v>56</v>
      </c>
      <c r="D743" t="s">
        <v>60</v>
      </c>
      <c r="E743" s="1">
        <v>45457</v>
      </c>
      <c r="F743">
        <v>22</v>
      </c>
      <c r="G743">
        <v>537</v>
      </c>
      <c r="H743">
        <v>0.15</v>
      </c>
      <c r="I743">
        <v>11814</v>
      </c>
      <c r="J743">
        <v>1772.1</v>
      </c>
      <c r="K743">
        <v>10041.9</v>
      </c>
      <c r="L743">
        <v>6562.2247560012902</v>
      </c>
      <c r="M743">
        <v>3479.675243998709</v>
      </c>
    </row>
    <row r="744" spans="1:13" x14ac:dyDescent="0.3">
      <c r="A744" t="s">
        <v>15</v>
      </c>
      <c r="B744" t="s">
        <v>34</v>
      </c>
      <c r="C744" t="s">
        <v>53</v>
      </c>
      <c r="D744" t="s">
        <v>60</v>
      </c>
      <c r="E744" s="1">
        <v>45305</v>
      </c>
      <c r="F744">
        <v>14</v>
      </c>
      <c r="G744">
        <v>401</v>
      </c>
      <c r="H744">
        <v>0.15</v>
      </c>
      <c r="I744">
        <v>5614</v>
      </c>
      <c r="J744">
        <v>842.1</v>
      </c>
      <c r="K744">
        <v>4771.8999999999996</v>
      </c>
      <c r="L744">
        <v>2308.8057650150631</v>
      </c>
      <c r="M744">
        <v>2463.094234984937</v>
      </c>
    </row>
    <row r="745" spans="1:13" x14ac:dyDescent="0.3">
      <c r="A745" t="s">
        <v>31</v>
      </c>
      <c r="B745" t="s">
        <v>37</v>
      </c>
      <c r="C745" t="s">
        <v>57</v>
      </c>
      <c r="D745" t="s">
        <v>59</v>
      </c>
      <c r="E745" s="1">
        <v>45494</v>
      </c>
      <c r="F745">
        <v>16</v>
      </c>
      <c r="G745">
        <v>750</v>
      </c>
      <c r="H745">
        <v>0.15</v>
      </c>
      <c r="I745">
        <v>12000</v>
      </c>
      <c r="J745">
        <v>1800</v>
      </c>
      <c r="K745">
        <v>10200</v>
      </c>
      <c r="L745">
        <v>6849.2287635292132</v>
      </c>
      <c r="M745">
        <v>3350.7712364707868</v>
      </c>
    </row>
    <row r="746" spans="1:13" x14ac:dyDescent="0.3">
      <c r="A746" t="s">
        <v>16</v>
      </c>
      <c r="B746" t="s">
        <v>35</v>
      </c>
      <c r="C746" t="s">
        <v>53</v>
      </c>
      <c r="D746" t="s">
        <v>60</v>
      </c>
      <c r="E746" s="1">
        <v>45579</v>
      </c>
      <c r="F746">
        <v>36</v>
      </c>
      <c r="G746">
        <v>977</v>
      </c>
      <c r="H746">
        <v>0</v>
      </c>
      <c r="I746">
        <v>35172</v>
      </c>
      <c r="J746">
        <v>0</v>
      </c>
      <c r="K746">
        <v>35172</v>
      </c>
      <c r="L746">
        <v>23784.405697020011</v>
      </c>
      <c r="M746">
        <v>11387.594302979989</v>
      </c>
    </row>
    <row r="747" spans="1:13" x14ac:dyDescent="0.3">
      <c r="A747" t="s">
        <v>15</v>
      </c>
      <c r="B747" t="s">
        <v>34</v>
      </c>
      <c r="C747" t="s">
        <v>55</v>
      </c>
      <c r="D747" t="s">
        <v>60</v>
      </c>
      <c r="E747" s="1">
        <v>45480</v>
      </c>
      <c r="F747">
        <v>25</v>
      </c>
      <c r="G747">
        <v>305</v>
      </c>
      <c r="H747">
        <v>0.15</v>
      </c>
      <c r="I747">
        <v>7625</v>
      </c>
      <c r="J747">
        <v>1143.75</v>
      </c>
      <c r="K747">
        <v>6481.25</v>
      </c>
      <c r="L747">
        <v>5265.2587610196824</v>
      </c>
      <c r="M747">
        <v>1215.991238980318</v>
      </c>
    </row>
    <row r="748" spans="1:13" x14ac:dyDescent="0.3">
      <c r="A748" t="s">
        <v>32</v>
      </c>
      <c r="B748" t="s">
        <v>33</v>
      </c>
      <c r="C748" t="s">
        <v>55</v>
      </c>
      <c r="D748" t="s">
        <v>60</v>
      </c>
      <c r="E748" s="1">
        <v>45446</v>
      </c>
      <c r="F748">
        <v>32</v>
      </c>
      <c r="G748">
        <v>271</v>
      </c>
      <c r="H748">
        <v>0.15</v>
      </c>
      <c r="I748">
        <v>8672</v>
      </c>
      <c r="J748">
        <v>1300.8</v>
      </c>
      <c r="K748">
        <v>7371.2</v>
      </c>
      <c r="L748">
        <v>4875.1018402918253</v>
      </c>
      <c r="M748">
        <v>2496.098159708175</v>
      </c>
    </row>
    <row r="749" spans="1:13" x14ac:dyDescent="0.3">
      <c r="A749" t="s">
        <v>30</v>
      </c>
      <c r="B749" t="s">
        <v>48</v>
      </c>
      <c r="C749" t="s">
        <v>53</v>
      </c>
      <c r="D749" t="s">
        <v>60</v>
      </c>
      <c r="E749" s="1">
        <v>45346</v>
      </c>
      <c r="F749">
        <v>33</v>
      </c>
      <c r="G749">
        <v>933</v>
      </c>
      <c r="H749">
        <v>0.05</v>
      </c>
      <c r="I749">
        <v>30789</v>
      </c>
      <c r="J749">
        <v>1539.45</v>
      </c>
      <c r="K749">
        <v>29249.55</v>
      </c>
      <c r="L749">
        <v>16547.900324673141</v>
      </c>
      <c r="M749">
        <v>12701.649675326849</v>
      </c>
    </row>
    <row r="750" spans="1:13" x14ac:dyDescent="0.3">
      <c r="A750" t="s">
        <v>23</v>
      </c>
      <c r="B750" t="s">
        <v>37</v>
      </c>
      <c r="C750" t="s">
        <v>56</v>
      </c>
      <c r="D750" t="s">
        <v>59</v>
      </c>
      <c r="E750" s="1">
        <v>45473</v>
      </c>
      <c r="F750">
        <v>45</v>
      </c>
      <c r="G750">
        <v>802</v>
      </c>
      <c r="H750">
        <v>0.1</v>
      </c>
      <c r="I750">
        <v>36090</v>
      </c>
      <c r="J750">
        <v>3609</v>
      </c>
      <c r="K750">
        <v>32481</v>
      </c>
      <c r="L750">
        <v>24667.700079428439</v>
      </c>
      <c r="M750">
        <v>7813.2999205715569</v>
      </c>
    </row>
    <row r="751" spans="1:13" x14ac:dyDescent="0.3">
      <c r="A751" t="s">
        <v>20</v>
      </c>
      <c r="B751" t="s">
        <v>34</v>
      </c>
      <c r="C751" t="s">
        <v>56</v>
      </c>
      <c r="D751" t="s">
        <v>58</v>
      </c>
      <c r="E751" s="1">
        <v>45501</v>
      </c>
      <c r="F751">
        <v>36</v>
      </c>
      <c r="G751">
        <v>830</v>
      </c>
      <c r="H751">
        <v>0.15</v>
      </c>
      <c r="I751">
        <v>29880</v>
      </c>
      <c r="J751">
        <v>4482</v>
      </c>
      <c r="K751">
        <v>25398</v>
      </c>
      <c r="L751">
        <v>17990.238534018379</v>
      </c>
      <c r="M751">
        <v>7407.7614659816236</v>
      </c>
    </row>
    <row r="752" spans="1:13" x14ac:dyDescent="0.3">
      <c r="A752" t="s">
        <v>18</v>
      </c>
      <c r="B752" t="s">
        <v>38</v>
      </c>
      <c r="C752" t="s">
        <v>56</v>
      </c>
      <c r="D752" t="s">
        <v>58</v>
      </c>
      <c r="E752" s="1">
        <v>45366</v>
      </c>
      <c r="F752">
        <v>20</v>
      </c>
      <c r="G752">
        <v>50</v>
      </c>
      <c r="H752">
        <v>0.2</v>
      </c>
      <c r="I752">
        <v>1000</v>
      </c>
      <c r="J752">
        <v>200</v>
      </c>
      <c r="K752">
        <v>800</v>
      </c>
      <c r="L752">
        <v>419.46978386152279</v>
      </c>
      <c r="M752">
        <v>380.53021613847721</v>
      </c>
    </row>
    <row r="753" spans="1:13" x14ac:dyDescent="0.3">
      <c r="A753" t="s">
        <v>15</v>
      </c>
      <c r="B753" t="s">
        <v>41</v>
      </c>
      <c r="C753" t="s">
        <v>53</v>
      </c>
      <c r="D753" t="s">
        <v>61</v>
      </c>
      <c r="E753" s="1">
        <v>45568</v>
      </c>
      <c r="F753">
        <v>18</v>
      </c>
      <c r="G753">
        <v>595</v>
      </c>
      <c r="H753">
        <v>0.15</v>
      </c>
      <c r="I753">
        <v>10710</v>
      </c>
      <c r="J753">
        <v>1606.5</v>
      </c>
      <c r="K753">
        <v>9103.5</v>
      </c>
      <c r="L753">
        <v>5780.3762810456692</v>
      </c>
      <c r="M753">
        <v>3323.1237189543308</v>
      </c>
    </row>
    <row r="754" spans="1:13" x14ac:dyDescent="0.3">
      <c r="A754" t="s">
        <v>28</v>
      </c>
      <c r="B754" t="s">
        <v>40</v>
      </c>
      <c r="C754" t="s">
        <v>56</v>
      </c>
      <c r="D754" t="s">
        <v>60</v>
      </c>
      <c r="E754" s="1">
        <v>45424</v>
      </c>
      <c r="F754">
        <v>38</v>
      </c>
      <c r="G754">
        <v>495</v>
      </c>
      <c r="H754">
        <v>0</v>
      </c>
      <c r="I754">
        <v>18810</v>
      </c>
      <c r="J754">
        <v>0</v>
      </c>
      <c r="K754">
        <v>18810</v>
      </c>
      <c r="L754">
        <v>8879.7026391940672</v>
      </c>
      <c r="M754">
        <v>9930.2973608059328</v>
      </c>
    </row>
    <row r="755" spans="1:13" x14ac:dyDescent="0.3">
      <c r="A755" t="s">
        <v>26</v>
      </c>
      <c r="B755" t="s">
        <v>45</v>
      </c>
      <c r="C755" t="s">
        <v>57</v>
      </c>
      <c r="D755" t="s">
        <v>59</v>
      </c>
      <c r="E755" s="1">
        <v>45634</v>
      </c>
      <c r="F755">
        <v>3</v>
      </c>
      <c r="G755">
        <v>128</v>
      </c>
      <c r="H755">
        <v>0</v>
      </c>
      <c r="I755">
        <v>384</v>
      </c>
      <c r="J755">
        <v>0</v>
      </c>
      <c r="K755">
        <v>384</v>
      </c>
      <c r="L755">
        <v>207.72145783088811</v>
      </c>
      <c r="M755">
        <v>176.27854216911189</v>
      </c>
    </row>
    <row r="756" spans="1:13" x14ac:dyDescent="0.3">
      <c r="A756" t="s">
        <v>13</v>
      </c>
      <c r="B756" t="s">
        <v>40</v>
      </c>
      <c r="C756" t="s">
        <v>55</v>
      </c>
      <c r="D756" t="s">
        <v>61</v>
      </c>
      <c r="E756" s="1">
        <v>45350</v>
      </c>
      <c r="F756">
        <v>23</v>
      </c>
      <c r="G756">
        <v>285</v>
      </c>
      <c r="H756">
        <v>0</v>
      </c>
      <c r="I756">
        <v>6555</v>
      </c>
      <c r="J756">
        <v>0</v>
      </c>
      <c r="K756">
        <v>6555</v>
      </c>
      <c r="L756">
        <v>3517.6730473505099</v>
      </c>
      <c r="M756">
        <v>3037.3269526494901</v>
      </c>
    </row>
    <row r="757" spans="1:13" x14ac:dyDescent="0.3">
      <c r="A757" t="s">
        <v>25</v>
      </c>
      <c r="B757" t="s">
        <v>46</v>
      </c>
      <c r="C757" t="s">
        <v>57</v>
      </c>
      <c r="D757" t="s">
        <v>61</v>
      </c>
      <c r="E757" s="1">
        <v>45636</v>
      </c>
      <c r="F757">
        <v>32</v>
      </c>
      <c r="G757">
        <v>383</v>
      </c>
      <c r="H757">
        <v>0.15</v>
      </c>
      <c r="I757">
        <v>12256</v>
      </c>
      <c r="J757">
        <v>1838.4</v>
      </c>
      <c r="K757">
        <v>10417.6</v>
      </c>
      <c r="L757">
        <v>7042.8300109892434</v>
      </c>
      <c r="M757">
        <v>3374.7699890107579</v>
      </c>
    </row>
    <row r="758" spans="1:13" x14ac:dyDescent="0.3">
      <c r="A758" t="s">
        <v>13</v>
      </c>
      <c r="B758" t="s">
        <v>34</v>
      </c>
      <c r="C758" t="s">
        <v>56</v>
      </c>
      <c r="D758" t="s">
        <v>58</v>
      </c>
      <c r="E758" s="1">
        <v>45473</v>
      </c>
      <c r="F758">
        <v>45</v>
      </c>
      <c r="G758">
        <v>938</v>
      </c>
      <c r="H758">
        <v>0.05</v>
      </c>
      <c r="I758">
        <v>42210</v>
      </c>
      <c r="J758">
        <v>2110.5</v>
      </c>
      <c r="K758">
        <v>40099.5</v>
      </c>
      <c r="L758">
        <v>21401.784719292569</v>
      </c>
      <c r="M758">
        <v>18697.715280707431</v>
      </c>
    </row>
    <row r="759" spans="1:13" x14ac:dyDescent="0.3">
      <c r="A759" t="s">
        <v>22</v>
      </c>
      <c r="B759" t="s">
        <v>51</v>
      </c>
      <c r="C759" t="s">
        <v>57</v>
      </c>
      <c r="D759" t="s">
        <v>59</v>
      </c>
      <c r="E759" s="1">
        <v>45630</v>
      </c>
      <c r="F759">
        <v>16</v>
      </c>
      <c r="G759">
        <v>398</v>
      </c>
      <c r="H759">
        <v>0.2</v>
      </c>
      <c r="I759">
        <v>6368</v>
      </c>
      <c r="J759">
        <v>1273.5999999999999</v>
      </c>
      <c r="K759">
        <v>5094.3999999999996</v>
      </c>
      <c r="L759">
        <v>2861.0222666406048</v>
      </c>
      <c r="M759">
        <v>2233.3777333593939</v>
      </c>
    </row>
    <row r="760" spans="1:13" x14ac:dyDescent="0.3">
      <c r="A760" t="s">
        <v>25</v>
      </c>
      <c r="B760" t="s">
        <v>44</v>
      </c>
      <c r="C760" t="s">
        <v>56</v>
      </c>
      <c r="D760" t="s">
        <v>59</v>
      </c>
      <c r="E760" s="1">
        <v>45612</v>
      </c>
      <c r="F760">
        <v>5</v>
      </c>
      <c r="G760">
        <v>147</v>
      </c>
      <c r="H760">
        <v>0.15</v>
      </c>
      <c r="I760">
        <v>735</v>
      </c>
      <c r="J760">
        <v>110.25</v>
      </c>
      <c r="K760">
        <v>624.75</v>
      </c>
      <c r="L760">
        <v>405.07013532708532</v>
      </c>
      <c r="M760">
        <v>219.6798646729147</v>
      </c>
    </row>
    <row r="761" spans="1:13" x14ac:dyDescent="0.3">
      <c r="A761" t="s">
        <v>32</v>
      </c>
      <c r="B761" t="s">
        <v>34</v>
      </c>
      <c r="C761" t="s">
        <v>53</v>
      </c>
      <c r="D761" t="s">
        <v>59</v>
      </c>
      <c r="E761" s="1">
        <v>45355</v>
      </c>
      <c r="F761">
        <v>4</v>
      </c>
      <c r="G761">
        <v>131</v>
      </c>
      <c r="H761">
        <v>0.05</v>
      </c>
      <c r="I761">
        <v>524</v>
      </c>
      <c r="J761">
        <v>26.2</v>
      </c>
      <c r="K761">
        <v>497.8</v>
      </c>
      <c r="L761">
        <v>340.10789341915381</v>
      </c>
      <c r="M761">
        <v>157.6921065808462</v>
      </c>
    </row>
    <row r="762" spans="1:13" x14ac:dyDescent="0.3">
      <c r="A762" t="s">
        <v>14</v>
      </c>
      <c r="B762" t="s">
        <v>42</v>
      </c>
      <c r="C762" t="s">
        <v>57</v>
      </c>
      <c r="D762" t="s">
        <v>58</v>
      </c>
      <c r="E762" s="1">
        <v>45618</v>
      </c>
      <c r="F762">
        <v>21</v>
      </c>
      <c r="G762">
        <v>551</v>
      </c>
      <c r="H762">
        <v>0.05</v>
      </c>
      <c r="I762">
        <v>11571</v>
      </c>
      <c r="J762">
        <v>578.55000000000007</v>
      </c>
      <c r="K762">
        <v>10992.45</v>
      </c>
      <c r="L762">
        <v>6933.3856472910666</v>
      </c>
      <c r="M762">
        <v>4059.0643527089342</v>
      </c>
    </row>
    <row r="763" spans="1:13" x14ac:dyDescent="0.3">
      <c r="A763" t="s">
        <v>19</v>
      </c>
      <c r="B763" t="s">
        <v>44</v>
      </c>
      <c r="C763" t="s">
        <v>53</v>
      </c>
      <c r="D763" t="s">
        <v>58</v>
      </c>
      <c r="E763" s="1">
        <v>45551</v>
      </c>
      <c r="F763">
        <v>40</v>
      </c>
      <c r="G763">
        <v>526</v>
      </c>
      <c r="H763">
        <v>0.15</v>
      </c>
      <c r="I763">
        <v>21040</v>
      </c>
      <c r="J763">
        <v>3156</v>
      </c>
      <c r="K763">
        <v>17884</v>
      </c>
      <c r="L763">
        <v>10551.77796971996</v>
      </c>
      <c r="M763">
        <v>7332.2220302800379</v>
      </c>
    </row>
    <row r="764" spans="1:13" x14ac:dyDescent="0.3">
      <c r="A764" t="s">
        <v>26</v>
      </c>
      <c r="B764" t="s">
        <v>41</v>
      </c>
      <c r="C764" t="s">
        <v>53</v>
      </c>
      <c r="D764" t="s">
        <v>58</v>
      </c>
      <c r="E764" s="1">
        <v>45484</v>
      </c>
      <c r="F764">
        <v>14</v>
      </c>
      <c r="G764">
        <v>976</v>
      </c>
      <c r="H764">
        <v>0.15</v>
      </c>
      <c r="I764">
        <v>13664</v>
      </c>
      <c r="J764">
        <v>2049.6</v>
      </c>
      <c r="K764">
        <v>11614.4</v>
      </c>
      <c r="L764">
        <v>9300.4959748931069</v>
      </c>
      <c r="M764">
        <v>2313.9040251068932</v>
      </c>
    </row>
    <row r="765" spans="1:13" x14ac:dyDescent="0.3">
      <c r="A765" t="s">
        <v>20</v>
      </c>
      <c r="B765" t="s">
        <v>52</v>
      </c>
      <c r="C765" t="s">
        <v>54</v>
      </c>
      <c r="D765" t="s">
        <v>58</v>
      </c>
      <c r="E765" s="1">
        <v>45434</v>
      </c>
      <c r="F765">
        <v>39</v>
      </c>
      <c r="G765">
        <v>753</v>
      </c>
      <c r="H765">
        <v>0.05</v>
      </c>
      <c r="I765">
        <v>29367</v>
      </c>
      <c r="J765">
        <v>1468.35</v>
      </c>
      <c r="K765">
        <v>27898.65</v>
      </c>
      <c r="L765">
        <v>19783.439923462422</v>
      </c>
      <c r="M765">
        <v>8115.2100765375799</v>
      </c>
    </row>
    <row r="766" spans="1:13" x14ac:dyDescent="0.3">
      <c r="A766" t="s">
        <v>29</v>
      </c>
      <c r="B766" t="s">
        <v>48</v>
      </c>
      <c r="C766" t="s">
        <v>56</v>
      </c>
      <c r="D766" t="s">
        <v>58</v>
      </c>
      <c r="E766" s="1">
        <v>45395</v>
      </c>
      <c r="F766">
        <v>31</v>
      </c>
      <c r="G766">
        <v>814</v>
      </c>
      <c r="H766">
        <v>0.05</v>
      </c>
      <c r="I766">
        <v>25234</v>
      </c>
      <c r="J766">
        <v>1261.7</v>
      </c>
      <c r="K766">
        <v>23972.3</v>
      </c>
      <c r="L766">
        <v>11678.4092530175</v>
      </c>
      <c r="M766">
        <v>12293.890746982501</v>
      </c>
    </row>
    <row r="767" spans="1:13" x14ac:dyDescent="0.3">
      <c r="A767" t="s">
        <v>32</v>
      </c>
      <c r="B767" t="s">
        <v>48</v>
      </c>
      <c r="C767" t="s">
        <v>55</v>
      </c>
      <c r="D767" t="s">
        <v>60</v>
      </c>
      <c r="E767" s="1">
        <v>45505</v>
      </c>
      <c r="F767">
        <v>14</v>
      </c>
      <c r="G767">
        <v>970</v>
      </c>
      <c r="H767">
        <v>0.05</v>
      </c>
      <c r="I767">
        <v>13580</v>
      </c>
      <c r="J767">
        <v>679</v>
      </c>
      <c r="K767">
        <v>12901</v>
      </c>
      <c r="L767">
        <v>5592.5872417803594</v>
      </c>
      <c r="M767">
        <v>7308.4127582196406</v>
      </c>
    </row>
    <row r="768" spans="1:13" x14ac:dyDescent="0.3">
      <c r="A768" t="s">
        <v>30</v>
      </c>
      <c r="B768" t="s">
        <v>35</v>
      </c>
      <c r="C768" t="s">
        <v>56</v>
      </c>
      <c r="D768" t="s">
        <v>60</v>
      </c>
      <c r="E768" s="1">
        <v>45533</v>
      </c>
      <c r="F768">
        <v>6</v>
      </c>
      <c r="G768">
        <v>599</v>
      </c>
      <c r="H768">
        <v>0.15</v>
      </c>
      <c r="I768">
        <v>3594</v>
      </c>
      <c r="J768">
        <v>539.1</v>
      </c>
      <c r="K768">
        <v>3054.9</v>
      </c>
      <c r="L768">
        <v>2236.8790493437909</v>
      </c>
      <c r="M768">
        <v>818.0209506562087</v>
      </c>
    </row>
    <row r="769" spans="1:13" x14ac:dyDescent="0.3">
      <c r="A769" t="s">
        <v>15</v>
      </c>
      <c r="B769" t="s">
        <v>42</v>
      </c>
      <c r="C769" t="s">
        <v>55</v>
      </c>
      <c r="D769" t="s">
        <v>59</v>
      </c>
      <c r="E769" s="1">
        <v>45500</v>
      </c>
      <c r="F769">
        <v>12</v>
      </c>
      <c r="G769">
        <v>63</v>
      </c>
      <c r="H769">
        <v>0.05</v>
      </c>
      <c r="I769">
        <v>756</v>
      </c>
      <c r="J769">
        <v>37.799999999999997</v>
      </c>
      <c r="K769">
        <v>718.2</v>
      </c>
      <c r="L769">
        <v>490.10200727398802</v>
      </c>
      <c r="M769">
        <v>228.09799272601211</v>
      </c>
    </row>
    <row r="770" spans="1:13" x14ac:dyDescent="0.3">
      <c r="A770" t="s">
        <v>19</v>
      </c>
      <c r="B770" t="s">
        <v>37</v>
      </c>
      <c r="C770" t="s">
        <v>56</v>
      </c>
      <c r="D770" t="s">
        <v>61</v>
      </c>
      <c r="E770" s="1">
        <v>45384</v>
      </c>
      <c r="F770">
        <v>16</v>
      </c>
      <c r="G770">
        <v>441</v>
      </c>
      <c r="H770">
        <v>0</v>
      </c>
      <c r="I770">
        <v>7056</v>
      </c>
      <c r="J770">
        <v>0</v>
      </c>
      <c r="K770">
        <v>7056</v>
      </c>
      <c r="L770">
        <v>4871.1757132058283</v>
      </c>
      <c r="M770">
        <v>2184.8242867941722</v>
      </c>
    </row>
    <row r="771" spans="1:13" x14ac:dyDescent="0.3">
      <c r="A771" t="s">
        <v>15</v>
      </c>
      <c r="B771" t="s">
        <v>51</v>
      </c>
      <c r="C771" t="s">
        <v>53</v>
      </c>
      <c r="D771" t="s">
        <v>59</v>
      </c>
      <c r="E771" s="1">
        <v>45433</v>
      </c>
      <c r="F771">
        <v>17</v>
      </c>
      <c r="G771">
        <v>396</v>
      </c>
      <c r="H771">
        <v>0.15</v>
      </c>
      <c r="I771">
        <v>6732</v>
      </c>
      <c r="J771">
        <v>1009.8</v>
      </c>
      <c r="K771">
        <v>5722.2</v>
      </c>
      <c r="L771">
        <v>4489.9135815007521</v>
      </c>
      <c r="M771">
        <v>1232.2864184992479</v>
      </c>
    </row>
    <row r="772" spans="1:13" x14ac:dyDescent="0.3">
      <c r="A772" t="s">
        <v>21</v>
      </c>
      <c r="B772" t="s">
        <v>34</v>
      </c>
      <c r="C772" t="s">
        <v>57</v>
      </c>
      <c r="D772" t="s">
        <v>61</v>
      </c>
      <c r="E772" s="1">
        <v>45403</v>
      </c>
      <c r="F772">
        <v>45</v>
      </c>
      <c r="G772">
        <v>359</v>
      </c>
      <c r="H772">
        <v>0</v>
      </c>
      <c r="I772">
        <v>16155</v>
      </c>
      <c r="J772">
        <v>0</v>
      </c>
      <c r="K772">
        <v>16155</v>
      </c>
      <c r="L772">
        <v>9372.4917541123887</v>
      </c>
      <c r="M772">
        <v>6782.5082458876113</v>
      </c>
    </row>
    <row r="773" spans="1:13" x14ac:dyDescent="0.3">
      <c r="A773" t="s">
        <v>15</v>
      </c>
      <c r="B773" t="s">
        <v>34</v>
      </c>
      <c r="C773" t="s">
        <v>57</v>
      </c>
      <c r="D773" t="s">
        <v>58</v>
      </c>
      <c r="E773" s="1">
        <v>45350</v>
      </c>
      <c r="F773">
        <v>23</v>
      </c>
      <c r="G773">
        <v>435</v>
      </c>
      <c r="H773">
        <v>0.1</v>
      </c>
      <c r="I773">
        <v>10005</v>
      </c>
      <c r="J773">
        <v>1000.5</v>
      </c>
      <c r="K773">
        <v>9004.5</v>
      </c>
      <c r="L773">
        <v>5592.9520961459611</v>
      </c>
      <c r="M773">
        <v>3411.5479038540389</v>
      </c>
    </row>
    <row r="774" spans="1:13" x14ac:dyDescent="0.3">
      <c r="A774" t="s">
        <v>17</v>
      </c>
      <c r="B774" t="s">
        <v>36</v>
      </c>
      <c r="C774" t="s">
        <v>54</v>
      </c>
      <c r="D774" t="s">
        <v>61</v>
      </c>
      <c r="E774" s="1">
        <v>45334</v>
      </c>
      <c r="F774">
        <v>14</v>
      </c>
      <c r="G774">
        <v>258</v>
      </c>
      <c r="H774">
        <v>0.15</v>
      </c>
      <c r="I774">
        <v>3612</v>
      </c>
      <c r="J774">
        <v>541.79999999999995</v>
      </c>
      <c r="K774">
        <v>3070.2</v>
      </c>
      <c r="L774">
        <v>1474.9685631481391</v>
      </c>
      <c r="M774">
        <v>1595.231436851861</v>
      </c>
    </row>
    <row r="775" spans="1:13" x14ac:dyDescent="0.3">
      <c r="A775" t="s">
        <v>17</v>
      </c>
      <c r="B775" t="s">
        <v>44</v>
      </c>
      <c r="C775" t="s">
        <v>55</v>
      </c>
      <c r="D775" t="s">
        <v>59</v>
      </c>
      <c r="E775" s="1">
        <v>45498</v>
      </c>
      <c r="F775">
        <v>7</v>
      </c>
      <c r="G775">
        <v>406</v>
      </c>
      <c r="H775">
        <v>0.1</v>
      </c>
      <c r="I775">
        <v>2842</v>
      </c>
      <c r="J775">
        <v>284.2</v>
      </c>
      <c r="K775">
        <v>2557.8000000000002</v>
      </c>
      <c r="L775">
        <v>1347.099286579858</v>
      </c>
      <c r="M775">
        <v>1210.7007134201431</v>
      </c>
    </row>
    <row r="776" spans="1:13" x14ac:dyDescent="0.3">
      <c r="A776" t="s">
        <v>25</v>
      </c>
      <c r="B776" t="s">
        <v>48</v>
      </c>
      <c r="C776" t="s">
        <v>55</v>
      </c>
      <c r="D776" t="s">
        <v>59</v>
      </c>
      <c r="E776" s="1">
        <v>45559</v>
      </c>
      <c r="F776">
        <v>46</v>
      </c>
      <c r="G776">
        <v>650</v>
      </c>
      <c r="H776">
        <v>0.05</v>
      </c>
      <c r="I776">
        <v>29900</v>
      </c>
      <c r="J776">
        <v>1495</v>
      </c>
      <c r="K776">
        <v>28405</v>
      </c>
      <c r="L776">
        <v>16082.74432304435</v>
      </c>
      <c r="M776">
        <v>12322.25567695565</v>
      </c>
    </row>
    <row r="777" spans="1:13" x14ac:dyDescent="0.3">
      <c r="A777" t="s">
        <v>22</v>
      </c>
      <c r="B777" t="s">
        <v>44</v>
      </c>
      <c r="C777" t="s">
        <v>55</v>
      </c>
      <c r="D777" t="s">
        <v>61</v>
      </c>
      <c r="E777" s="1">
        <v>45587</v>
      </c>
      <c r="F777">
        <v>32</v>
      </c>
      <c r="G777">
        <v>617</v>
      </c>
      <c r="H777">
        <v>0.05</v>
      </c>
      <c r="I777">
        <v>19744</v>
      </c>
      <c r="J777">
        <v>987.2</v>
      </c>
      <c r="K777">
        <v>18756.8</v>
      </c>
      <c r="L777">
        <v>11620.35430097499</v>
      </c>
      <c r="M777">
        <v>7136.445699025011</v>
      </c>
    </row>
    <row r="778" spans="1:13" x14ac:dyDescent="0.3">
      <c r="A778" t="s">
        <v>18</v>
      </c>
      <c r="B778" t="s">
        <v>36</v>
      </c>
      <c r="C778" t="s">
        <v>53</v>
      </c>
      <c r="D778" t="s">
        <v>60</v>
      </c>
      <c r="E778" s="1">
        <v>45409</v>
      </c>
      <c r="F778">
        <v>15</v>
      </c>
      <c r="G778">
        <v>143</v>
      </c>
      <c r="H778">
        <v>0.2</v>
      </c>
      <c r="I778">
        <v>2145</v>
      </c>
      <c r="J778">
        <v>429</v>
      </c>
      <c r="K778">
        <v>1716</v>
      </c>
      <c r="L778">
        <v>1216.591554740397</v>
      </c>
      <c r="M778">
        <v>499.40844525960279</v>
      </c>
    </row>
    <row r="779" spans="1:13" x14ac:dyDescent="0.3">
      <c r="A779" t="s">
        <v>26</v>
      </c>
      <c r="B779" t="s">
        <v>38</v>
      </c>
      <c r="C779" t="s">
        <v>55</v>
      </c>
      <c r="D779" t="s">
        <v>58</v>
      </c>
      <c r="E779" s="1">
        <v>45311</v>
      </c>
      <c r="F779">
        <v>44</v>
      </c>
      <c r="G779">
        <v>142</v>
      </c>
      <c r="H779">
        <v>0.05</v>
      </c>
      <c r="I779">
        <v>6248</v>
      </c>
      <c r="J779">
        <v>312.39999999999998</v>
      </c>
      <c r="K779">
        <v>5935.6</v>
      </c>
      <c r="L779">
        <v>3891.19689905936</v>
      </c>
      <c r="M779">
        <v>2044.4031009406399</v>
      </c>
    </row>
    <row r="780" spans="1:13" x14ac:dyDescent="0.3">
      <c r="A780" t="s">
        <v>29</v>
      </c>
      <c r="B780" t="s">
        <v>44</v>
      </c>
      <c r="C780" t="s">
        <v>57</v>
      </c>
      <c r="D780" t="s">
        <v>58</v>
      </c>
      <c r="E780" s="1">
        <v>45513</v>
      </c>
      <c r="F780">
        <v>17</v>
      </c>
      <c r="G780">
        <v>389</v>
      </c>
      <c r="H780">
        <v>0.1</v>
      </c>
      <c r="I780">
        <v>6613</v>
      </c>
      <c r="J780">
        <v>661.30000000000007</v>
      </c>
      <c r="K780">
        <v>5951.7</v>
      </c>
      <c r="L780">
        <v>3200.229614186801</v>
      </c>
      <c r="M780">
        <v>2751.4703858131988</v>
      </c>
    </row>
    <row r="781" spans="1:13" x14ac:dyDescent="0.3">
      <c r="A781" t="s">
        <v>28</v>
      </c>
      <c r="B781" t="s">
        <v>47</v>
      </c>
      <c r="C781" t="s">
        <v>53</v>
      </c>
      <c r="D781" t="s">
        <v>59</v>
      </c>
      <c r="E781" s="1">
        <v>45457</v>
      </c>
      <c r="F781">
        <v>41</v>
      </c>
      <c r="G781">
        <v>646</v>
      </c>
      <c r="H781">
        <v>0.05</v>
      </c>
      <c r="I781">
        <v>26486</v>
      </c>
      <c r="J781">
        <v>1324.3</v>
      </c>
      <c r="K781">
        <v>25161.7</v>
      </c>
      <c r="L781">
        <v>15083.40042988502</v>
      </c>
      <c r="M781">
        <v>10078.299570114979</v>
      </c>
    </row>
    <row r="782" spans="1:13" x14ac:dyDescent="0.3">
      <c r="A782" t="s">
        <v>23</v>
      </c>
      <c r="B782" t="s">
        <v>49</v>
      </c>
      <c r="C782" t="s">
        <v>56</v>
      </c>
      <c r="D782" t="s">
        <v>60</v>
      </c>
      <c r="E782" s="1">
        <v>45422</v>
      </c>
      <c r="F782">
        <v>47</v>
      </c>
      <c r="G782">
        <v>494</v>
      </c>
      <c r="H782">
        <v>0.15</v>
      </c>
      <c r="I782">
        <v>23218</v>
      </c>
      <c r="J782">
        <v>3482.7</v>
      </c>
      <c r="K782">
        <v>19735.3</v>
      </c>
      <c r="L782">
        <v>9901.1459821142234</v>
      </c>
      <c r="M782">
        <v>9834.1540178857758</v>
      </c>
    </row>
    <row r="783" spans="1:13" x14ac:dyDescent="0.3">
      <c r="A783" t="s">
        <v>14</v>
      </c>
      <c r="B783" t="s">
        <v>42</v>
      </c>
      <c r="C783" t="s">
        <v>55</v>
      </c>
      <c r="D783" t="s">
        <v>61</v>
      </c>
      <c r="E783" s="1">
        <v>45447</v>
      </c>
      <c r="F783">
        <v>44</v>
      </c>
      <c r="G783">
        <v>806</v>
      </c>
      <c r="H783">
        <v>0.05</v>
      </c>
      <c r="I783">
        <v>35464</v>
      </c>
      <c r="J783">
        <v>1773.2</v>
      </c>
      <c r="K783">
        <v>33690.800000000003</v>
      </c>
      <c r="L783">
        <v>18586.67023850646</v>
      </c>
      <c r="M783">
        <v>15104.12976149355</v>
      </c>
    </row>
    <row r="784" spans="1:13" x14ac:dyDescent="0.3">
      <c r="A784" t="s">
        <v>21</v>
      </c>
      <c r="B784" t="s">
        <v>42</v>
      </c>
      <c r="C784" t="s">
        <v>55</v>
      </c>
      <c r="D784" t="s">
        <v>58</v>
      </c>
      <c r="E784" s="1">
        <v>45475</v>
      </c>
      <c r="F784">
        <v>34</v>
      </c>
      <c r="G784">
        <v>71</v>
      </c>
      <c r="H784">
        <v>0.2</v>
      </c>
      <c r="I784">
        <v>2414</v>
      </c>
      <c r="J784">
        <v>482.8</v>
      </c>
      <c r="K784">
        <v>1931.2</v>
      </c>
      <c r="L784">
        <v>1508.8664752257221</v>
      </c>
      <c r="M784">
        <v>422.33352477427798</v>
      </c>
    </row>
    <row r="785" spans="1:13" x14ac:dyDescent="0.3">
      <c r="A785" t="s">
        <v>32</v>
      </c>
      <c r="B785" t="s">
        <v>39</v>
      </c>
      <c r="C785" t="s">
        <v>56</v>
      </c>
      <c r="D785" t="s">
        <v>60</v>
      </c>
      <c r="E785" s="1">
        <v>45381</v>
      </c>
      <c r="F785">
        <v>5</v>
      </c>
      <c r="G785">
        <v>340</v>
      </c>
      <c r="H785">
        <v>0.05</v>
      </c>
      <c r="I785">
        <v>1700</v>
      </c>
      <c r="J785">
        <v>85</v>
      </c>
      <c r="K785">
        <v>1615</v>
      </c>
      <c r="L785">
        <v>1033.634435248812</v>
      </c>
      <c r="M785">
        <v>581.36556475118778</v>
      </c>
    </row>
    <row r="786" spans="1:13" x14ac:dyDescent="0.3">
      <c r="A786" t="s">
        <v>23</v>
      </c>
      <c r="B786" t="s">
        <v>46</v>
      </c>
      <c r="C786" t="s">
        <v>55</v>
      </c>
      <c r="D786" t="s">
        <v>58</v>
      </c>
      <c r="E786" s="1">
        <v>45385</v>
      </c>
      <c r="F786">
        <v>45</v>
      </c>
      <c r="G786">
        <v>534</v>
      </c>
      <c r="H786">
        <v>0.1</v>
      </c>
      <c r="I786">
        <v>24030</v>
      </c>
      <c r="J786">
        <v>2403</v>
      </c>
      <c r="K786">
        <v>21627</v>
      </c>
      <c r="L786">
        <v>16753.543492274239</v>
      </c>
      <c r="M786">
        <v>4873.4565077257648</v>
      </c>
    </row>
    <row r="787" spans="1:13" x14ac:dyDescent="0.3">
      <c r="A787" t="s">
        <v>28</v>
      </c>
      <c r="B787" t="s">
        <v>47</v>
      </c>
      <c r="C787" t="s">
        <v>56</v>
      </c>
      <c r="D787" t="s">
        <v>60</v>
      </c>
      <c r="E787" s="1">
        <v>45304</v>
      </c>
      <c r="F787">
        <v>27</v>
      </c>
      <c r="G787">
        <v>833</v>
      </c>
      <c r="H787">
        <v>0.1</v>
      </c>
      <c r="I787">
        <v>22491</v>
      </c>
      <c r="J787">
        <v>2249.1</v>
      </c>
      <c r="K787">
        <v>20241.900000000001</v>
      </c>
      <c r="L787">
        <v>10871.41479437719</v>
      </c>
      <c r="M787">
        <v>9370.4852056228156</v>
      </c>
    </row>
    <row r="788" spans="1:13" x14ac:dyDescent="0.3">
      <c r="A788" t="s">
        <v>24</v>
      </c>
      <c r="B788" t="s">
        <v>46</v>
      </c>
      <c r="C788" t="s">
        <v>53</v>
      </c>
      <c r="D788" t="s">
        <v>60</v>
      </c>
      <c r="E788" s="1">
        <v>45613</v>
      </c>
      <c r="F788">
        <v>23</v>
      </c>
      <c r="G788">
        <v>355</v>
      </c>
      <c r="H788">
        <v>0.05</v>
      </c>
      <c r="I788">
        <v>8165</v>
      </c>
      <c r="J788">
        <v>408.25</v>
      </c>
      <c r="K788">
        <v>7756.75</v>
      </c>
      <c r="L788">
        <v>4486.3146883266618</v>
      </c>
      <c r="M788">
        <v>3270.4353116733382</v>
      </c>
    </row>
    <row r="789" spans="1:13" x14ac:dyDescent="0.3">
      <c r="A789" t="s">
        <v>23</v>
      </c>
      <c r="B789" t="s">
        <v>52</v>
      </c>
      <c r="C789" t="s">
        <v>57</v>
      </c>
      <c r="D789" t="s">
        <v>59</v>
      </c>
      <c r="E789" s="1">
        <v>45584</v>
      </c>
      <c r="F789">
        <v>40</v>
      </c>
      <c r="G789">
        <v>683</v>
      </c>
      <c r="H789">
        <v>0.1</v>
      </c>
      <c r="I789">
        <v>27320</v>
      </c>
      <c r="J789">
        <v>2732</v>
      </c>
      <c r="K789">
        <v>24588</v>
      </c>
      <c r="L789">
        <v>13628.83127129168</v>
      </c>
      <c r="M789">
        <v>10959.16872870832</v>
      </c>
    </row>
    <row r="790" spans="1:13" x14ac:dyDescent="0.3">
      <c r="A790" t="s">
        <v>23</v>
      </c>
      <c r="B790" t="s">
        <v>43</v>
      </c>
      <c r="C790" t="s">
        <v>56</v>
      </c>
      <c r="D790" t="s">
        <v>58</v>
      </c>
      <c r="E790" s="1">
        <v>45521</v>
      </c>
      <c r="F790">
        <v>14</v>
      </c>
      <c r="G790">
        <v>177</v>
      </c>
      <c r="H790">
        <v>0.1</v>
      </c>
      <c r="I790">
        <v>2478</v>
      </c>
      <c r="J790">
        <v>247.8</v>
      </c>
      <c r="K790">
        <v>2230.1999999999998</v>
      </c>
      <c r="L790">
        <v>1318.7443549915899</v>
      </c>
      <c r="M790">
        <v>911.45564500840942</v>
      </c>
    </row>
    <row r="791" spans="1:13" x14ac:dyDescent="0.3">
      <c r="A791" t="s">
        <v>27</v>
      </c>
      <c r="B791" t="s">
        <v>35</v>
      </c>
      <c r="C791" t="s">
        <v>54</v>
      </c>
      <c r="D791" t="s">
        <v>61</v>
      </c>
      <c r="E791" s="1">
        <v>45613</v>
      </c>
      <c r="F791">
        <v>15</v>
      </c>
      <c r="G791">
        <v>674</v>
      </c>
      <c r="H791">
        <v>0.2</v>
      </c>
      <c r="I791">
        <v>10110</v>
      </c>
      <c r="J791">
        <v>2022</v>
      </c>
      <c r="K791">
        <v>8088</v>
      </c>
      <c r="L791">
        <v>6643.1297438938536</v>
      </c>
      <c r="M791">
        <v>1444.8702561061459</v>
      </c>
    </row>
    <row r="792" spans="1:13" x14ac:dyDescent="0.3">
      <c r="A792" t="s">
        <v>19</v>
      </c>
      <c r="B792" t="s">
        <v>34</v>
      </c>
      <c r="C792" t="s">
        <v>56</v>
      </c>
      <c r="D792" t="s">
        <v>59</v>
      </c>
      <c r="E792" s="1">
        <v>45583</v>
      </c>
      <c r="F792">
        <v>43</v>
      </c>
      <c r="G792">
        <v>988</v>
      </c>
      <c r="H792">
        <v>0.15</v>
      </c>
      <c r="I792">
        <v>42484</v>
      </c>
      <c r="J792">
        <v>6372.5999999999995</v>
      </c>
      <c r="K792">
        <v>36111.4</v>
      </c>
      <c r="L792">
        <v>25713.981505092299</v>
      </c>
      <c r="M792">
        <v>10397.41849490771</v>
      </c>
    </row>
    <row r="793" spans="1:13" x14ac:dyDescent="0.3">
      <c r="A793" t="s">
        <v>16</v>
      </c>
      <c r="B793" t="s">
        <v>41</v>
      </c>
      <c r="C793" t="s">
        <v>55</v>
      </c>
      <c r="D793" t="s">
        <v>59</v>
      </c>
      <c r="E793" s="1">
        <v>45317</v>
      </c>
      <c r="F793">
        <v>33</v>
      </c>
      <c r="G793">
        <v>322</v>
      </c>
      <c r="H793">
        <v>0.2</v>
      </c>
      <c r="I793">
        <v>10626</v>
      </c>
      <c r="J793">
        <v>2125.1999999999998</v>
      </c>
      <c r="K793">
        <v>8500.7999999999993</v>
      </c>
      <c r="L793">
        <v>7063.4460297778214</v>
      </c>
      <c r="M793">
        <v>1437.353970222179</v>
      </c>
    </row>
    <row r="794" spans="1:13" x14ac:dyDescent="0.3">
      <c r="A794" t="s">
        <v>29</v>
      </c>
      <c r="B794" t="s">
        <v>43</v>
      </c>
      <c r="C794" t="s">
        <v>53</v>
      </c>
      <c r="D794" t="s">
        <v>61</v>
      </c>
      <c r="E794" s="1">
        <v>45366</v>
      </c>
      <c r="F794">
        <v>31</v>
      </c>
      <c r="G794">
        <v>897</v>
      </c>
      <c r="H794">
        <v>0</v>
      </c>
      <c r="I794">
        <v>27807</v>
      </c>
      <c r="J794">
        <v>0</v>
      </c>
      <c r="K794">
        <v>27807</v>
      </c>
      <c r="L794">
        <v>12820.510016815429</v>
      </c>
      <c r="M794">
        <v>14986.489983184571</v>
      </c>
    </row>
    <row r="795" spans="1:13" x14ac:dyDescent="0.3">
      <c r="A795" t="s">
        <v>20</v>
      </c>
      <c r="B795" t="s">
        <v>42</v>
      </c>
      <c r="C795" t="s">
        <v>53</v>
      </c>
      <c r="D795" t="s">
        <v>59</v>
      </c>
      <c r="E795" s="1">
        <v>45655</v>
      </c>
      <c r="F795">
        <v>35</v>
      </c>
      <c r="G795">
        <v>491</v>
      </c>
      <c r="H795">
        <v>0.2</v>
      </c>
      <c r="I795">
        <v>17185</v>
      </c>
      <c r="J795">
        <v>3437</v>
      </c>
      <c r="K795">
        <v>13748</v>
      </c>
      <c r="L795">
        <v>11376.61324303153</v>
      </c>
      <c r="M795">
        <v>2371.386756968468</v>
      </c>
    </row>
    <row r="796" spans="1:13" x14ac:dyDescent="0.3">
      <c r="A796" t="s">
        <v>18</v>
      </c>
      <c r="B796" t="s">
        <v>43</v>
      </c>
      <c r="C796" t="s">
        <v>56</v>
      </c>
      <c r="D796" t="s">
        <v>60</v>
      </c>
      <c r="E796" s="1">
        <v>45590</v>
      </c>
      <c r="F796">
        <v>17</v>
      </c>
      <c r="G796">
        <v>552</v>
      </c>
      <c r="H796">
        <v>0.05</v>
      </c>
      <c r="I796">
        <v>9384</v>
      </c>
      <c r="J796">
        <v>469.2</v>
      </c>
      <c r="K796">
        <v>8914.7999999999993</v>
      </c>
      <c r="L796">
        <v>3921.8427542669879</v>
      </c>
      <c r="M796">
        <v>4992.9572457330114</v>
      </c>
    </row>
    <row r="797" spans="1:13" x14ac:dyDescent="0.3">
      <c r="A797" t="s">
        <v>17</v>
      </c>
      <c r="B797" t="s">
        <v>46</v>
      </c>
      <c r="C797" t="s">
        <v>57</v>
      </c>
      <c r="D797" t="s">
        <v>60</v>
      </c>
      <c r="E797" s="1">
        <v>45441</v>
      </c>
      <c r="F797">
        <v>28</v>
      </c>
      <c r="G797">
        <v>179</v>
      </c>
      <c r="H797">
        <v>0.15</v>
      </c>
      <c r="I797">
        <v>5012</v>
      </c>
      <c r="J797">
        <v>751.8</v>
      </c>
      <c r="K797">
        <v>4260.2</v>
      </c>
      <c r="L797">
        <v>3340.8978780653019</v>
      </c>
      <c r="M797">
        <v>919.30212193469742</v>
      </c>
    </row>
    <row r="798" spans="1:13" x14ac:dyDescent="0.3">
      <c r="A798" t="s">
        <v>28</v>
      </c>
      <c r="B798" t="s">
        <v>45</v>
      </c>
      <c r="C798" t="s">
        <v>54</v>
      </c>
      <c r="D798" t="s">
        <v>58</v>
      </c>
      <c r="E798" s="1">
        <v>45439</v>
      </c>
      <c r="F798">
        <v>19</v>
      </c>
      <c r="G798">
        <v>181</v>
      </c>
      <c r="H798">
        <v>0.05</v>
      </c>
      <c r="I798">
        <v>3439</v>
      </c>
      <c r="J798">
        <v>171.95</v>
      </c>
      <c r="K798">
        <v>3267.05</v>
      </c>
      <c r="L798">
        <v>1715.105418269633</v>
      </c>
      <c r="M798">
        <v>1551.944581730367</v>
      </c>
    </row>
    <row r="799" spans="1:13" x14ac:dyDescent="0.3">
      <c r="A799" t="s">
        <v>19</v>
      </c>
      <c r="B799" t="s">
        <v>43</v>
      </c>
      <c r="C799" t="s">
        <v>53</v>
      </c>
      <c r="D799" t="s">
        <v>58</v>
      </c>
      <c r="E799" s="1">
        <v>45299</v>
      </c>
      <c r="F799">
        <v>46</v>
      </c>
      <c r="G799">
        <v>646</v>
      </c>
      <c r="H799">
        <v>0</v>
      </c>
      <c r="I799">
        <v>29716</v>
      </c>
      <c r="J799">
        <v>0</v>
      </c>
      <c r="K799">
        <v>29716</v>
      </c>
      <c r="L799">
        <v>14690.88583435972</v>
      </c>
      <c r="M799">
        <v>15025.11416564028</v>
      </c>
    </row>
    <row r="800" spans="1:13" x14ac:dyDescent="0.3">
      <c r="A800" t="s">
        <v>23</v>
      </c>
      <c r="B800" t="s">
        <v>45</v>
      </c>
      <c r="C800" t="s">
        <v>55</v>
      </c>
      <c r="D800" t="s">
        <v>61</v>
      </c>
      <c r="E800" s="1">
        <v>45320</v>
      </c>
      <c r="F800">
        <v>23</v>
      </c>
      <c r="G800">
        <v>984</v>
      </c>
      <c r="H800">
        <v>0.15</v>
      </c>
      <c r="I800">
        <v>22632</v>
      </c>
      <c r="J800">
        <v>3394.8</v>
      </c>
      <c r="K800">
        <v>19237.2</v>
      </c>
      <c r="L800">
        <v>12529.67660035325</v>
      </c>
      <c r="M800">
        <v>6707.5233996467523</v>
      </c>
    </row>
    <row r="801" spans="1:13" x14ac:dyDescent="0.3">
      <c r="A801" t="s">
        <v>21</v>
      </c>
      <c r="B801" t="s">
        <v>43</v>
      </c>
      <c r="C801" t="s">
        <v>55</v>
      </c>
      <c r="D801" t="s">
        <v>58</v>
      </c>
      <c r="E801" s="1">
        <v>45587</v>
      </c>
      <c r="F801">
        <v>32</v>
      </c>
      <c r="G801">
        <v>531</v>
      </c>
      <c r="H801">
        <v>0.1</v>
      </c>
      <c r="I801">
        <v>16992</v>
      </c>
      <c r="J801">
        <v>1699.2</v>
      </c>
      <c r="K801">
        <v>15292.8</v>
      </c>
      <c r="L801">
        <v>11592.062300937951</v>
      </c>
      <c r="M801">
        <v>3700.7376990620519</v>
      </c>
    </row>
    <row r="802" spans="1:13" x14ac:dyDescent="0.3">
      <c r="A802" t="s">
        <v>14</v>
      </c>
      <c r="B802" t="s">
        <v>37</v>
      </c>
      <c r="C802" t="s">
        <v>57</v>
      </c>
      <c r="D802" t="s">
        <v>60</v>
      </c>
      <c r="E802" s="1">
        <v>45500</v>
      </c>
      <c r="F802">
        <v>40</v>
      </c>
      <c r="G802">
        <v>911</v>
      </c>
      <c r="H802">
        <v>0.2</v>
      </c>
      <c r="I802">
        <v>36440</v>
      </c>
      <c r="J802">
        <v>7288</v>
      </c>
      <c r="K802">
        <v>29152</v>
      </c>
      <c r="L802">
        <v>15098.34587869712</v>
      </c>
      <c r="M802">
        <v>14053.65412130288</v>
      </c>
    </row>
    <row r="803" spans="1:13" x14ac:dyDescent="0.3">
      <c r="A803" t="s">
        <v>16</v>
      </c>
      <c r="B803" t="s">
        <v>49</v>
      </c>
      <c r="C803" t="s">
        <v>53</v>
      </c>
      <c r="D803" t="s">
        <v>61</v>
      </c>
      <c r="E803" s="1">
        <v>45419</v>
      </c>
      <c r="F803">
        <v>13</v>
      </c>
      <c r="G803">
        <v>439</v>
      </c>
      <c r="H803">
        <v>0.05</v>
      </c>
      <c r="I803">
        <v>5707</v>
      </c>
      <c r="J803">
        <v>285.35000000000002</v>
      </c>
      <c r="K803">
        <v>5421.65</v>
      </c>
      <c r="L803">
        <v>2885.8546524186231</v>
      </c>
      <c r="M803">
        <v>2535.795347581377</v>
      </c>
    </row>
    <row r="804" spans="1:13" x14ac:dyDescent="0.3">
      <c r="A804" t="s">
        <v>19</v>
      </c>
      <c r="B804" t="s">
        <v>35</v>
      </c>
      <c r="C804" t="s">
        <v>56</v>
      </c>
      <c r="D804" t="s">
        <v>61</v>
      </c>
      <c r="E804" s="1">
        <v>45631</v>
      </c>
      <c r="F804">
        <v>20</v>
      </c>
      <c r="G804">
        <v>642</v>
      </c>
      <c r="H804">
        <v>0</v>
      </c>
      <c r="I804">
        <v>12840</v>
      </c>
      <c r="J804">
        <v>0</v>
      </c>
      <c r="K804">
        <v>12840</v>
      </c>
      <c r="L804">
        <v>8435.5153004082094</v>
      </c>
      <c r="M804">
        <v>4404.4846995917906</v>
      </c>
    </row>
    <row r="805" spans="1:13" x14ac:dyDescent="0.3">
      <c r="A805" t="s">
        <v>15</v>
      </c>
      <c r="B805" t="s">
        <v>41</v>
      </c>
      <c r="C805" t="s">
        <v>55</v>
      </c>
      <c r="D805" t="s">
        <v>58</v>
      </c>
      <c r="E805" s="1">
        <v>45407</v>
      </c>
      <c r="F805">
        <v>35</v>
      </c>
      <c r="G805">
        <v>374</v>
      </c>
      <c r="H805">
        <v>0.1</v>
      </c>
      <c r="I805">
        <v>13090</v>
      </c>
      <c r="J805">
        <v>1309</v>
      </c>
      <c r="K805">
        <v>11781</v>
      </c>
      <c r="L805">
        <v>6791.3059328890786</v>
      </c>
      <c r="M805">
        <v>4989.6940671109214</v>
      </c>
    </row>
    <row r="806" spans="1:13" x14ac:dyDescent="0.3">
      <c r="A806" t="s">
        <v>23</v>
      </c>
      <c r="B806" t="s">
        <v>47</v>
      </c>
      <c r="C806" t="s">
        <v>57</v>
      </c>
      <c r="D806" t="s">
        <v>60</v>
      </c>
      <c r="E806" s="1">
        <v>45435</v>
      </c>
      <c r="F806">
        <v>5</v>
      </c>
      <c r="G806">
        <v>118</v>
      </c>
      <c r="H806">
        <v>0.2</v>
      </c>
      <c r="I806">
        <v>590</v>
      </c>
      <c r="J806">
        <v>118</v>
      </c>
      <c r="K806">
        <v>472</v>
      </c>
      <c r="L806">
        <v>271.25077087468088</v>
      </c>
      <c r="M806">
        <v>200.74922912531909</v>
      </c>
    </row>
    <row r="807" spans="1:13" x14ac:dyDescent="0.3">
      <c r="A807" t="s">
        <v>25</v>
      </c>
      <c r="B807" t="s">
        <v>49</v>
      </c>
      <c r="C807" t="s">
        <v>53</v>
      </c>
      <c r="D807" t="s">
        <v>61</v>
      </c>
      <c r="E807" s="1">
        <v>45609</v>
      </c>
      <c r="F807">
        <v>9</v>
      </c>
      <c r="G807">
        <v>709</v>
      </c>
      <c r="H807">
        <v>0.1</v>
      </c>
      <c r="I807">
        <v>6381</v>
      </c>
      <c r="J807">
        <v>638.1</v>
      </c>
      <c r="K807">
        <v>5742.9</v>
      </c>
      <c r="L807">
        <v>3365.5835013227211</v>
      </c>
      <c r="M807">
        <v>2377.316498677279</v>
      </c>
    </row>
    <row r="808" spans="1:13" x14ac:dyDescent="0.3">
      <c r="A808" t="s">
        <v>23</v>
      </c>
      <c r="B808" t="s">
        <v>41</v>
      </c>
      <c r="C808" t="s">
        <v>53</v>
      </c>
      <c r="D808" t="s">
        <v>60</v>
      </c>
      <c r="E808" s="1">
        <v>45526</v>
      </c>
      <c r="F808">
        <v>29</v>
      </c>
      <c r="G808">
        <v>497</v>
      </c>
      <c r="H808">
        <v>0.2</v>
      </c>
      <c r="I808">
        <v>14413</v>
      </c>
      <c r="J808">
        <v>2882.6</v>
      </c>
      <c r="K808">
        <v>11530.4</v>
      </c>
      <c r="L808">
        <v>7432.2904611998301</v>
      </c>
      <c r="M808">
        <v>4098.1095388001704</v>
      </c>
    </row>
    <row r="809" spans="1:13" x14ac:dyDescent="0.3">
      <c r="A809" t="s">
        <v>18</v>
      </c>
      <c r="B809" t="s">
        <v>39</v>
      </c>
      <c r="C809" t="s">
        <v>53</v>
      </c>
      <c r="D809" t="s">
        <v>60</v>
      </c>
      <c r="E809" s="1">
        <v>45298</v>
      </c>
      <c r="F809">
        <v>6</v>
      </c>
      <c r="G809">
        <v>577</v>
      </c>
      <c r="H809">
        <v>0.15</v>
      </c>
      <c r="I809">
        <v>3462</v>
      </c>
      <c r="J809">
        <v>519.29999999999995</v>
      </c>
      <c r="K809">
        <v>2942.7</v>
      </c>
      <c r="L809">
        <v>2335.551266843318</v>
      </c>
      <c r="M809">
        <v>607.14873315668183</v>
      </c>
    </row>
    <row r="810" spans="1:13" x14ac:dyDescent="0.3">
      <c r="A810" t="s">
        <v>21</v>
      </c>
      <c r="B810" t="s">
        <v>41</v>
      </c>
      <c r="C810" t="s">
        <v>53</v>
      </c>
      <c r="D810" t="s">
        <v>60</v>
      </c>
      <c r="E810" s="1">
        <v>45336</v>
      </c>
      <c r="F810">
        <v>25</v>
      </c>
      <c r="G810">
        <v>868</v>
      </c>
      <c r="H810">
        <v>0.1</v>
      </c>
      <c r="I810">
        <v>21700</v>
      </c>
      <c r="J810">
        <v>2170</v>
      </c>
      <c r="K810">
        <v>19530</v>
      </c>
      <c r="L810">
        <v>13640.19278608756</v>
      </c>
      <c r="M810">
        <v>5889.8072139124379</v>
      </c>
    </row>
    <row r="811" spans="1:13" x14ac:dyDescent="0.3">
      <c r="A811" t="s">
        <v>15</v>
      </c>
      <c r="B811" t="s">
        <v>35</v>
      </c>
      <c r="C811" t="s">
        <v>53</v>
      </c>
      <c r="D811" t="s">
        <v>58</v>
      </c>
      <c r="E811" s="1">
        <v>45530</v>
      </c>
      <c r="F811">
        <v>31</v>
      </c>
      <c r="G811">
        <v>666</v>
      </c>
      <c r="H811">
        <v>0.1</v>
      </c>
      <c r="I811">
        <v>20646</v>
      </c>
      <c r="J811">
        <v>2064.6</v>
      </c>
      <c r="K811">
        <v>18581.400000000001</v>
      </c>
      <c r="L811">
        <v>11386.98472916723</v>
      </c>
      <c r="M811">
        <v>7194.4152708327747</v>
      </c>
    </row>
    <row r="812" spans="1:13" x14ac:dyDescent="0.3">
      <c r="A812" t="s">
        <v>16</v>
      </c>
      <c r="B812" t="s">
        <v>34</v>
      </c>
      <c r="C812" t="s">
        <v>55</v>
      </c>
      <c r="D812" t="s">
        <v>59</v>
      </c>
      <c r="E812" s="1">
        <v>45446</v>
      </c>
      <c r="F812">
        <v>22</v>
      </c>
      <c r="G812">
        <v>214</v>
      </c>
      <c r="H812">
        <v>0.1</v>
      </c>
      <c r="I812">
        <v>4708</v>
      </c>
      <c r="J812">
        <v>470.8</v>
      </c>
      <c r="K812">
        <v>4237.2</v>
      </c>
      <c r="L812">
        <v>3279.1745884375459</v>
      </c>
      <c r="M812">
        <v>958.02541156245343</v>
      </c>
    </row>
    <row r="813" spans="1:13" x14ac:dyDescent="0.3">
      <c r="A813" t="s">
        <v>17</v>
      </c>
      <c r="B813" t="s">
        <v>45</v>
      </c>
      <c r="C813" t="s">
        <v>57</v>
      </c>
      <c r="D813" t="s">
        <v>59</v>
      </c>
      <c r="E813" s="1">
        <v>45472</v>
      </c>
      <c r="F813">
        <v>2</v>
      </c>
      <c r="G813">
        <v>537</v>
      </c>
      <c r="H813">
        <v>0.15</v>
      </c>
      <c r="I813">
        <v>1074</v>
      </c>
      <c r="J813">
        <v>161.1</v>
      </c>
      <c r="K813">
        <v>912.9</v>
      </c>
      <c r="L813">
        <v>579.51242057710249</v>
      </c>
      <c r="M813">
        <v>333.38757942289749</v>
      </c>
    </row>
    <row r="814" spans="1:13" x14ac:dyDescent="0.3">
      <c r="A814" t="s">
        <v>18</v>
      </c>
      <c r="B814" t="s">
        <v>43</v>
      </c>
      <c r="C814" t="s">
        <v>53</v>
      </c>
      <c r="D814" t="s">
        <v>61</v>
      </c>
      <c r="E814" s="1">
        <v>45506</v>
      </c>
      <c r="F814">
        <v>45</v>
      </c>
      <c r="G814">
        <v>762</v>
      </c>
      <c r="H814">
        <v>0</v>
      </c>
      <c r="I814">
        <v>34290</v>
      </c>
      <c r="J814">
        <v>0</v>
      </c>
      <c r="K814">
        <v>34290</v>
      </c>
      <c r="L814">
        <v>14315.09256564817</v>
      </c>
      <c r="M814">
        <v>19974.90743435183</v>
      </c>
    </row>
    <row r="815" spans="1:13" x14ac:dyDescent="0.3">
      <c r="A815" t="s">
        <v>32</v>
      </c>
      <c r="B815" t="s">
        <v>39</v>
      </c>
      <c r="C815" t="s">
        <v>54</v>
      </c>
      <c r="D815" t="s">
        <v>60</v>
      </c>
      <c r="E815" s="1">
        <v>45379</v>
      </c>
      <c r="F815">
        <v>5</v>
      </c>
      <c r="G815">
        <v>758</v>
      </c>
      <c r="H815">
        <v>0.2</v>
      </c>
      <c r="I815">
        <v>3790</v>
      </c>
      <c r="J815">
        <v>758</v>
      </c>
      <c r="K815">
        <v>3032</v>
      </c>
      <c r="L815">
        <v>1814.205903903638</v>
      </c>
      <c r="M815">
        <v>1217.794096096362</v>
      </c>
    </row>
    <row r="816" spans="1:13" x14ac:dyDescent="0.3">
      <c r="A816" t="s">
        <v>22</v>
      </c>
      <c r="B816" t="s">
        <v>45</v>
      </c>
      <c r="C816" t="s">
        <v>54</v>
      </c>
      <c r="D816" t="s">
        <v>58</v>
      </c>
      <c r="E816" s="1">
        <v>45547</v>
      </c>
      <c r="F816">
        <v>27</v>
      </c>
      <c r="G816">
        <v>475</v>
      </c>
      <c r="H816">
        <v>0.1</v>
      </c>
      <c r="I816">
        <v>12825</v>
      </c>
      <c r="J816">
        <v>1282.5</v>
      </c>
      <c r="K816">
        <v>11542.5</v>
      </c>
      <c r="L816">
        <v>6807.7811726438049</v>
      </c>
      <c r="M816">
        <v>4734.7188273561951</v>
      </c>
    </row>
    <row r="817" spans="1:13" x14ac:dyDescent="0.3">
      <c r="A817" t="s">
        <v>28</v>
      </c>
      <c r="B817" t="s">
        <v>37</v>
      </c>
      <c r="C817" t="s">
        <v>57</v>
      </c>
      <c r="D817" t="s">
        <v>60</v>
      </c>
      <c r="E817" s="1">
        <v>45364</v>
      </c>
      <c r="F817">
        <v>25</v>
      </c>
      <c r="G817">
        <v>746</v>
      </c>
      <c r="H817">
        <v>0.15</v>
      </c>
      <c r="I817">
        <v>18650</v>
      </c>
      <c r="J817">
        <v>2797.5</v>
      </c>
      <c r="K817">
        <v>15852.5</v>
      </c>
      <c r="L817">
        <v>8337.8701820975421</v>
      </c>
      <c r="M817">
        <v>7514.6298179024579</v>
      </c>
    </row>
    <row r="818" spans="1:13" x14ac:dyDescent="0.3">
      <c r="A818" t="s">
        <v>23</v>
      </c>
      <c r="B818" t="s">
        <v>42</v>
      </c>
      <c r="C818" t="s">
        <v>56</v>
      </c>
      <c r="D818" t="s">
        <v>60</v>
      </c>
      <c r="E818" s="1">
        <v>45470</v>
      </c>
      <c r="F818">
        <v>8</v>
      </c>
      <c r="G818">
        <v>883</v>
      </c>
      <c r="H818">
        <v>0</v>
      </c>
      <c r="I818">
        <v>7064</v>
      </c>
      <c r="J818">
        <v>0</v>
      </c>
      <c r="K818">
        <v>7064</v>
      </c>
      <c r="L818">
        <v>4833.6800157059124</v>
      </c>
      <c r="M818">
        <v>2230.319984294088</v>
      </c>
    </row>
    <row r="819" spans="1:13" x14ac:dyDescent="0.3">
      <c r="A819" t="s">
        <v>19</v>
      </c>
      <c r="B819" t="s">
        <v>33</v>
      </c>
      <c r="C819" t="s">
        <v>56</v>
      </c>
      <c r="D819" t="s">
        <v>58</v>
      </c>
      <c r="E819" s="1">
        <v>45503</v>
      </c>
      <c r="F819">
        <v>1</v>
      </c>
      <c r="G819">
        <v>314</v>
      </c>
      <c r="H819">
        <v>0.2</v>
      </c>
      <c r="I819">
        <v>314</v>
      </c>
      <c r="J819">
        <v>62.8</v>
      </c>
      <c r="K819">
        <v>251.2</v>
      </c>
      <c r="L819">
        <v>197.8371661744342</v>
      </c>
      <c r="M819">
        <v>53.362833825565758</v>
      </c>
    </row>
    <row r="820" spans="1:13" x14ac:dyDescent="0.3">
      <c r="A820" t="s">
        <v>18</v>
      </c>
      <c r="B820" t="s">
        <v>48</v>
      </c>
      <c r="C820" t="s">
        <v>56</v>
      </c>
      <c r="D820" t="s">
        <v>59</v>
      </c>
      <c r="E820" s="1">
        <v>45584</v>
      </c>
      <c r="F820">
        <v>20</v>
      </c>
      <c r="G820">
        <v>924</v>
      </c>
      <c r="H820">
        <v>0.15</v>
      </c>
      <c r="I820">
        <v>18480</v>
      </c>
      <c r="J820">
        <v>2772</v>
      </c>
      <c r="K820">
        <v>15708</v>
      </c>
      <c r="L820">
        <v>8879.3842391715716</v>
      </c>
      <c r="M820">
        <v>6828.6157608284284</v>
      </c>
    </row>
    <row r="821" spans="1:13" x14ac:dyDescent="0.3">
      <c r="A821" t="s">
        <v>14</v>
      </c>
      <c r="B821" t="s">
        <v>42</v>
      </c>
      <c r="C821" t="s">
        <v>54</v>
      </c>
      <c r="D821" t="s">
        <v>60</v>
      </c>
      <c r="E821" s="1">
        <v>45525</v>
      </c>
      <c r="F821">
        <v>44</v>
      </c>
      <c r="G821">
        <v>661</v>
      </c>
      <c r="H821">
        <v>0.2</v>
      </c>
      <c r="I821">
        <v>29084</v>
      </c>
      <c r="J821">
        <v>5816.8</v>
      </c>
      <c r="K821">
        <v>23267.200000000001</v>
      </c>
      <c r="L821">
        <v>16788.487715850519</v>
      </c>
      <c r="M821">
        <v>6478.712284149482</v>
      </c>
    </row>
    <row r="822" spans="1:13" x14ac:dyDescent="0.3">
      <c r="A822" t="s">
        <v>24</v>
      </c>
      <c r="B822" t="s">
        <v>38</v>
      </c>
      <c r="C822" t="s">
        <v>56</v>
      </c>
      <c r="D822" t="s">
        <v>60</v>
      </c>
      <c r="E822" s="1">
        <v>45530</v>
      </c>
      <c r="F822">
        <v>23</v>
      </c>
      <c r="G822">
        <v>391</v>
      </c>
      <c r="H822">
        <v>0.1</v>
      </c>
      <c r="I822">
        <v>8993</v>
      </c>
      <c r="J822">
        <v>899.30000000000007</v>
      </c>
      <c r="K822">
        <v>8093.7</v>
      </c>
      <c r="L822">
        <v>5543.5976809659142</v>
      </c>
      <c r="M822">
        <v>2550.1023190340861</v>
      </c>
    </row>
    <row r="823" spans="1:13" x14ac:dyDescent="0.3">
      <c r="A823" t="s">
        <v>14</v>
      </c>
      <c r="B823" t="s">
        <v>33</v>
      </c>
      <c r="C823" t="s">
        <v>55</v>
      </c>
      <c r="D823" t="s">
        <v>59</v>
      </c>
      <c r="E823" s="1">
        <v>45514</v>
      </c>
      <c r="F823">
        <v>32</v>
      </c>
      <c r="G823">
        <v>881</v>
      </c>
      <c r="H823">
        <v>0</v>
      </c>
      <c r="I823">
        <v>28192</v>
      </c>
      <c r="J823">
        <v>0</v>
      </c>
      <c r="K823">
        <v>28192</v>
      </c>
      <c r="L823">
        <v>19237.76066912213</v>
      </c>
      <c r="M823">
        <v>8954.2393308778665</v>
      </c>
    </row>
    <row r="824" spans="1:13" x14ac:dyDescent="0.3">
      <c r="A824" t="s">
        <v>25</v>
      </c>
      <c r="B824" t="s">
        <v>48</v>
      </c>
      <c r="C824" t="s">
        <v>53</v>
      </c>
      <c r="D824" t="s">
        <v>58</v>
      </c>
      <c r="E824" s="1">
        <v>45410</v>
      </c>
      <c r="F824">
        <v>11</v>
      </c>
      <c r="G824">
        <v>775</v>
      </c>
      <c r="H824">
        <v>0.15</v>
      </c>
      <c r="I824">
        <v>8525</v>
      </c>
      <c r="J824">
        <v>1278.75</v>
      </c>
      <c r="K824">
        <v>7246.25</v>
      </c>
      <c r="L824">
        <v>5664.7824055161118</v>
      </c>
      <c r="M824">
        <v>1581.467594483888</v>
      </c>
    </row>
    <row r="825" spans="1:13" x14ac:dyDescent="0.3">
      <c r="A825" t="s">
        <v>22</v>
      </c>
      <c r="B825" t="s">
        <v>39</v>
      </c>
      <c r="C825" t="s">
        <v>54</v>
      </c>
      <c r="D825" t="s">
        <v>61</v>
      </c>
      <c r="E825" s="1">
        <v>45604</v>
      </c>
      <c r="F825">
        <v>39</v>
      </c>
      <c r="G825">
        <v>327</v>
      </c>
      <c r="H825">
        <v>0</v>
      </c>
      <c r="I825">
        <v>12753</v>
      </c>
      <c r="J825">
        <v>0</v>
      </c>
      <c r="K825">
        <v>12753</v>
      </c>
      <c r="L825">
        <v>7072.2739379821905</v>
      </c>
      <c r="M825">
        <v>5680.7260620178095</v>
      </c>
    </row>
    <row r="826" spans="1:13" x14ac:dyDescent="0.3">
      <c r="A826" t="s">
        <v>15</v>
      </c>
      <c r="B826" t="s">
        <v>42</v>
      </c>
      <c r="C826" t="s">
        <v>57</v>
      </c>
      <c r="D826" t="s">
        <v>59</v>
      </c>
      <c r="E826" s="1">
        <v>45555</v>
      </c>
      <c r="F826">
        <v>47</v>
      </c>
      <c r="G826">
        <v>723</v>
      </c>
      <c r="H826">
        <v>0.1</v>
      </c>
      <c r="I826">
        <v>33981</v>
      </c>
      <c r="J826">
        <v>3398.1</v>
      </c>
      <c r="K826">
        <v>30582.9</v>
      </c>
      <c r="L826">
        <v>21489.44120195596</v>
      </c>
      <c r="M826">
        <v>9093.4587980440447</v>
      </c>
    </row>
    <row r="827" spans="1:13" x14ac:dyDescent="0.3">
      <c r="A827" t="s">
        <v>24</v>
      </c>
      <c r="B827" t="s">
        <v>36</v>
      </c>
      <c r="C827" t="s">
        <v>57</v>
      </c>
      <c r="D827" t="s">
        <v>61</v>
      </c>
      <c r="E827" s="1">
        <v>45498</v>
      </c>
      <c r="F827">
        <v>24</v>
      </c>
      <c r="G827">
        <v>488</v>
      </c>
      <c r="H827">
        <v>0</v>
      </c>
      <c r="I827">
        <v>11712</v>
      </c>
      <c r="J827">
        <v>0</v>
      </c>
      <c r="K827">
        <v>11712</v>
      </c>
      <c r="L827">
        <v>6659.9518070486019</v>
      </c>
      <c r="M827">
        <v>5052.0481929513981</v>
      </c>
    </row>
    <row r="828" spans="1:13" x14ac:dyDescent="0.3">
      <c r="A828" t="s">
        <v>31</v>
      </c>
      <c r="B828" t="s">
        <v>36</v>
      </c>
      <c r="C828" t="s">
        <v>53</v>
      </c>
      <c r="D828" t="s">
        <v>61</v>
      </c>
      <c r="E828" s="1">
        <v>45386</v>
      </c>
      <c r="F828">
        <v>11</v>
      </c>
      <c r="G828">
        <v>206</v>
      </c>
      <c r="H828">
        <v>0</v>
      </c>
      <c r="I828">
        <v>2266</v>
      </c>
      <c r="J828">
        <v>0</v>
      </c>
      <c r="K828">
        <v>2266</v>
      </c>
      <c r="L828">
        <v>1282.128104452958</v>
      </c>
      <c r="M828">
        <v>983.87189554704173</v>
      </c>
    </row>
    <row r="829" spans="1:13" x14ac:dyDescent="0.3">
      <c r="A829" t="s">
        <v>23</v>
      </c>
      <c r="B829" t="s">
        <v>50</v>
      </c>
      <c r="C829" t="s">
        <v>54</v>
      </c>
      <c r="D829" t="s">
        <v>59</v>
      </c>
      <c r="E829" s="1">
        <v>45513</v>
      </c>
      <c r="F829">
        <v>29</v>
      </c>
      <c r="G829">
        <v>471</v>
      </c>
      <c r="H829">
        <v>0.05</v>
      </c>
      <c r="I829">
        <v>13659</v>
      </c>
      <c r="J829">
        <v>682.95</v>
      </c>
      <c r="K829">
        <v>12976.05</v>
      </c>
      <c r="L829">
        <v>5933.778122682409</v>
      </c>
      <c r="M829">
        <v>7042.2718773175902</v>
      </c>
    </row>
    <row r="830" spans="1:13" x14ac:dyDescent="0.3">
      <c r="A830" t="s">
        <v>28</v>
      </c>
      <c r="B830" t="s">
        <v>38</v>
      </c>
      <c r="C830" t="s">
        <v>56</v>
      </c>
      <c r="D830" t="s">
        <v>60</v>
      </c>
      <c r="E830" s="1">
        <v>45567</v>
      </c>
      <c r="F830">
        <v>26</v>
      </c>
      <c r="G830">
        <v>300</v>
      </c>
      <c r="H830">
        <v>0</v>
      </c>
      <c r="I830">
        <v>7800</v>
      </c>
      <c r="J830">
        <v>0</v>
      </c>
      <c r="K830">
        <v>7800</v>
      </c>
      <c r="L830">
        <v>3415.1621197577961</v>
      </c>
      <c r="M830">
        <v>4384.8378802422048</v>
      </c>
    </row>
    <row r="831" spans="1:13" x14ac:dyDescent="0.3">
      <c r="A831" t="s">
        <v>16</v>
      </c>
      <c r="B831" t="s">
        <v>41</v>
      </c>
      <c r="C831" t="s">
        <v>56</v>
      </c>
      <c r="D831" t="s">
        <v>61</v>
      </c>
      <c r="E831" s="1">
        <v>45522</v>
      </c>
      <c r="F831">
        <v>16</v>
      </c>
      <c r="G831">
        <v>927</v>
      </c>
      <c r="H831">
        <v>0.2</v>
      </c>
      <c r="I831">
        <v>14832</v>
      </c>
      <c r="J831">
        <v>2966.4</v>
      </c>
      <c r="K831">
        <v>11865.6</v>
      </c>
      <c r="L831">
        <v>8289.0127734039252</v>
      </c>
      <c r="M831">
        <v>3576.5872265960752</v>
      </c>
    </row>
    <row r="832" spans="1:13" x14ac:dyDescent="0.3">
      <c r="A832" t="s">
        <v>19</v>
      </c>
      <c r="B832" t="s">
        <v>37</v>
      </c>
      <c r="C832" t="s">
        <v>55</v>
      </c>
      <c r="D832" t="s">
        <v>61</v>
      </c>
      <c r="E832" s="1">
        <v>45600</v>
      </c>
      <c r="F832">
        <v>35</v>
      </c>
      <c r="G832">
        <v>658</v>
      </c>
      <c r="H832">
        <v>0.15</v>
      </c>
      <c r="I832">
        <v>23030</v>
      </c>
      <c r="J832">
        <v>3454.5</v>
      </c>
      <c r="K832">
        <v>19575.5</v>
      </c>
      <c r="L832">
        <v>11069.564414259959</v>
      </c>
      <c r="M832">
        <v>8505.9355857400424</v>
      </c>
    </row>
    <row r="833" spans="1:13" x14ac:dyDescent="0.3">
      <c r="A833" t="s">
        <v>32</v>
      </c>
      <c r="B833" t="s">
        <v>50</v>
      </c>
      <c r="C833" t="s">
        <v>55</v>
      </c>
      <c r="D833" t="s">
        <v>58</v>
      </c>
      <c r="E833" s="1">
        <v>45410</v>
      </c>
      <c r="F833">
        <v>20</v>
      </c>
      <c r="G833">
        <v>579</v>
      </c>
      <c r="H833">
        <v>0.05</v>
      </c>
      <c r="I833">
        <v>11580</v>
      </c>
      <c r="J833">
        <v>579</v>
      </c>
      <c r="K833">
        <v>11001</v>
      </c>
      <c r="L833">
        <v>4705.0821991476678</v>
      </c>
      <c r="M833">
        <v>6295.9178008523322</v>
      </c>
    </row>
    <row r="834" spans="1:13" x14ac:dyDescent="0.3">
      <c r="A834" t="s">
        <v>16</v>
      </c>
      <c r="B834" t="s">
        <v>44</v>
      </c>
      <c r="C834" t="s">
        <v>56</v>
      </c>
      <c r="D834" t="s">
        <v>60</v>
      </c>
      <c r="E834" s="1">
        <v>45559</v>
      </c>
      <c r="F834">
        <v>46</v>
      </c>
      <c r="G834">
        <v>376</v>
      </c>
      <c r="H834">
        <v>0.15</v>
      </c>
      <c r="I834">
        <v>17296</v>
      </c>
      <c r="J834">
        <v>2594.4</v>
      </c>
      <c r="K834">
        <v>14701.6</v>
      </c>
      <c r="L834">
        <v>10669.06806119742</v>
      </c>
      <c r="M834">
        <v>4032.5319388025782</v>
      </c>
    </row>
    <row r="835" spans="1:13" x14ac:dyDescent="0.3">
      <c r="A835" t="s">
        <v>20</v>
      </c>
      <c r="B835" t="s">
        <v>47</v>
      </c>
      <c r="C835" t="s">
        <v>57</v>
      </c>
      <c r="D835" t="s">
        <v>61</v>
      </c>
      <c r="E835" s="1">
        <v>45564</v>
      </c>
      <c r="F835">
        <v>3</v>
      </c>
      <c r="G835">
        <v>944</v>
      </c>
      <c r="H835">
        <v>0.15</v>
      </c>
      <c r="I835">
        <v>2832</v>
      </c>
      <c r="J835">
        <v>424.8</v>
      </c>
      <c r="K835">
        <v>2407.1999999999998</v>
      </c>
      <c r="L835">
        <v>1160.4006125479641</v>
      </c>
      <c r="M835">
        <v>1246.7993874520359</v>
      </c>
    </row>
    <row r="836" spans="1:13" x14ac:dyDescent="0.3">
      <c r="A836" t="s">
        <v>24</v>
      </c>
      <c r="B836" t="s">
        <v>47</v>
      </c>
      <c r="C836" t="s">
        <v>57</v>
      </c>
      <c r="D836" t="s">
        <v>58</v>
      </c>
      <c r="E836" s="1">
        <v>45355</v>
      </c>
      <c r="F836">
        <v>1</v>
      </c>
      <c r="G836">
        <v>146</v>
      </c>
      <c r="H836">
        <v>0.1</v>
      </c>
      <c r="I836">
        <v>146</v>
      </c>
      <c r="J836">
        <v>14.6</v>
      </c>
      <c r="K836">
        <v>131.4</v>
      </c>
      <c r="L836">
        <v>84.47312564035758</v>
      </c>
      <c r="M836">
        <v>46.926874359642433</v>
      </c>
    </row>
    <row r="837" spans="1:13" x14ac:dyDescent="0.3">
      <c r="A837" t="s">
        <v>23</v>
      </c>
      <c r="B837" t="s">
        <v>51</v>
      </c>
      <c r="C837" t="s">
        <v>55</v>
      </c>
      <c r="D837" t="s">
        <v>60</v>
      </c>
      <c r="E837" s="1">
        <v>45589</v>
      </c>
      <c r="F837">
        <v>47</v>
      </c>
      <c r="G837">
        <v>562</v>
      </c>
      <c r="H837">
        <v>0.1</v>
      </c>
      <c r="I837">
        <v>26414</v>
      </c>
      <c r="J837">
        <v>2641.4</v>
      </c>
      <c r="K837">
        <v>23772.6</v>
      </c>
      <c r="L837">
        <v>14838.279463423671</v>
      </c>
      <c r="M837">
        <v>8934.3205365763333</v>
      </c>
    </row>
    <row r="838" spans="1:13" x14ac:dyDescent="0.3">
      <c r="A838" t="s">
        <v>30</v>
      </c>
      <c r="B838" t="s">
        <v>35</v>
      </c>
      <c r="C838" t="s">
        <v>53</v>
      </c>
      <c r="D838" t="s">
        <v>59</v>
      </c>
      <c r="E838" s="1">
        <v>45641</v>
      </c>
      <c r="F838">
        <v>1</v>
      </c>
      <c r="G838">
        <v>265</v>
      </c>
      <c r="H838">
        <v>0.05</v>
      </c>
      <c r="I838">
        <v>265</v>
      </c>
      <c r="J838">
        <v>13.25</v>
      </c>
      <c r="K838">
        <v>251.75</v>
      </c>
      <c r="L838">
        <v>183.02076790093551</v>
      </c>
      <c r="M838">
        <v>68.729232099064546</v>
      </c>
    </row>
    <row r="839" spans="1:13" x14ac:dyDescent="0.3">
      <c r="A839" t="s">
        <v>26</v>
      </c>
      <c r="B839" t="s">
        <v>47</v>
      </c>
      <c r="C839" t="s">
        <v>56</v>
      </c>
      <c r="D839" t="s">
        <v>59</v>
      </c>
      <c r="E839" s="1">
        <v>45302</v>
      </c>
      <c r="F839">
        <v>17</v>
      </c>
      <c r="G839">
        <v>181</v>
      </c>
      <c r="H839">
        <v>0.1</v>
      </c>
      <c r="I839">
        <v>3077</v>
      </c>
      <c r="J839">
        <v>307.7</v>
      </c>
      <c r="K839">
        <v>2769.3</v>
      </c>
      <c r="L839">
        <v>1677.7771489318079</v>
      </c>
      <c r="M839">
        <v>1091.522851068192</v>
      </c>
    </row>
    <row r="840" spans="1:13" x14ac:dyDescent="0.3">
      <c r="A840" t="s">
        <v>28</v>
      </c>
      <c r="B840" t="s">
        <v>43</v>
      </c>
      <c r="C840" t="s">
        <v>55</v>
      </c>
      <c r="D840" t="s">
        <v>58</v>
      </c>
      <c r="E840" s="1">
        <v>45389</v>
      </c>
      <c r="F840">
        <v>2</v>
      </c>
      <c r="G840">
        <v>309</v>
      </c>
      <c r="H840">
        <v>0.1</v>
      </c>
      <c r="I840">
        <v>618</v>
      </c>
      <c r="J840">
        <v>61.8</v>
      </c>
      <c r="K840">
        <v>556.20000000000005</v>
      </c>
      <c r="L840">
        <v>258.99170630444371</v>
      </c>
      <c r="M840">
        <v>297.20829369555639</v>
      </c>
    </row>
    <row r="841" spans="1:13" x14ac:dyDescent="0.3">
      <c r="A841" t="s">
        <v>26</v>
      </c>
      <c r="B841" t="s">
        <v>50</v>
      </c>
      <c r="C841" t="s">
        <v>55</v>
      </c>
      <c r="D841" t="s">
        <v>59</v>
      </c>
      <c r="E841" s="1">
        <v>45362</v>
      </c>
      <c r="F841">
        <v>29</v>
      </c>
      <c r="G841">
        <v>174</v>
      </c>
      <c r="H841">
        <v>0.1</v>
      </c>
      <c r="I841">
        <v>5046</v>
      </c>
      <c r="J841">
        <v>504.6</v>
      </c>
      <c r="K841">
        <v>4541.3999999999996</v>
      </c>
      <c r="L841">
        <v>2853.545245665422</v>
      </c>
      <c r="M841">
        <v>1687.854754334578</v>
      </c>
    </row>
    <row r="842" spans="1:13" x14ac:dyDescent="0.3">
      <c r="A842" t="s">
        <v>22</v>
      </c>
      <c r="B842" t="s">
        <v>44</v>
      </c>
      <c r="C842" t="s">
        <v>56</v>
      </c>
      <c r="D842" t="s">
        <v>61</v>
      </c>
      <c r="E842" s="1">
        <v>45655</v>
      </c>
      <c r="F842">
        <v>20</v>
      </c>
      <c r="G842">
        <v>131</v>
      </c>
      <c r="H842">
        <v>0.15</v>
      </c>
      <c r="I842">
        <v>2620</v>
      </c>
      <c r="J842">
        <v>393</v>
      </c>
      <c r="K842">
        <v>2227</v>
      </c>
      <c r="L842">
        <v>1709.101590104256</v>
      </c>
      <c r="M842">
        <v>517.89840989574441</v>
      </c>
    </row>
    <row r="843" spans="1:13" x14ac:dyDescent="0.3">
      <c r="A843" t="s">
        <v>21</v>
      </c>
      <c r="B843" t="s">
        <v>46</v>
      </c>
      <c r="C843" t="s">
        <v>56</v>
      </c>
      <c r="D843" t="s">
        <v>60</v>
      </c>
      <c r="E843" s="1">
        <v>45349</v>
      </c>
      <c r="F843">
        <v>6</v>
      </c>
      <c r="G843">
        <v>332</v>
      </c>
      <c r="H843">
        <v>0.05</v>
      </c>
      <c r="I843">
        <v>1992</v>
      </c>
      <c r="J843">
        <v>99.600000000000009</v>
      </c>
      <c r="K843">
        <v>1892.4</v>
      </c>
      <c r="L843">
        <v>1392.517132286589</v>
      </c>
      <c r="M843">
        <v>499.88286771341149</v>
      </c>
    </row>
    <row r="844" spans="1:13" x14ac:dyDescent="0.3">
      <c r="A844" t="s">
        <v>32</v>
      </c>
      <c r="B844" t="s">
        <v>35</v>
      </c>
      <c r="C844" t="s">
        <v>57</v>
      </c>
      <c r="D844" t="s">
        <v>61</v>
      </c>
      <c r="E844" s="1">
        <v>45581</v>
      </c>
      <c r="F844">
        <v>8</v>
      </c>
      <c r="G844">
        <v>732</v>
      </c>
      <c r="H844">
        <v>0.15</v>
      </c>
      <c r="I844">
        <v>5856</v>
      </c>
      <c r="J844">
        <v>878.4</v>
      </c>
      <c r="K844">
        <v>4977.6000000000004</v>
      </c>
      <c r="L844">
        <v>3098.426887536963</v>
      </c>
      <c r="M844">
        <v>1879.173112463038</v>
      </c>
    </row>
    <row r="845" spans="1:13" x14ac:dyDescent="0.3">
      <c r="A845" t="s">
        <v>17</v>
      </c>
      <c r="B845" t="s">
        <v>41</v>
      </c>
      <c r="C845" t="s">
        <v>53</v>
      </c>
      <c r="D845" t="s">
        <v>61</v>
      </c>
      <c r="E845" s="1">
        <v>45542</v>
      </c>
      <c r="F845">
        <v>29</v>
      </c>
      <c r="G845">
        <v>108</v>
      </c>
      <c r="H845">
        <v>0.2</v>
      </c>
      <c r="I845">
        <v>3132</v>
      </c>
      <c r="J845">
        <v>626.40000000000009</v>
      </c>
      <c r="K845">
        <v>2505.6</v>
      </c>
      <c r="L845">
        <v>1553.7526984499391</v>
      </c>
      <c r="M845">
        <v>951.84730155006059</v>
      </c>
    </row>
    <row r="846" spans="1:13" x14ac:dyDescent="0.3">
      <c r="A846" t="s">
        <v>21</v>
      </c>
      <c r="B846" t="s">
        <v>38</v>
      </c>
      <c r="C846" t="s">
        <v>53</v>
      </c>
      <c r="D846" t="s">
        <v>59</v>
      </c>
      <c r="E846" s="1">
        <v>45567</v>
      </c>
      <c r="F846">
        <v>48</v>
      </c>
      <c r="G846">
        <v>593</v>
      </c>
      <c r="H846">
        <v>0.15</v>
      </c>
      <c r="I846">
        <v>28464</v>
      </c>
      <c r="J846">
        <v>4269.5999999999995</v>
      </c>
      <c r="K846">
        <v>24194.400000000001</v>
      </c>
      <c r="L846">
        <v>19127.693833332509</v>
      </c>
      <c r="M846">
        <v>5066.7061666674927</v>
      </c>
    </row>
    <row r="847" spans="1:13" x14ac:dyDescent="0.3">
      <c r="A847" t="s">
        <v>14</v>
      </c>
      <c r="B847" t="s">
        <v>52</v>
      </c>
      <c r="C847" t="s">
        <v>56</v>
      </c>
      <c r="D847" t="s">
        <v>61</v>
      </c>
      <c r="E847" s="1">
        <v>45341</v>
      </c>
      <c r="F847">
        <v>33</v>
      </c>
      <c r="G847">
        <v>210</v>
      </c>
      <c r="H847">
        <v>0.2</v>
      </c>
      <c r="I847">
        <v>6930</v>
      </c>
      <c r="J847">
        <v>1386</v>
      </c>
      <c r="K847">
        <v>5544</v>
      </c>
      <c r="L847">
        <v>3169.5923863492558</v>
      </c>
      <c r="M847">
        <v>2374.4076136507442</v>
      </c>
    </row>
    <row r="848" spans="1:13" x14ac:dyDescent="0.3">
      <c r="A848" t="s">
        <v>24</v>
      </c>
      <c r="B848" t="s">
        <v>35</v>
      </c>
      <c r="C848" t="s">
        <v>54</v>
      </c>
      <c r="D848" t="s">
        <v>59</v>
      </c>
      <c r="E848" s="1">
        <v>45649</v>
      </c>
      <c r="F848">
        <v>3</v>
      </c>
      <c r="G848">
        <v>333</v>
      </c>
      <c r="H848">
        <v>0</v>
      </c>
      <c r="I848">
        <v>999</v>
      </c>
      <c r="J848">
        <v>0</v>
      </c>
      <c r="K848">
        <v>999</v>
      </c>
      <c r="L848">
        <v>584.04404583536814</v>
      </c>
      <c r="M848">
        <v>414.95595416463192</v>
      </c>
    </row>
    <row r="849" spans="1:13" x14ac:dyDescent="0.3">
      <c r="A849" t="s">
        <v>28</v>
      </c>
      <c r="B849" t="s">
        <v>46</v>
      </c>
      <c r="C849" t="s">
        <v>55</v>
      </c>
      <c r="D849" t="s">
        <v>60</v>
      </c>
      <c r="E849" s="1">
        <v>45507</v>
      </c>
      <c r="F849">
        <v>35</v>
      </c>
      <c r="G849">
        <v>155</v>
      </c>
      <c r="H849">
        <v>0</v>
      </c>
      <c r="I849">
        <v>5425</v>
      </c>
      <c r="J849">
        <v>0</v>
      </c>
      <c r="K849">
        <v>5425</v>
      </c>
      <c r="L849">
        <v>2830.3002253544928</v>
      </c>
      <c r="M849">
        <v>2594.6997746455072</v>
      </c>
    </row>
    <row r="850" spans="1:13" x14ac:dyDescent="0.3">
      <c r="A850" t="s">
        <v>29</v>
      </c>
      <c r="B850" t="s">
        <v>52</v>
      </c>
      <c r="C850" t="s">
        <v>55</v>
      </c>
      <c r="D850" t="s">
        <v>60</v>
      </c>
      <c r="E850" s="1">
        <v>45343</v>
      </c>
      <c r="F850">
        <v>5</v>
      </c>
      <c r="G850">
        <v>154</v>
      </c>
      <c r="H850">
        <v>0.2</v>
      </c>
      <c r="I850">
        <v>770</v>
      </c>
      <c r="J850">
        <v>154</v>
      </c>
      <c r="K850">
        <v>616</v>
      </c>
      <c r="L850">
        <v>317.49002630473331</v>
      </c>
      <c r="M850">
        <v>298.50997369526669</v>
      </c>
    </row>
    <row r="851" spans="1:13" x14ac:dyDescent="0.3">
      <c r="A851" t="s">
        <v>25</v>
      </c>
      <c r="B851" t="s">
        <v>48</v>
      </c>
      <c r="C851" t="s">
        <v>56</v>
      </c>
      <c r="D851" t="s">
        <v>61</v>
      </c>
      <c r="E851" s="1">
        <v>45562</v>
      </c>
      <c r="F851">
        <v>27</v>
      </c>
      <c r="G851">
        <v>488</v>
      </c>
      <c r="H851">
        <v>0.2</v>
      </c>
      <c r="I851">
        <v>13176</v>
      </c>
      <c r="J851">
        <v>2635.2</v>
      </c>
      <c r="K851">
        <v>10540.8</v>
      </c>
      <c r="L851">
        <v>6643.1618812355619</v>
      </c>
      <c r="M851">
        <v>3897.638118764437</v>
      </c>
    </row>
    <row r="852" spans="1:13" x14ac:dyDescent="0.3">
      <c r="A852" t="s">
        <v>29</v>
      </c>
      <c r="B852" t="s">
        <v>38</v>
      </c>
      <c r="C852" t="s">
        <v>54</v>
      </c>
      <c r="D852" t="s">
        <v>58</v>
      </c>
      <c r="E852" s="1">
        <v>45375</v>
      </c>
      <c r="F852">
        <v>44</v>
      </c>
      <c r="G852">
        <v>277</v>
      </c>
      <c r="H852">
        <v>0.15</v>
      </c>
      <c r="I852">
        <v>12188</v>
      </c>
      <c r="J852">
        <v>1828.2</v>
      </c>
      <c r="K852">
        <v>10359.799999999999</v>
      </c>
      <c r="L852">
        <v>5844.98156967878</v>
      </c>
      <c r="M852">
        <v>4514.8184303212192</v>
      </c>
    </row>
    <row r="853" spans="1:13" x14ac:dyDescent="0.3">
      <c r="A853" t="s">
        <v>16</v>
      </c>
      <c r="B853" t="s">
        <v>49</v>
      </c>
      <c r="C853" t="s">
        <v>57</v>
      </c>
      <c r="D853" t="s">
        <v>59</v>
      </c>
      <c r="E853" s="1">
        <v>45584</v>
      </c>
      <c r="F853">
        <v>12</v>
      </c>
      <c r="G853">
        <v>749</v>
      </c>
      <c r="H853">
        <v>0.2</v>
      </c>
      <c r="I853">
        <v>8988</v>
      </c>
      <c r="J853">
        <v>1797.6</v>
      </c>
      <c r="K853">
        <v>7190.4</v>
      </c>
      <c r="L853">
        <v>5445.1761874932172</v>
      </c>
      <c r="M853">
        <v>1745.223812506782</v>
      </c>
    </row>
    <row r="854" spans="1:13" x14ac:dyDescent="0.3">
      <c r="A854" t="s">
        <v>15</v>
      </c>
      <c r="B854" t="s">
        <v>48</v>
      </c>
      <c r="C854" t="s">
        <v>56</v>
      </c>
      <c r="D854" t="s">
        <v>59</v>
      </c>
      <c r="E854" s="1">
        <v>45417</v>
      </c>
      <c r="F854">
        <v>20</v>
      </c>
      <c r="G854">
        <v>631</v>
      </c>
      <c r="H854">
        <v>0.05</v>
      </c>
      <c r="I854">
        <v>12620</v>
      </c>
      <c r="J854">
        <v>631</v>
      </c>
      <c r="K854">
        <v>11989</v>
      </c>
      <c r="L854">
        <v>8640.1208242616012</v>
      </c>
      <c r="M854">
        <v>3348.8791757383992</v>
      </c>
    </row>
    <row r="855" spans="1:13" x14ac:dyDescent="0.3">
      <c r="A855" t="s">
        <v>23</v>
      </c>
      <c r="B855" t="s">
        <v>37</v>
      </c>
      <c r="C855" t="s">
        <v>56</v>
      </c>
      <c r="D855" t="s">
        <v>61</v>
      </c>
      <c r="E855" s="1">
        <v>45587</v>
      </c>
      <c r="F855">
        <v>45</v>
      </c>
      <c r="G855">
        <v>367</v>
      </c>
      <c r="H855">
        <v>0</v>
      </c>
      <c r="I855">
        <v>16515</v>
      </c>
      <c r="J855">
        <v>0</v>
      </c>
      <c r="K855">
        <v>16515</v>
      </c>
      <c r="L855">
        <v>7934.039789867461</v>
      </c>
      <c r="M855">
        <v>8580.9602101325399</v>
      </c>
    </row>
    <row r="856" spans="1:13" x14ac:dyDescent="0.3">
      <c r="A856" t="s">
        <v>20</v>
      </c>
      <c r="B856" t="s">
        <v>46</v>
      </c>
      <c r="C856" t="s">
        <v>55</v>
      </c>
      <c r="D856" t="s">
        <v>59</v>
      </c>
      <c r="E856" s="1">
        <v>45363</v>
      </c>
      <c r="F856">
        <v>20</v>
      </c>
      <c r="G856">
        <v>513</v>
      </c>
      <c r="H856">
        <v>0</v>
      </c>
      <c r="I856">
        <v>10260</v>
      </c>
      <c r="J856">
        <v>0</v>
      </c>
      <c r="K856">
        <v>10260</v>
      </c>
      <c r="L856">
        <v>6601.6921607088752</v>
      </c>
      <c r="M856">
        <v>3658.3078392911252</v>
      </c>
    </row>
    <row r="857" spans="1:13" x14ac:dyDescent="0.3">
      <c r="A857" t="s">
        <v>25</v>
      </c>
      <c r="B857" t="s">
        <v>41</v>
      </c>
      <c r="C857" t="s">
        <v>56</v>
      </c>
      <c r="D857" t="s">
        <v>59</v>
      </c>
      <c r="E857" s="1">
        <v>45587</v>
      </c>
      <c r="F857">
        <v>9</v>
      </c>
      <c r="G857">
        <v>851</v>
      </c>
      <c r="H857">
        <v>0.2</v>
      </c>
      <c r="I857">
        <v>7659</v>
      </c>
      <c r="J857">
        <v>1531.8</v>
      </c>
      <c r="K857">
        <v>6127.2</v>
      </c>
      <c r="L857">
        <v>3190.800251379384</v>
      </c>
      <c r="M857">
        <v>2936.3997486206158</v>
      </c>
    </row>
    <row r="858" spans="1:13" x14ac:dyDescent="0.3">
      <c r="A858" t="s">
        <v>28</v>
      </c>
      <c r="B858" t="s">
        <v>47</v>
      </c>
      <c r="C858" t="s">
        <v>56</v>
      </c>
      <c r="D858" t="s">
        <v>58</v>
      </c>
      <c r="E858" s="1">
        <v>45527</v>
      </c>
      <c r="F858">
        <v>39</v>
      </c>
      <c r="G858">
        <v>648</v>
      </c>
      <c r="H858">
        <v>0.1</v>
      </c>
      <c r="I858">
        <v>25272</v>
      </c>
      <c r="J858">
        <v>2527.1999999999998</v>
      </c>
      <c r="K858">
        <v>22744.799999999999</v>
      </c>
      <c r="L858">
        <v>14188.618249717851</v>
      </c>
      <c r="M858">
        <v>8556.1817502821523</v>
      </c>
    </row>
    <row r="859" spans="1:13" x14ac:dyDescent="0.3">
      <c r="A859" t="s">
        <v>22</v>
      </c>
      <c r="B859" t="s">
        <v>34</v>
      </c>
      <c r="C859" t="s">
        <v>56</v>
      </c>
      <c r="D859" t="s">
        <v>58</v>
      </c>
      <c r="E859" s="1">
        <v>45347</v>
      </c>
      <c r="F859">
        <v>4</v>
      </c>
      <c r="G859">
        <v>931</v>
      </c>
      <c r="H859">
        <v>0.1</v>
      </c>
      <c r="I859">
        <v>3724</v>
      </c>
      <c r="J859">
        <v>372.4</v>
      </c>
      <c r="K859">
        <v>3351.6</v>
      </c>
      <c r="L859">
        <v>1568.4185311766939</v>
      </c>
      <c r="M859">
        <v>1783.181468823306</v>
      </c>
    </row>
    <row r="860" spans="1:13" x14ac:dyDescent="0.3">
      <c r="A860" t="s">
        <v>30</v>
      </c>
      <c r="B860" t="s">
        <v>38</v>
      </c>
      <c r="C860" t="s">
        <v>55</v>
      </c>
      <c r="D860" t="s">
        <v>61</v>
      </c>
      <c r="E860" s="1">
        <v>45651</v>
      </c>
      <c r="F860">
        <v>19</v>
      </c>
      <c r="G860">
        <v>923</v>
      </c>
      <c r="H860">
        <v>0.2</v>
      </c>
      <c r="I860">
        <v>17537</v>
      </c>
      <c r="J860">
        <v>3507.4</v>
      </c>
      <c r="K860">
        <v>14029.6</v>
      </c>
      <c r="L860">
        <v>11928.8409696374</v>
      </c>
      <c r="M860">
        <v>2100.7590303625971</v>
      </c>
    </row>
    <row r="861" spans="1:13" x14ac:dyDescent="0.3">
      <c r="A861" t="s">
        <v>31</v>
      </c>
      <c r="B861" t="s">
        <v>37</v>
      </c>
      <c r="C861" t="s">
        <v>57</v>
      </c>
      <c r="D861" t="s">
        <v>58</v>
      </c>
      <c r="E861" s="1">
        <v>45401</v>
      </c>
      <c r="F861">
        <v>38</v>
      </c>
      <c r="G861">
        <v>521</v>
      </c>
      <c r="H861">
        <v>0.05</v>
      </c>
      <c r="I861">
        <v>19798</v>
      </c>
      <c r="J861">
        <v>989.90000000000009</v>
      </c>
      <c r="K861">
        <v>18808.099999999999</v>
      </c>
      <c r="L861">
        <v>12470.86679574256</v>
      </c>
      <c r="M861">
        <v>6337.2332042574344</v>
      </c>
    </row>
    <row r="862" spans="1:13" x14ac:dyDescent="0.3">
      <c r="A862" t="s">
        <v>16</v>
      </c>
      <c r="B862" t="s">
        <v>45</v>
      </c>
      <c r="C862" t="s">
        <v>57</v>
      </c>
      <c r="D862" t="s">
        <v>61</v>
      </c>
      <c r="E862" s="1">
        <v>45483</v>
      </c>
      <c r="F862">
        <v>27</v>
      </c>
      <c r="G862">
        <v>105</v>
      </c>
      <c r="H862">
        <v>0.1</v>
      </c>
      <c r="I862">
        <v>2835</v>
      </c>
      <c r="J862">
        <v>283.5</v>
      </c>
      <c r="K862">
        <v>2551.5</v>
      </c>
      <c r="L862">
        <v>1693.5863994795061</v>
      </c>
      <c r="M862">
        <v>857.91360052049436</v>
      </c>
    </row>
    <row r="863" spans="1:13" x14ac:dyDescent="0.3">
      <c r="A863" t="s">
        <v>29</v>
      </c>
      <c r="B863" t="s">
        <v>37</v>
      </c>
      <c r="C863" t="s">
        <v>56</v>
      </c>
      <c r="D863" t="s">
        <v>60</v>
      </c>
      <c r="E863" s="1">
        <v>45384</v>
      </c>
      <c r="F863">
        <v>45</v>
      </c>
      <c r="G863">
        <v>674</v>
      </c>
      <c r="H863">
        <v>0.2</v>
      </c>
      <c r="I863">
        <v>30330</v>
      </c>
      <c r="J863">
        <v>6066</v>
      </c>
      <c r="K863">
        <v>24264</v>
      </c>
      <c r="L863">
        <v>19628.633176402818</v>
      </c>
      <c r="M863">
        <v>4635.3668235971818</v>
      </c>
    </row>
    <row r="864" spans="1:13" x14ac:dyDescent="0.3">
      <c r="A864" t="s">
        <v>21</v>
      </c>
      <c r="B864" t="s">
        <v>46</v>
      </c>
      <c r="C864" t="s">
        <v>55</v>
      </c>
      <c r="D864" t="s">
        <v>61</v>
      </c>
      <c r="E864" s="1">
        <v>45641</v>
      </c>
      <c r="F864">
        <v>43</v>
      </c>
      <c r="G864">
        <v>62</v>
      </c>
      <c r="H864">
        <v>0.05</v>
      </c>
      <c r="I864">
        <v>2666</v>
      </c>
      <c r="J864">
        <v>133.30000000000001</v>
      </c>
      <c r="K864">
        <v>2532.6999999999998</v>
      </c>
      <c r="L864">
        <v>1584.286332497016</v>
      </c>
      <c r="M864">
        <v>948.41366750298357</v>
      </c>
    </row>
    <row r="865" spans="1:13" x14ac:dyDescent="0.3">
      <c r="A865" t="s">
        <v>22</v>
      </c>
      <c r="B865" t="s">
        <v>48</v>
      </c>
      <c r="C865" t="s">
        <v>57</v>
      </c>
      <c r="D865" t="s">
        <v>60</v>
      </c>
      <c r="E865" s="1">
        <v>45347</v>
      </c>
      <c r="F865">
        <v>13</v>
      </c>
      <c r="G865">
        <v>489</v>
      </c>
      <c r="H865">
        <v>0.05</v>
      </c>
      <c r="I865">
        <v>6357</v>
      </c>
      <c r="J865">
        <v>317.85000000000002</v>
      </c>
      <c r="K865">
        <v>6039.15</v>
      </c>
      <c r="L865">
        <v>4390.6738598510901</v>
      </c>
      <c r="M865">
        <v>1648.47614014891</v>
      </c>
    </row>
    <row r="866" spans="1:13" x14ac:dyDescent="0.3">
      <c r="A866" t="s">
        <v>20</v>
      </c>
      <c r="B866" t="s">
        <v>48</v>
      </c>
      <c r="C866" t="s">
        <v>57</v>
      </c>
      <c r="D866" t="s">
        <v>61</v>
      </c>
      <c r="E866" s="1">
        <v>45351</v>
      </c>
      <c r="F866">
        <v>13</v>
      </c>
      <c r="G866">
        <v>67</v>
      </c>
      <c r="H866">
        <v>0.15</v>
      </c>
      <c r="I866">
        <v>871</v>
      </c>
      <c r="J866">
        <v>130.65</v>
      </c>
      <c r="K866">
        <v>740.35</v>
      </c>
      <c r="L866">
        <v>534.9572117770648</v>
      </c>
      <c r="M866">
        <v>205.3927882229352</v>
      </c>
    </row>
    <row r="867" spans="1:13" x14ac:dyDescent="0.3">
      <c r="A867" t="s">
        <v>20</v>
      </c>
      <c r="B867" t="s">
        <v>49</v>
      </c>
      <c r="C867" t="s">
        <v>57</v>
      </c>
      <c r="D867" t="s">
        <v>59</v>
      </c>
      <c r="E867" s="1">
        <v>45429</v>
      </c>
      <c r="F867">
        <v>22</v>
      </c>
      <c r="G867">
        <v>743</v>
      </c>
      <c r="H867">
        <v>0.05</v>
      </c>
      <c r="I867">
        <v>16346</v>
      </c>
      <c r="J867">
        <v>817.30000000000007</v>
      </c>
      <c r="K867">
        <v>15528.7</v>
      </c>
      <c r="L867">
        <v>11072.74088966942</v>
      </c>
      <c r="M867">
        <v>4455.9591103305793</v>
      </c>
    </row>
    <row r="868" spans="1:13" x14ac:dyDescent="0.3">
      <c r="A868" t="s">
        <v>24</v>
      </c>
      <c r="B868" t="s">
        <v>37</v>
      </c>
      <c r="C868" t="s">
        <v>55</v>
      </c>
      <c r="D868" t="s">
        <v>58</v>
      </c>
      <c r="E868" s="1">
        <v>45330</v>
      </c>
      <c r="F868">
        <v>28</v>
      </c>
      <c r="G868">
        <v>162</v>
      </c>
      <c r="H868">
        <v>0.1</v>
      </c>
      <c r="I868">
        <v>4536</v>
      </c>
      <c r="J868">
        <v>453.6</v>
      </c>
      <c r="K868">
        <v>4082.4</v>
      </c>
      <c r="L868">
        <v>2518.1130786480762</v>
      </c>
      <c r="M868">
        <v>1564.2869213519241</v>
      </c>
    </row>
    <row r="869" spans="1:13" x14ac:dyDescent="0.3">
      <c r="A869" t="s">
        <v>17</v>
      </c>
      <c r="B869" t="s">
        <v>39</v>
      </c>
      <c r="C869" t="s">
        <v>55</v>
      </c>
      <c r="D869" t="s">
        <v>60</v>
      </c>
      <c r="E869" s="1">
        <v>45319</v>
      </c>
      <c r="F869">
        <v>47</v>
      </c>
      <c r="G869">
        <v>278</v>
      </c>
      <c r="H869">
        <v>0.1</v>
      </c>
      <c r="I869">
        <v>13066</v>
      </c>
      <c r="J869">
        <v>1306.5999999999999</v>
      </c>
      <c r="K869">
        <v>11759.4</v>
      </c>
      <c r="L869">
        <v>5685.2690860063058</v>
      </c>
      <c r="M869">
        <v>6074.1309139936939</v>
      </c>
    </row>
    <row r="870" spans="1:13" x14ac:dyDescent="0.3">
      <c r="A870" t="s">
        <v>17</v>
      </c>
      <c r="B870" t="s">
        <v>48</v>
      </c>
      <c r="C870" t="s">
        <v>56</v>
      </c>
      <c r="D870" t="s">
        <v>61</v>
      </c>
      <c r="E870" s="1">
        <v>45340</v>
      </c>
      <c r="F870">
        <v>45</v>
      </c>
      <c r="G870">
        <v>220</v>
      </c>
      <c r="H870">
        <v>0.2</v>
      </c>
      <c r="I870">
        <v>9900</v>
      </c>
      <c r="J870">
        <v>1980</v>
      </c>
      <c r="K870">
        <v>7920</v>
      </c>
      <c r="L870">
        <v>5528.6878326263604</v>
      </c>
      <c r="M870">
        <v>2391.31216737364</v>
      </c>
    </row>
    <row r="871" spans="1:13" x14ac:dyDescent="0.3">
      <c r="A871" t="s">
        <v>16</v>
      </c>
      <c r="B871" t="s">
        <v>49</v>
      </c>
      <c r="C871" t="s">
        <v>53</v>
      </c>
      <c r="D871" t="s">
        <v>58</v>
      </c>
      <c r="E871" s="1">
        <v>45416</v>
      </c>
      <c r="F871">
        <v>22</v>
      </c>
      <c r="G871">
        <v>344</v>
      </c>
      <c r="H871">
        <v>0.2</v>
      </c>
      <c r="I871">
        <v>7568</v>
      </c>
      <c r="J871">
        <v>1513.6</v>
      </c>
      <c r="K871">
        <v>6054.4</v>
      </c>
      <c r="L871">
        <v>3315.252068834448</v>
      </c>
      <c r="M871">
        <v>2739.1479311655521</v>
      </c>
    </row>
    <row r="872" spans="1:13" x14ac:dyDescent="0.3">
      <c r="A872" t="s">
        <v>29</v>
      </c>
      <c r="B872" t="s">
        <v>45</v>
      </c>
      <c r="C872" t="s">
        <v>57</v>
      </c>
      <c r="D872" t="s">
        <v>61</v>
      </c>
      <c r="E872" s="1">
        <v>45304</v>
      </c>
      <c r="F872">
        <v>43</v>
      </c>
      <c r="G872">
        <v>238</v>
      </c>
      <c r="H872">
        <v>0.05</v>
      </c>
      <c r="I872">
        <v>10234</v>
      </c>
      <c r="J872">
        <v>511.7</v>
      </c>
      <c r="K872">
        <v>9722.2999999999993</v>
      </c>
      <c r="L872">
        <v>5912.673479767398</v>
      </c>
      <c r="M872">
        <v>3809.6265202326008</v>
      </c>
    </row>
    <row r="873" spans="1:13" x14ac:dyDescent="0.3">
      <c r="A873" t="s">
        <v>28</v>
      </c>
      <c r="B873" t="s">
        <v>39</v>
      </c>
      <c r="C873" t="s">
        <v>53</v>
      </c>
      <c r="D873" t="s">
        <v>58</v>
      </c>
      <c r="E873" s="1">
        <v>45327</v>
      </c>
      <c r="F873">
        <v>19</v>
      </c>
      <c r="G873">
        <v>475</v>
      </c>
      <c r="H873">
        <v>0</v>
      </c>
      <c r="I873">
        <v>9025</v>
      </c>
      <c r="J873">
        <v>0</v>
      </c>
      <c r="K873">
        <v>9025</v>
      </c>
      <c r="L873">
        <v>4916.3499613786471</v>
      </c>
      <c r="M873">
        <v>4108.6500386213529</v>
      </c>
    </row>
    <row r="874" spans="1:13" x14ac:dyDescent="0.3">
      <c r="A874" t="s">
        <v>31</v>
      </c>
      <c r="B874" t="s">
        <v>35</v>
      </c>
      <c r="C874" t="s">
        <v>55</v>
      </c>
      <c r="D874" t="s">
        <v>58</v>
      </c>
      <c r="E874" s="1">
        <v>45392</v>
      </c>
      <c r="F874">
        <v>8</v>
      </c>
      <c r="G874">
        <v>128</v>
      </c>
      <c r="H874">
        <v>0.15</v>
      </c>
      <c r="I874">
        <v>1024</v>
      </c>
      <c r="J874">
        <v>153.6</v>
      </c>
      <c r="K874">
        <v>870.4</v>
      </c>
      <c r="L874">
        <v>600.85516221423052</v>
      </c>
      <c r="M874">
        <v>269.54483778576952</v>
      </c>
    </row>
    <row r="875" spans="1:13" x14ac:dyDescent="0.3">
      <c r="A875" t="s">
        <v>20</v>
      </c>
      <c r="B875" t="s">
        <v>47</v>
      </c>
      <c r="C875" t="s">
        <v>55</v>
      </c>
      <c r="D875" t="s">
        <v>61</v>
      </c>
      <c r="E875" s="1">
        <v>45573</v>
      </c>
      <c r="F875">
        <v>8</v>
      </c>
      <c r="G875">
        <v>707</v>
      </c>
      <c r="H875">
        <v>0</v>
      </c>
      <c r="I875">
        <v>5656</v>
      </c>
      <c r="J875">
        <v>0</v>
      </c>
      <c r="K875">
        <v>5656</v>
      </c>
      <c r="L875">
        <v>2279.4477174538379</v>
      </c>
      <c r="M875">
        <v>3376.5522825461621</v>
      </c>
    </row>
    <row r="876" spans="1:13" x14ac:dyDescent="0.3">
      <c r="A876" t="s">
        <v>28</v>
      </c>
      <c r="B876" t="s">
        <v>49</v>
      </c>
      <c r="C876" t="s">
        <v>55</v>
      </c>
      <c r="D876" t="s">
        <v>60</v>
      </c>
      <c r="E876" s="1">
        <v>45377</v>
      </c>
      <c r="F876">
        <v>42</v>
      </c>
      <c r="G876">
        <v>968</v>
      </c>
      <c r="H876">
        <v>0.05</v>
      </c>
      <c r="I876">
        <v>40656</v>
      </c>
      <c r="J876">
        <v>2032.8</v>
      </c>
      <c r="K876">
        <v>38623.199999999997</v>
      </c>
      <c r="L876">
        <v>18638.830508622141</v>
      </c>
      <c r="M876">
        <v>19984.369491377849</v>
      </c>
    </row>
    <row r="877" spans="1:13" x14ac:dyDescent="0.3">
      <c r="A877" t="s">
        <v>28</v>
      </c>
      <c r="B877" t="s">
        <v>46</v>
      </c>
      <c r="C877" t="s">
        <v>53</v>
      </c>
      <c r="D877" t="s">
        <v>60</v>
      </c>
      <c r="E877" s="1">
        <v>45295</v>
      </c>
      <c r="F877">
        <v>26</v>
      </c>
      <c r="G877">
        <v>231</v>
      </c>
      <c r="H877">
        <v>0.05</v>
      </c>
      <c r="I877">
        <v>6006</v>
      </c>
      <c r="J877">
        <v>300.3</v>
      </c>
      <c r="K877">
        <v>5705.7</v>
      </c>
      <c r="L877">
        <v>3287.679172219277</v>
      </c>
      <c r="M877">
        <v>2418.0208277807228</v>
      </c>
    </row>
    <row r="878" spans="1:13" x14ac:dyDescent="0.3">
      <c r="A878" t="s">
        <v>18</v>
      </c>
      <c r="B878" t="s">
        <v>40</v>
      </c>
      <c r="C878" t="s">
        <v>55</v>
      </c>
      <c r="D878" t="s">
        <v>59</v>
      </c>
      <c r="E878" s="1">
        <v>45514</v>
      </c>
      <c r="F878">
        <v>48</v>
      </c>
      <c r="G878">
        <v>548</v>
      </c>
      <c r="H878">
        <v>0</v>
      </c>
      <c r="I878">
        <v>26304</v>
      </c>
      <c r="J878">
        <v>0</v>
      </c>
      <c r="K878">
        <v>26304</v>
      </c>
      <c r="L878">
        <v>18022.21370521218</v>
      </c>
      <c r="M878">
        <v>8281.7862947878202</v>
      </c>
    </row>
    <row r="879" spans="1:13" x14ac:dyDescent="0.3">
      <c r="A879" t="s">
        <v>31</v>
      </c>
      <c r="B879" t="s">
        <v>47</v>
      </c>
      <c r="C879" t="s">
        <v>56</v>
      </c>
      <c r="D879" t="s">
        <v>58</v>
      </c>
      <c r="E879" s="1">
        <v>45629</v>
      </c>
      <c r="F879">
        <v>26</v>
      </c>
      <c r="G879">
        <v>847</v>
      </c>
      <c r="H879">
        <v>0.15</v>
      </c>
      <c r="I879">
        <v>22022</v>
      </c>
      <c r="J879">
        <v>3303.3</v>
      </c>
      <c r="K879">
        <v>18718.7</v>
      </c>
      <c r="L879">
        <v>11343.151486010391</v>
      </c>
      <c r="M879">
        <v>7375.54851398961</v>
      </c>
    </row>
    <row r="880" spans="1:13" x14ac:dyDescent="0.3">
      <c r="A880" t="s">
        <v>19</v>
      </c>
      <c r="B880" t="s">
        <v>48</v>
      </c>
      <c r="C880" t="s">
        <v>55</v>
      </c>
      <c r="D880" t="s">
        <v>59</v>
      </c>
      <c r="E880" s="1">
        <v>45457</v>
      </c>
      <c r="F880">
        <v>23</v>
      </c>
      <c r="G880">
        <v>811</v>
      </c>
      <c r="H880">
        <v>0</v>
      </c>
      <c r="I880">
        <v>18653</v>
      </c>
      <c r="J880">
        <v>0</v>
      </c>
      <c r="K880">
        <v>18653</v>
      </c>
      <c r="L880">
        <v>9835.943420593534</v>
      </c>
      <c r="M880">
        <v>8817.056579406466</v>
      </c>
    </row>
    <row r="881" spans="1:13" x14ac:dyDescent="0.3">
      <c r="A881" t="s">
        <v>32</v>
      </c>
      <c r="B881" t="s">
        <v>50</v>
      </c>
      <c r="C881" t="s">
        <v>54</v>
      </c>
      <c r="D881" t="s">
        <v>59</v>
      </c>
      <c r="E881" s="1">
        <v>45635</v>
      </c>
      <c r="F881">
        <v>43</v>
      </c>
      <c r="G881">
        <v>915</v>
      </c>
      <c r="H881">
        <v>0.2</v>
      </c>
      <c r="I881">
        <v>39345</v>
      </c>
      <c r="J881">
        <v>7869</v>
      </c>
      <c r="K881">
        <v>31476</v>
      </c>
      <c r="L881">
        <v>24173.915286589661</v>
      </c>
      <c r="M881">
        <v>7302.0847134103387</v>
      </c>
    </row>
    <row r="882" spans="1:13" x14ac:dyDescent="0.3">
      <c r="A882" t="s">
        <v>26</v>
      </c>
      <c r="B882" t="s">
        <v>44</v>
      </c>
      <c r="C882" t="s">
        <v>53</v>
      </c>
      <c r="D882" t="s">
        <v>61</v>
      </c>
      <c r="E882" s="1">
        <v>45569</v>
      </c>
      <c r="F882">
        <v>13</v>
      </c>
      <c r="G882">
        <v>875</v>
      </c>
      <c r="H882">
        <v>0.1</v>
      </c>
      <c r="I882">
        <v>11375</v>
      </c>
      <c r="J882">
        <v>1137.5</v>
      </c>
      <c r="K882">
        <v>10237.5</v>
      </c>
      <c r="L882">
        <v>6610.4427842388777</v>
      </c>
      <c r="M882">
        <v>3627.0572157611218</v>
      </c>
    </row>
    <row r="883" spans="1:13" x14ac:dyDescent="0.3">
      <c r="A883" t="s">
        <v>30</v>
      </c>
      <c r="B883" t="s">
        <v>46</v>
      </c>
      <c r="C883" t="s">
        <v>54</v>
      </c>
      <c r="D883" t="s">
        <v>61</v>
      </c>
      <c r="E883" s="1">
        <v>45421</v>
      </c>
      <c r="F883">
        <v>28</v>
      </c>
      <c r="G883">
        <v>757</v>
      </c>
      <c r="H883">
        <v>0.2</v>
      </c>
      <c r="I883">
        <v>21196</v>
      </c>
      <c r="J883">
        <v>4239.2</v>
      </c>
      <c r="K883">
        <v>16956.8</v>
      </c>
      <c r="L883">
        <v>10379.21160324528</v>
      </c>
      <c r="M883">
        <v>6577.5883967547179</v>
      </c>
    </row>
    <row r="884" spans="1:13" x14ac:dyDescent="0.3">
      <c r="A884" t="s">
        <v>17</v>
      </c>
      <c r="B884" t="s">
        <v>51</v>
      </c>
      <c r="C884" t="s">
        <v>55</v>
      </c>
      <c r="D884" t="s">
        <v>61</v>
      </c>
      <c r="E884" s="1">
        <v>45322</v>
      </c>
      <c r="F884">
        <v>9</v>
      </c>
      <c r="G884">
        <v>884</v>
      </c>
      <c r="H884">
        <v>0.1</v>
      </c>
      <c r="I884">
        <v>7956</v>
      </c>
      <c r="J884">
        <v>795.6</v>
      </c>
      <c r="K884">
        <v>7160.4</v>
      </c>
      <c r="L884">
        <v>4162.9365729403371</v>
      </c>
      <c r="M884">
        <v>2997.463427059663</v>
      </c>
    </row>
    <row r="885" spans="1:13" x14ac:dyDescent="0.3">
      <c r="A885" t="s">
        <v>17</v>
      </c>
      <c r="B885" t="s">
        <v>49</v>
      </c>
      <c r="C885" t="s">
        <v>56</v>
      </c>
      <c r="D885" t="s">
        <v>58</v>
      </c>
      <c r="E885" s="1">
        <v>45302</v>
      </c>
      <c r="F885">
        <v>20</v>
      </c>
      <c r="G885">
        <v>120</v>
      </c>
      <c r="H885">
        <v>0.05</v>
      </c>
      <c r="I885">
        <v>2400</v>
      </c>
      <c r="J885">
        <v>120</v>
      </c>
      <c r="K885">
        <v>2280</v>
      </c>
      <c r="L885">
        <v>1116.743855177207</v>
      </c>
      <c r="M885">
        <v>1163.256144822793</v>
      </c>
    </row>
    <row r="886" spans="1:13" x14ac:dyDescent="0.3">
      <c r="A886" t="s">
        <v>13</v>
      </c>
      <c r="B886" t="s">
        <v>34</v>
      </c>
      <c r="C886" t="s">
        <v>57</v>
      </c>
      <c r="D886" t="s">
        <v>61</v>
      </c>
      <c r="E886" s="1">
        <v>45593</v>
      </c>
      <c r="F886">
        <v>19</v>
      </c>
      <c r="G886">
        <v>297</v>
      </c>
      <c r="H886">
        <v>0.15</v>
      </c>
      <c r="I886">
        <v>5643</v>
      </c>
      <c r="J886">
        <v>846.44999999999993</v>
      </c>
      <c r="K886">
        <v>4796.55</v>
      </c>
      <c r="L886">
        <v>3892.5777281615301</v>
      </c>
      <c r="M886">
        <v>903.97227183847053</v>
      </c>
    </row>
    <row r="887" spans="1:13" x14ac:dyDescent="0.3">
      <c r="A887" t="s">
        <v>17</v>
      </c>
      <c r="B887" t="s">
        <v>35</v>
      </c>
      <c r="C887" t="s">
        <v>55</v>
      </c>
      <c r="D887" t="s">
        <v>61</v>
      </c>
      <c r="E887" s="1">
        <v>45387</v>
      </c>
      <c r="F887">
        <v>48</v>
      </c>
      <c r="G887">
        <v>195</v>
      </c>
      <c r="H887">
        <v>0</v>
      </c>
      <c r="I887">
        <v>9360</v>
      </c>
      <c r="J887">
        <v>0</v>
      </c>
      <c r="K887">
        <v>9360</v>
      </c>
      <c r="L887">
        <v>4110.8213434130657</v>
      </c>
      <c r="M887">
        <v>5249.1786565869343</v>
      </c>
    </row>
    <row r="888" spans="1:13" x14ac:dyDescent="0.3">
      <c r="A888" t="s">
        <v>31</v>
      </c>
      <c r="B888" t="s">
        <v>36</v>
      </c>
      <c r="C888" t="s">
        <v>56</v>
      </c>
      <c r="D888" t="s">
        <v>58</v>
      </c>
      <c r="E888" s="1">
        <v>45481</v>
      </c>
      <c r="F888">
        <v>39</v>
      </c>
      <c r="G888">
        <v>667</v>
      </c>
      <c r="H888">
        <v>0.15</v>
      </c>
      <c r="I888">
        <v>26013</v>
      </c>
      <c r="J888">
        <v>3901.95</v>
      </c>
      <c r="K888">
        <v>22111.05</v>
      </c>
      <c r="L888">
        <v>13306.97708307788</v>
      </c>
      <c r="M888">
        <v>8804.0729169221177</v>
      </c>
    </row>
    <row r="889" spans="1:13" x14ac:dyDescent="0.3">
      <c r="A889" t="s">
        <v>18</v>
      </c>
      <c r="B889" t="s">
        <v>45</v>
      </c>
      <c r="C889" t="s">
        <v>53</v>
      </c>
      <c r="D889" t="s">
        <v>58</v>
      </c>
      <c r="E889" s="1">
        <v>45483</v>
      </c>
      <c r="F889">
        <v>12</v>
      </c>
      <c r="G889">
        <v>824</v>
      </c>
      <c r="H889">
        <v>0</v>
      </c>
      <c r="I889">
        <v>9888</v>
      </c>
      <c r="J889">
        <v>0</v>
      </c>
      <c r="K889">
        <v>9888</v>
      </c>
      <c r="L889">
        <v>4031.8487271934409</v>
      </c>
      <c r="M889">
        <v>5856.1512728065591</v>
      </c>
    </row>
    <row r="890" spans="1:13" x14ac:dyDescent="0.3">
      <c r="A890" t="s">
        <v>23</v>
      </c>
      <c r="B890" t="s">
        <v>49</v>
      </c>
      <c r="C890" t="s">
        <v>54</v>
      </c>
      <c r="D890" t="s">
        <v>60</v>
      </c>
      <c r="E890" s="1">
        <v>45557</v>
      </c>
      <c r="F890">
        <v>15</v>
      </c>
      <c r="G890">
        <v>345</v>
      </c>
      <c r="H890">
        <v>0.2</v>
      </c>
      <c r="I890">
        <v>5175</v>
      </c>
      <c r="J890">
        <v>1035</v>
      </c>
      <c r="K890">
        <v>4140</v>
      </c>
      <c r="L890">
        <v>2414.3126612268311</v>
      </c>
      <c r="M890">
        <v>1725.6873387731689</v>
      </c>
    </row>
    <row r="891" spans="1:13" x14ac:dyDescent="0.3">
      <c r="A891" t="s">
        <v>24</v>
      </c>
      <c r="B891" t="s">
        <v>37</v>
      </c>
      <c r="C891" t="s">
        <v>54</v>
      </c>
      <c r="D891" t="s">
        <v>61</v>
      </c>
      <c r="E891" s="1">
        <v>45419</v>
      </c>
      <c r="F891">
        <v>31</v>
      </c>
      <c r="G891">
        <v>631</v>
      </c>
      <c r="H891">
        <v>0.2</v>
      </c>
      <c r="I891">
        <v>19561</v>
      </c>
      <c r="J891">
        <v>3912.2</v>
      </c>
      <c r="K891">
        <v>15648.8</v>
      </c>
      <c r="L891">
        <v>12404.438781356261</v>
      </c>
      <c r="M891">
        <v>3244.3612186437372</v>
      </c>
    </row>
    <row r="892" spans="1:13" x14ac:dyDescent="0.3">
      <c r="A892" t="s">
        <v>15</v>
      </c>
      <c r="B892" t="s">
        <v>33</v>
      </c>
      <c r="C892" t="s">
        <v>54</v>
      </c>
      <c r="D892" t="s">
        <v>61</v>
      </c>
      <c r="E892" s="1">
        <v>45529</v>
      </c>
      <c r="F892">
        <v>14</v>
      </c>
      <c r="G892">
        <v>519</v>
      </c>
      <c r="H892">
        <v>0</v>
      </c>
      <c r="I892">
        <v>7266</v>
      </c>
      <c r="J892">
        <v>0</v>
      </c>
      <c r="K892">
        <v>7266</v>
      </c>
      <c r="L892">
        <v>3344.921771343299</v>
      </c>
      <c r="M892">
        <v>3921.078228656701</v>
      </c>
    </row>
    <row r="893" spans="1:13" x14ac:dyDescent="0.3">
      <c r="A893" t="s">
        <v>24</v>
      </c>
      <c r="B893" t="s">
        <v>38</v>
      </c>
      <c r="C893" t="s">
        <v>53</v>
      </c>
      <c r="D893" t="s">
        <v>61</v>
      </c>
      <c r="E893" s="1">
        <v>45646</v>
      </c>
      <c r="F893">
        <v>11</v>
      </c>
      <c r="G893">
        <v>555</v>
      </c>
      <c r="H893">
        <v>0.15</v>
      </c>
      <c r="I893">
        <v>6105</v>
      </c>
      <c r="J893">
        <v>915.75</v>
      </c>
      <c r="K893">
        <v>5189.25</v>
      </c>
      <c r="L893">
        <v>2588.6361217317999</v>
      </c>
      <c r="M893">
        <v>2600.6138782682001</v>
      </c>
    </row>
    <row r="894" spans="1:13" x14ac:dyDescent="0.3">
      <c r="A894" t="s">
        <v>25</v>
      </c>
      <c r="B894" t="s">
        <v>51</v>
      </c>
      <c r="C894" t="s">
        <v>56</v>
      </c>
      <c r="D894" t="s">
        <v>60</v>
      </c>
      <c r="E894" s="1">
        <v>45403</v>
      </c>
      <c r="F894">
        <v>26</v>
      </c>
      <c r="G894">
        <v>242</v>
      </c>
      <c r="H894">
        <v>0</v>
      </c>
      <c r="I894">
        <v>6292</v>
      </c>
      <c r="J894">
        <v>0</v>
      </c>
      <c r="K894">
        <v>6292</v>
      </c>
      <c r="L894">
        <v>3412.3778222745218</v>
      </c>
      <c r="M894">
        <v>2879.6221777254782</v>
      </c>
    </row>
    <row r="895" spans="1:13" x14ac:dyDescent="0.3">
      <c r="A895" t="s">
        <v>24</v>
      </c>
      <c r="B895" t="s">
        <v>33</v>
      </c>
      <c r="C895" t="s">
        <v>53</v>
      </c>
      <c r="D895" t="s">
        <v>61</v>
      </c>
      <c r="E895" s="1">
        <v>45607</v>
      </c>
      <c r="F895">
        <v>42</v>
      </c>
      <c r="G895">
        <v>117</v>
      </c>
      <c r="H895">
        <v>0.05</v>
      </c>
      <c r="I895">
        <v>4914</v>
      </c>
      <c r="J895">
        <v>245.7</v>
      </c>
      <c r="K895">
        <v>4668.3</v>
      </c>
      <c r="L895">
        <v>1980.2966458456269</v>
      </c>
      <c r="M895">
        <v>2688.003354154373</v>
      </c>
    </row>
    <row r="896" spans="1:13" x14ac:dyDescent="0.3">
      <c r="A896" t="s">
        <v>15</v>
      </c>
      <c r="B896" t="s">
        <v>45</v>
      </c>
      <c r="C896" t="s">
        <v>54</v>
      </c>
      <c r="D896" t="s">
        <v>60</v>
      </c>
      <c r="E896" s="1">
        <v>45634</v>
      </c>
      <c r="F896">
        <v>27</v>
      </c>
      <c r="G896">
        <v>543</v>
      </c>
      <c r="H896">
        <v>0.2</v>
      </c>
      <c r="I896">
        <v>14661</v>
      </c>
      <c r="J896">
        <v>2932.2</v>
      </c>
      <c r="K896">
        <v>11728.8</v>
      </c>
      <c r="L896">
        <v>6237.2269770133416</v>
      </c>
      <c r="M896">
        <v>5491.5730229866576</v>
      </c>
    </row>
    <row r="897" spans="1:13" x14ac:dyDescent="0.3">
      <c r="A897" t="s">
        <v>21</v>
      </c>
      <c r="B897" t="s">
        <v>33</v>
      </c>
      <c r="C897" t="s">
        <v>55</v>
      </c>
      <c r="D897" t="s">
        <v>59</v>
      </c>
      <c r="E897" s="1">
        <v>45436</v>
      </c>
      <c r="F897">
        <v>11</v>
      </c>
      <c r="G897">
        <v>866</v>
      </c>
      <c r="H897">
        <v>0.05</v>
      </c>
      <c r="I897">
        <v>9526</v>
      </c>
      <c r="J897">
        <v>476.3</v>
      </c>
      <c r="K897">
        <v>9049.7000000000007</v>
      </c>
      <c r="L897">
        <v>6118.4332100370702</v>
      </c>
      <c r="M897">
        <v>2931.26678996293</v>
      </c>
    </row>
    <row r="898" spans="1:13" x14ac:dyDescent="0.3">
      <c r="A898" t="s">
        <v>31</v>
      </c>
      <c r="B898" t="s">
        <v>36</v>
      </c>
      <c r="C898" t="s">
        <v>57</v>
      </c>
      <c r="D898" t="s">
        <v>60</v>
      </c>
      <c r="E898" s="1">
        <v>45356</v>
      </c>
      <c r="F898">
        <v>38</v>
      </c>
      <c r="G898">
        <v>101</v>
      </c>
      <c r="H898">
        <v>0.2</v>
      </c>
      <c r="I898">
        <v>3838</v>
      </c>
      <c r="J898">
        <v>767.6</v>
      </c>
      <c r="K898">
        <v>3070.4</v>
      </c>
      <c r="L898">
        <v>2423.4744092713509</v>
      </c>
      <c r="M898">
        <v>646.92559072864924</v>
      </c>
    </row>
    <row r="899" spans="1:13" x14ac:dyDescent="0.3">
      <c r="A899" t="s">
        <v>17</v>
      </c>
      <c r="B899" t="s">
        <v>51</v>
      </c>
      <c r="C899" t="s">
        <v>53</v>
      </c>
      <c r="D899" t="s">
        <v>59</v>
      </c>
      <c r="E899" s="1">
        <v>45538</v>
      </c>
      <c r="F899">
        <v>34</v>
      </c>
      <c r="G899">
        <v>931</v>
      </c>
      <c r="H899">
        <v>0.2</v>
      </c>
      <c r="I899">
        <v>31654</v>
      </c>
      <c r="J899">
        <v>6330.8</v>
      </c>
      <c r="K899">
        <v>25323.200000000001</v>
      </c>
      <c r="L899">
        <v>21351.94126632897</v>
      </c>
      <c r="M899">
        <v>3971.258733671028</v>
      </c>
    </row>
    <row r="900" spans="1:13" x14ac:dyDescent="0.3">
      <c r="A900" t="s">
        <v>17</v>
      </c>
      <c r="B900" t="s">
        <v>51</v>
      </c>
      <c r="C900" t="s">
        <v>53</v>
      </c>
      <c r="D900" t="s">
        <v>61</v>
      </c>
      <c r="E900" s="1">
        <v>45514</v>
      </c>
      <c r="F900">
        <v>43</v>
      </c>
      <c r="G900">
        <v>412</v>
      </c>
      <c r="H900">
        <v>0.1</v>
      </c>
      <c r="I900">
        <v>17716</v>
      </c>
      <c r="J900">
        <v>1771.6</v>
      </c>
      <c r="K900">
        <v>15944.4</v>
      </c>
      <c r="L900">
        <v>11627.97863877845</v>
      </c>
      <c r="M900">
        <v>4316.4213612215481</v>
      </c>
    </row>
    <row r="901" spans="1:13" x14ac:dyDescent="0.3">
      <c r="A901" t="s">
        <v>18</v>
      </c>
      <c r="B901" t="s">
        <v>49</v>
      </c>
      <c r="C901" t="s">
        <v>56</v>
      </c>
      <c r="D901" t="s">
        <v>59</v>
      </c>
      <c r="E901" s="1">
        <v>45604</v>
      </c>
      <c r="F901">
        <v>19</v>
      </c>
      <c r="G901">
        <v>846</v>
      </c>
      <c r="H901">
        <v>0.05</v>
      </c>
      <c r="I901">
        <v>16074</v>
      </c>
      <c r="J901">
        <v>803.7</v>
      </c>
      <c r="K901">
        <v>15270.3</v>
      </c>
      <c r="L901">
        <v>9724.0092010550507</v>
      </c>
      <c r="M901">
        <v>5546.2907989449486</v>
      </c>
    </row>
    <row r="902" spans="1:13" x14ac:dyDescent="0.3">
      <c r="A902" t="s">
        <v>13</v>
      </c>
      <c r="B902" t="s">
        <v>40</v>
      </c>
      <c r="C902" t="s">
        <v>56</v>
      </c>
      <c r="D902" t="s">
        <v>60</v>
      </c>
      <c r="E902" s="1">
        <v>45397</v>
      </c>
      <c r="F902">
        <v>6</v>
      </c>
      <c r="G902">
        <v>966</v>
      </c>
      <c r="H902">
        <v>0.05</v>
      </c>
      <c r="I902">
        <v>5796</v>
      </c>
      <c r="J902">
        <v>289.8</v>
      </c>
      <c r="K902">
        <v>5506.2</v>
      </c>
      <c r="L902">
        <v>2409.396372274392</v>
      </c>
      <c r="M902">
        <v>3096.8036277256069</v>
      </c>
    </row>
    <row r="903" spans="1:13" x14ac:dyDescent="0.3">
      <c r="A903" t="s">
        <v>18</v>
      </c>
      <c r="B903" t="s">
        <v>49</v>
      </c>
      <c r="C903" t="s">
        <v>53</v>
      </c>
      <c r="D903" t="s">
        <v>58</v>
      </c>
      <c r="E903" s="1">
        <v>45472</v>
      </c>
      <c r="F903">
        <v>46</v>
      </c>
      <c r="G903">
        <v>523</v>
      </c>
      <c r="H903">
        <v>0.1</v>
      </c>
      <c r="I903">
        <v>24058</v>
      </c>
      <c r="J903">
        <v>2405.8000000000002</v>
      </c>
      <c r="K903">
        <v>21652.2</v>
      </c>
      <c r="L903">
        <v>15273.3316154569</v>
      </c>
      <c r="M903">
        <v>6378.8683845430987</v>
      </c>
    </row>
    <row r="904" spans="1:13" x14ac:dyDescent="0.3">
      <c r="A904" t="s">
        <v>23</v>
      </c>
      <c r="B904" t="s">
        <v>33</v>
      </c>
      <c r="C904" t="s">
        <v>54</v>
      </c>
      <c r="D904" t="s">
        <v>59</v>
      </c>
      <c r="E904" s="1">
        <v>45475</v>
      </c>
      <c r="F904">
        <v>38</v>
      </c>
      <c r="G904">
        <v>895</v>
      </c>
      <c r="H904">
        <v>0.15</v>
      </c>
      <c r="I904">
        <v>34010</v>
      </c>
      <c r="J904">
        <v>5101.5</v>
      </c>
      <c r="K904">
        <v>28908.5</v>
      </c>
      <c r="L904">
        <v>22230.746803006241</v>
      </c>
      <c r="M904">
        <v>6677.7531969937627</v>
      </c>
    </row>
    <row r="905" spans="1:13" x14ac:dyDescent="0.3">
      <c r="A905" t="s">
        <v>23</v>
      </c>
      <c r="B905" t="s">
        <v>42</v>
      </c>
      <c r="C905" t="s">
        <v>57</v>
      </c>
      <c r="D905" t="s">
        <v>59</v>
      </c>
      <c r="E905" s="1">
        <v>45517</v>
      </c>
      <c r="F905">
        <v>49</v>
      </c>
      <c r="G905">
        <v>570</v>
      </c>
      <c r="H905">
        <v>0.05</v>
      </c>
      <c r="I905">
        <v>27930</v>
      </c>
      <c r="J905">
        <v>1396.5</v>
      </c>
      <c r="K905">
        <v>26533.5</v>
      </c>
      <c r="L905">
        <v>17867.509299423211</v>
      </c>
      <c r="M905">
        <v>8665.9907005767927</v>
      </c>
    </row>
    <row r="906" spans="1:13" x14ac:dyDescent="0.3">
      <c r="A906" t="s">
        <v>20</v>
      </c>
      <c r="B906" t="s">
        <v>38</v>
      </c>
      <c r="C906" t="s">
        <v>56</v>
      </c>
      <c r="D906" t="s">
        <v>61</v>
      </c>
      <c r="E906" s="1">
        <v>45556</v>
      </c>
      <c r="F906">
        <v>42</v>
      </c>
      <c r="G906">
        <v>812</v>
      </c>
      <c r="H906">
        <v>0</v>
      </c>
      <c r="I906">
        <v>34104</v>
      </c>
      <c r="J906">
        <v>0</v>
      </c>
      <c r="K906">
        <v>34104</v>
      </c>
      <c r="L906">
        <v>18843.950706043481</v>
      </c>
      <c r="M906">
        <v>15260.049293956519</v>
      </c>
    </row>
    <row r="907" spans="1:13" x14ac:dyDescent="0.3">
      <c r="A907" t="s">
        <v>13</v>
      </c>
      <c r="B907" t="s">
        <v>45</v>
      </c>
      <c r="C907" t="s">
        <v>54</v>
      </c>
      <c r="D907" t="s">
        <v>60</v>
      </c>
      <c r="E907" s="1">
        <v>45569</v>
      </c>
      <c r="F907">
        <v>28</v>
      </c>
      <c r="G907">
        <v>480</v>
      </c>
      <c r="H907">
        <v>0.1</v>
      </c>
      <c r="I907">
        <v>13440</v>
      </c>
      <c r="J907">
        <v>1344</v>
      </c>
      <c r="K907">
        <v>12096</v>
      </c>
      <c r="L907">
        <v>6315.06021343471</v>
      </c>
      <c r="M907">
        <v>5780.93978656529</v>
      </c>
    </row>
    <row r="908" spans="1:13" x14ac:dyDescent="0.3">
      <c r="A908" t="s">
        <v>18</v>
      </c>
      <c r="B908" t="s">
        <v>51</v>
      </c>
      <c r="C908" t="s">
        <v>55</v>
      </c>
      <c r="D908" t="s">
        <v>59</v>
      </c>
      <c r="E908" s="1">
        <v>45380</v>
      </c>
      <c r="F908">
        <v>1</v>
      </c>
      <c r="G908">
        <v>893</v>
      </c>
      <c r="H908">
        <v>0.05</v>
      </c>
      <c r="I908">
        <v>893</v>
      </c>
      <c r="J908">
        <v>44.650000000000013</v>
      </c>
      <c r="K908">
        <v>848.35</v>
      </c>
      <c r="L908">
        <v>583.66390048700976</v>
      </c>
      <c r="M908">
        <v>264.68609951299032</v>
      </c>
    </row>
    <row r="909" spans="1:13" x14ac:dyDescent="0.3">
      <c r="A909" t="s">
        <v>17</v>
      </c>
      <c r="B909" t="s">
        <v>48</v>
      </c>
      <c r="C909" t="s">
        <v>56</v>
      </c>
      <c r="D909" t="s">
        <v>59</v>
      </c>
      <c r="E909" s="1">
        <v>45467</v>
      </c>
      <c r="F909">
        <v>35</v>
      </c>
      <c r="G909">
        <v>347</v>
      </c>
      <c r="H909">
        <v>0.15</v>
      </c>
      <c r="I909">
        <v>12145</v>
      </c>
      <c r="J909">
        <v>1821.75</v>
      </c>
      <c r="K909">
        <v>10323.25</v>
      </c>
      <c r="L909">
        <v>7507.4176972881942</v>
      </c>
      <c r="M909">
        <v>2815.8323027118058</v>
      </c>
    </row>
    <row r="910" spans="1:13" x14ac:dyDescent="0.3">
      <c r="A910" t="s">
        <v>26</v>
      </c>
      <c r="B910" t="s">
        <v>45</v>
      </c>
      <c r="C910" t="s">
        <v>54</v>
      </c>
      <c r="D910" t="s">
        <v>59</v>
      </c>
      <c r="E910" s="1">
        <v>45309</v>
      </c>
      <c r="F910">
        <v>40</v>
      </c>
      <c r="G910">
        <v>484</v>
      </c>
      <c r="H910">
        <v>0.05</v>
      </c>
      <c r="I910">
        <v>19360</v>
      </c>
      <c r="J910">
        <v>968</v>
      </c>
      <c r="K910">
        <v>18392</v>
      </c>
      <c r="L910">
        <v>13440.26090085045</v>
      </c>
      <c r="M910">
        <v>4951.7390991495504</v>
      </c>
    </row>
    <row r="911" spans="1:13" x14ac:dyDescent="0.3">
      <c r="A911" t="s">
        <v>14</v>
      </c>
      <c r="B911" t="s">
        <v>43</v>
      </c>
      <c r="C911" t="s">
        <v>54</v>
      </c>
      <c r="D911" t="s">
        <v>59</v>
      </c>
      <c r="E911" s="1">
        <v>45397</v>
      </c>
      <c r="F911">
        <v>8</v>
      </c>
      <c r="G911">
        <v>745</v>
      </c>
      <c r="H911">
        <v>0.2</v>
      </c>
      <c r="I911">
        <v>5960</v>
      </c>
      <c r="J911">
        <v>1192</v>
      </c>
      <c r="K911">
        <v>4768</v>
      </c>
      <c r="L911">
        <v>2662.378364787608</v>
      </c>
      <c r="M911">
        <v>2105.621635212392</v>
      </c>
    </row>
    <row r="912" spans="1:13" x14ac:dyDescent="0.3">
      <c r="A912" t="s">
        <v>15</v>
      </c>
      <c r="B912" t="s">
        <v>43</v>
      </c>
      <c r="C912" t="s">
        <v>57</v>
      </c>
      <c r="D912" t="s">
        <v>58</v>
      </c>
      <c r="E912" s="1">
        <v>45562</v>
      </c>
      <c r="F912">
        <v>47</v>
      </c>
      <c r="G912">
        <v>740</v>
      </c>
      <c r="H912">
        <v>0</v>
      </c>
      <c r="I912">
        <v>34780</v>
      </c>
      <c r="J912">
        <v>0</v>
      </c>
      <c r="K912">
        <v>34780</v>
      </c>
      <c r="L912">
        <v>16266.584259565139</v>
      </c>
      <c r="M912">
        <v>18513.415740434859</v>
      </c>
    </row>
    <row r="913" spans="1:13" x14ac:dyDescent="0.3">
      <c r="A913" t="s">
        <v>15</v>
      </c>
      <c r="B913" t="s">
        <v>48</v>
      </c>
      <c r="C913" t="s">
        <v>57</v>
      </c>
      <c r="D913" t="s">
        <v>60</v>
      </c>
      <c r="E913" s="1">
        <v>45610</v>
      </c>
      <c r="F913">
        <v>7</v>
      </c>
      <c r="G913">
        <v>247</v>
      </c>
      <c r="H913">
        <v>0.1</v>
      </c>
      <c r="I913">
        <v>1729</v>
      </c>
      <c r="J913">
        <v>172.9</v>
      </c>
      <c r="K913">
        <v>1556.1</v>
      </c>
      <c r="L913">
        <v>801.45970034353547</v>
      </c>
      <c r="M913">
        <v>754.64029965646444</v>
      </c>
    </row>
    <row r="914" spans="1:13" x14ac:dyDescent="0.3">
      <c r="A914" t="s">
        <v>24</v>
      </c>
      <c r="B914" t="s">
        <v>51</v>
      </c>
      <c r="C914" t="s">
        <v>55</v>
      </c>
      <c r="D914" t="s">
        <v>61</v>
      </c>
      <c r="E914" s="1">
        <v>45458</v>
      </c>
      <c r="F914">
        <v>11</v>
      </c>
      <c r="G914">
        <v>177</v>
      </c>
      <c r="H914">
        <v>0.2</v>
      </c>
      <c r="I914">
        <v>1947</v>
      </c>
      <c r="J914">
        <v>389.4</v>
      </c>
      <c r="K914">
        <v>1557.6</v>
      </c>
      <c r="L914">
        <v>1241.722478267623</v>
      </c>
      <c r="M914">
        <v>315.87752173237709</v>
      </c>
    </row>
    <row r="915" spans="1:13" x14ac:dyDescent="0.3">
      <c r="A915" t="s">
        <v>14</v>
      </c>
      <c r="B915" t="s">
        <v>51</v>
      </c>
      <c r="C915" t="s">
        <v>54</v>
      </c>
      <c r="D915" t="s">
        <v>61</v>
      </c>
      <c r="E915" s="1">
        <v>45304</v>
      </c>
      <c r="F915">
        <v>39</v>
      </c>
      <c r="G915">
        <v>581</v>
      </c>
      <c r="H915">
        <v>0.15</v>
      </c>
      <c r="I915">
        <v>22659</v>
      </c>
      <c r="J915">
        <v>3398.85</v>
      </c>
      <c r="K915">
        <v>19260.150000000001</v>
      </c>
      <c r="L915">
        <v>10334.13972907897</v>
      </c>
      <c r="M915">
        <v>8926.0102709210332</v>
      </c>
    </row>
    <row r="916" spans="1:13" x14ac:dyDescent="0.3">
      <c r="A916" t="s">
        <v>13</v>
      </c>
      <c r="B916" t="s">
        <v>44</v>
      </c>
      <c r="C916" t="s">
        <v>54</v>
      </c>
      <c r="D916" t="s">
        <v>58</v>
      </c>
      <c r="E916" s="1">
        <v>45628</v>
      </c>
      <c r="F916">
        <v>4</v>
      </c>
      <c r="G916">
        <v>460</v>
      </c>
      <c r="H916">
        <v>0.2</v>
      </c>
      <c r="I916">
        <v>1840</v>
      </c>
      <c r="J916">
        <v>368</v>
      </c>
      <c r="K916">
        <v>1472</v>
      </c>
      <c r="L916">
        <v>772.79622606246494</v>
      </c>
      <c r="M916">
        <v>699.20377393753506</v>
      </c>
    </row>
    <row r="917" spans="1:13" x14ac:dyDescent="0.3">
      <c r="A917" t="s">
        <v>19</v>
      </c>
      <c r="B917" t="s">
        <v>46</v>
      </c>
      <c r="C917" t="s">
        <v>57</v>
      </c>
      <c r="D917" t="s">
        <v>60</v>
      </c>
      <c r="E917" s="1">
        <v>45323</v>
      </c>
      <c r="F917">
        <v>25</v>
      </c>
      <c r="G917">
        <v>983</v>
      </c>
      <c r="H917">
        <v>0.2</v>
      </c>
      <c r="I917">
        <v>24575</v>
      </c>
      <c r="J917">
        <v>4915</v>
      </c>
      <c r="K917">
        <v>19660</v>
      </c>
      <c r="L917">
        <v>17191.889546552549</v>
      </c>
      <c r="M917">
        <v>2468.1104534474539</v>
      </c>
    </row>
    <row r="918" spans="1:13" x14ac:dyDescent="0.3">
      <c r="A918" t="s">
        <v>23</v>
      </c>
      <c r="B918" t="s">
        <v>36</v>
      </c>
      <c r="C918" t="s">
        <v>56</v>
      </c>
      <c r="D918" t="s">
        <v>59</v>
      </c>
      <c r="E918" s="1">
        <v>45331</v>
      </c>
      <c r="F918">
        <v>12</v>
      </c>
      <c r="G918">
        <v>889</v>
      </c>
      <c r="H918">
        <v>0.15</v>
      </c>
      <c r="I918">
        <v>10668</v>
      </c>
      <c r="J918">
        <v>1600.2</v>
      </c>
      <c r="K918">
        <v>9067.7999999999993</v>
      </c>
      <c r="L918">
        <v>4346.6250035090552</v>
      </c>
      <c r="M918">
        <v>4721.1749964909441</v>
      </c>
    </row>
    <row r="919" spans="1:13" x14ac:dyDescent="0.3">
      <c r="A919" t="s">
        <v>24</v>
      </c>
      <c r="B919" t="s">
        <v>52</v>
      </c>
      <c r="C919" t="s">
        <v>56</v>
      </c>
      <c r="D919" t="s">
        <v>58</v>
      </c>
      <c r="E919" s="1">
        <v>45439</v>
      </c>
      <c r="F919">
        <v>26</v>
      </c>
      <c r="G919">
        <v>114</v>
      </c>
      <c r="H919">
        <v>0.2</v>
      </c>
      <c r="I919">
        <v>2964</v>
      </c>
      <c r="J919">
        <v>592.80000000000007</v>
      </c>
      <c r="K919">
        <v>2371.1999999999998</v>
      </c>
      <c r="L919">
        <v>1928.2990182932631</v>
      </c>
      <c r="M919">
        <v>442.9009817067365</v>
      </c>
    </row>
    <row r="920" spans="1:13" x14ac:dyDescent="0.3">
      <c r="A920" t="s">
        <v>28</v>
      </c>
      <c r="B920" t="s">
        <v>49</v>
      </c>
      <c r="C920" t="s">
        <v>53</v>
      </c>
      <c r="D920" t="s">
        <v>60</v>
      </c>
      <c r="E920" s="1">
        <v>45509</v>
      </c>
      <c r="F920">
        <v>38</v>
      </c>
      <c r="G920">
        <v>743</v>
      </c>
      <c r="H920">
        <v>0.1</v>
      </c>
      <c r="I920">
        <v>28234</v>
      </c>
      <c r="J920">
        <v>2823.4</v>
      </c>
      <c r="K920">
        <v>25410.6</v>
      </c>
      <c r="L920">
        <v>14388.33022130234</v>
      </c>
      <c r="M920">
        <v>11022.269778697661</v>
      </c>
    </row>
    <row r="921" spans="1:13" x14ac:dyDescent="0.3">
      <c r="A921" t="s">
        <v>24</v>
      </c>
      <c r="B921" t="s">
        <v>34</v>
      </c>
      <c r="C921" t="s">
        <v>57</v>
      </c>
      <c r="D921" t="s">
        <v>59</v>
      </c>
      <c r="E921" s="1">
        <v>45510</v>
      </c>
      <c r="F921">
        <v>46</v>
      </c>
      <c r="G921">
        <v>290</v>
      </c>
      <c r="H921">
        <v>0.05</v>
      </c>
      <c r="I921">
        <v>13340</v>
      </c>
      <c r="J921">
        <v>667</v>
      </c>
      <c r="K921">
        <v>12673</v>
      </c>
      <c r="L921">
        <v>8704.1450699507768</v>
      </c>
      <c r="M921">
        <v>3968.8549300492232</v>
      </c>
    </row>
    <row r="922" spans="1:13" x14ac:dyDescent="0.3">
      <c r="A922" t="s">
        <v>19</v>
      </c>
      <c r="B922" t="s">
        <v>39</v>
      </c>
      <c r="C922" t="s">
        <v>53</v>
      </c>
      <c r="D922" t="s">
        <v>58</v>
      </c>
      <c r="E922" s="1">
        <v>45373</v>
      </c>
      <c r="F922">
        <v>12</v>
      </c>
      <c r="G922">
        <v>418</v>
      </c>
      <c r="H922">
        <v>0.2</v>
      </c>
      <c r="I922">
        <v>5016</v>
      </c>
      <c r="J922">
        <v>1003.2</v>
      </c>
      <c r="K922">
        <v>4012.8</v>
      </c>
      <c r="L922">
        <v>2840.9929151745309</v>
      </c>
      <c r="M922">
        <v>1171.807084825469</v>
      </c>
    </row>
    <row r="923" spans="1:13" x14ac:dyDescent="0.3">
      <c r="A923" t="s">
        <v>21</v>
      </c>
      <c r="B923" t="s">
        <v>49</v>
      </c>
      <c r="C923" t="s">
        <v>57</v>
      </c>
      <c r="D923" t="s">
        <v>60</v>
      </c>
      <c r="E923" s="1">
        <v>45624</v>
      </c>
      <c r="F923">
        <v>43</v>
      </c>
      <c r="G923">
        <v>585</v>
      </c>
      <c r="H923">
        <v>0.1</v>
      </c>
      <c r="I923">
        <v>25155</v>
      </c>
      <c r="J923">
        <v>2515.5</v>
      </c>
      <c r="K923">
        <v>22639.5</v>
      </c>
      <c r="L923">
        <v>16866.16007331881</v>
      </c>
      <c r="M923">
        <v>5773.3399266811866</v>
      </c>
    </row>
    <row r="924" spans="1:13" x14ac:dyDescent="0.3">
      <c r="A924" t="s">
        <v>26</v>
      </c>
      <c r="B924" t="s">
        <v>33</v>
      </c>
      <c r="C924" t="s">
        <v>55</v>
      </c>
      <c r="D924" t="s">
        <v>61</v>
      </c>
      <c r="E924" s="1">
        <v>45499</v>
      </c>
      <c r="F924">
        <v>37</v>
      </c>
      <c r="G924">
        <v>433</v>
      </c>
      <c r="H924">
        <v>0.05</v>
      </c>
      <c r="I924">
        <v>16021</v>
      </c>
      <c r="J924">
        <v>801.05000000000007</v>
      </c>
      <c r="K924">
        <v>15219.95</v>
      </c>
      <c r="L924">
        <v>10859.961350604621</v>
      </c>
      <c r="M924">
        <v>4359.9886493953818</v>
      </c>
    </row>
    <row r="925" spans="1:13" x14ac:dyDescent="0.3">
      <c r="A925" t="s">
        <v>28</v>
      </c>
      <c r="B925" t="s">
        <v>51</v>
      </c>
      <c r="C925" t="s">
        <v>54</v>
      </c>
      <c r="D925" t="s">
        <v>61</v>
      </c>
      <c r="E925" s="1">
        <v>45492</v>
      </c>
      <c r="F925">
        <v>46</v>
      </c>
      <c r="G925">
        <v>480</v>
      </c>
      <c r="H925">
        <v>0.05</v>
      </c>
      <c r="I925">
        <v>22080</v>
      </c>
      <c r="J925">
        <v>1104</v>
      </c>
      <c r="K925">
        <v>20976</v>
      </c>
      <c r="L925">
        <v>8892.2663528038611</v>
      </c>
      <c r="M925">
        <v>12083.733647196141</v>
      </c>
    </row>
    <row r="926" spans="1:13" x14ac:dyDescent="0.3">
      <c r="A926" t="s">
        <v>26</v>
      </c>
      <c r="B926" t="s">
        <v>34</v>
      </c>
      <c r="C926" t="s">
        <v>55</v>
      </c>
      <c r="D926" t="s">
        <v>60</v>
      </c>
      <c r="E926" s="1">
        <v>45623</v>
      </c>
      <c r="F926">
        <v>24</v>
      </c>
      <c r="G926">
        <v>132</v>
      </c>
      <c r="H926">
        <v>0.2</v>
      </c>
      <c r="I926">
        <v>3168</v>
      </c>
      <c r="J926">
        <v>633.6</v>
      </c>
      <c r="K926">
        <v>2534.4</v>
      </c>
      <c r="L926">
        <v>1338.871732063546</v>
      </c>
      <c r="M926">
        <v>1195.5282679364541</v>
      </c>
    </row>
    <row r="927" spans="1:13" x14ac:dyDescent="0.3">
      <c r="A927" t="s">
        <v>24</v>
      </c>
      <c r="B927" t="s">
        <v>39</v>
      </c>
      <c r="C927" t="s">
        <v>57</v>
      </c>
      <c r="D927" t="s">
        <v>61</v>
      </c>
      <c r="E927" s="1">
        <v>45329</v>
      </c>
      <c r="F927">
        <v>16</v>
      </c>
      <c r="G927">
        <v>880</v>
      </c>
      <c r="H927">
        <v>0.1</v>
      </c>
      <c r="I927">
        <v>14080</v>
      </c>
      <c r="J927">
        <v>1408</v>
      </c>
      <c r="K927">
        <v>12672</v>
      </c>
      <c r="L927">
        <v>6689.5152737072931</v>
      </c>
      <c r="M927">
        <v>5982.4847262927069</v>
      </c>
    </row>
    <row r="928" spans="1:13" x14ac:dyDescent="0.3">
      <c r="A928" t="s">
        <v>23</v>
      </c>
      <c r="B928" t="s">
        <v>49</v>
      </c>
      <c r="C928" t="s">
        <v>54</v>
      </c>
      <c r="D928" t="s">
        <v>60</v>
      </c>
      <c r="E928" s="1">
        <v>45502</v>
      </c>
      <c r="F928">
        <v>13</v>
      </c>
      <c r="G928">
        <v>746</v>
      </c>
      <c r="H928">
        <v>0.2</v>
      </c>
      <c r="I928">
        <v>9698</v>
      </c>
      <c r="J928">
        <v>1939.6</v>
      </c>
      <c r="K928">
        <v>7758.4</v>
      </c>
      <c r="L928">
        <v>5826.5062723679712</v>
      </c>
      <c r="M928">
        <v>1931.893727632028</v>
      </c>
    </row>
    <row r="929" spans="1:13" x14ac:dyDescent="0.3">
      <c r="A929" t="s">
        <v>32</v>
      </c>
      <c r="B929" t="s">
        <v>51</v>
      </c>
      <c r="C929" t="s">
        <v>56</v>
      </c>
      <c r="D929" t="s">
        <v>59</v>
      </c>
      <c r="E929" s="1">
        <v>45618</v>
      </c>
      <c r="F929">
        <v>25</v>
      </c>
      <c r="G929">
        <v>877</v>
      </c>
      <c r="H929">
        <v>0.15</v>
      </c>
      <c r="I929">
        <v>21925</v>
      </c>
      <c r="J929">
        <v>3288.75</v>
      </c>
      <c r="K929">
        <v>18636.25</v>
      </c>
      <c r="L929">
        <v>14612.610372554431</v>
      </c>
      <c r="M929">
        <v>4023.6396274455692</v>
      </c>
    </row>
    <row r="930" spans="1:13" x14ac:dyDescent="0.3">
      <c r="A930" t="s">
        <v>15</v>
      </c>
      <c r="B930" t="s">
        <v>42</v>
      </c>
      <c r="C930" t="s">
        <v>56</v>
      </c>
      <c r="D930" t="s">
        <v>60</v>
      </c>
      <c r="E930" s="1">
        <v>45540</v>
      </c>
      <c r="F930">
        <v>4</v>
      </c>
      <c r="G930">
        <v>660</v>
      </c>
      <c r="H930">
        <v>0.05</v>
      </c>
      <c r="I930">
        <v>2640</v>
      </c>
      <c r="J930">
        <v>132</v>
      </c>
      <c r="K930">
        <v>2508</v>
      </c>
      <c r="L930">
        <v>1420.2740254248181</v>
      </c>
      <c r="M930">
        <v>1087.7259745751819</v>
      </c>
    </row>
    <row r="931" spans="1:13" x14ac:dyDescent="0.3">
      <c r="A931" t="s">
        <v>19</v>
      </c>
      <c r="B931" t="s">
        <v>34</v>
      </c>
      <c r="C931" t="s">
        <v>53</v>
      </c>
      <c r="D931" t="s">
        <v>59</v>
      </c>
      <c r="E931" s="1">
        <v>45518</v>
      </c>
      <c r="F931">
        <v>11</v>
      </c>
      <c r="G931">
        <v>623</v>
      </c>
      <c r="H931">
        <v>0.2</v>
      </c>
      <c r="I931">
        <v>6853</v>
      </c>
      <c r="J931">
        <v>1370.6</v>
      </c>
      <c r="K931">
        <v>5482.4</v>
      </c>
      <c r="L931">
        <v>3989.076029748262</v>
      </c>
      <c r="M931">
        <v>1493.323970251738</v>
      </c>
    </row>
    <row r="932" spans="1:13" x14ac:dyDescent="0.3">
      <c r="A932" t="s">
        <v>32</v>
      </c>
      <c r="B932" t="s">
        <v>52</v>
      </c>
      <c r="C932" t="s">
        <v>57</v>
      </c>
      <c r="D932" t="s">
        <v>58</v>
      </c>
      <c r="E932" s="1">
        <v>45339</v>
      </c>
      <c r="F932">
        <v>32</v>
      </c>
      <c r="G932">
        <v>335</v>
      </c>
      <c r="H932">
        <v>0.05</v>
      </c>
      <c r="I932">
        <v>10720</v>
      </c>
      <c r="J932">
        <v>536</v>
      </c>
      <c r="K932">
        <v>10184</v>
      </c>
      <c r="L932">
        <v>4894.2155265905249</v>
      </c>
      <c r="M932">
        <v>5289.7844734094751</v>
      </c>
    </row>
    <row r="933" spans="1:13" x14ac:dyDescent="0.3">
      <c r="A933" t="s">
        <v>14</v>
      </c>
      <c r="B933" t="s">
        <v>48</v>
      </c>
      <c r="C933" t="s">
        <v>57</v>
      </c>
      <c r="D933" t="s">
        <v>60</v>
      </c>
      <c r="E933" s="1">
        <v>45309</v>
      </c>
      <c r="F933">
        <v>49</v>
      </c>
      <c r="G933">
        <v>583</v>
      </c>
      <c r="H933">
        <v>0.1</v>
      </c>
      <c r="I933">
        <v>28567</v>
      </c>
      <c r="J933">
        <v>2856.7</v>
      </c>
      <c r="K933">
        <v>25710.3</v>
      </c>
      <c r="L933">
        <v>18325.446263049431</v>
      </c>
      <c r="M933">
        <v>7384.8537369505684</v>
      </c>
    </row>
    <row r="934" spans="1:13" x14ac:dyDescent="0.3">
      <c r="A934" t="s">
        <v>15</v>
      </c>
      <c r="B934" t="s">
        <v>36</v>
      </c>
      <c r="C934" t="s">
        <v>56</v>
      </c>
      <c r="D934" t="s">
        <v>58</v>
      </c>
      <c r="E934" s="1">
        <v>45586</v>
      </c>
      <c r="F934">
        <v>7</v>
      </c>
      <c r="G934">
        <v>508</v>
      </c>
      <c r="H934">
        <v>0</v>
      </c>
      <c r="I934">
        <v>3556</v>
      </c>
      <c r="J934">
        <v>0</v>
      </c>
      <c r="K934">
        <v>3556</v>
      </c>
      <c r="L934">
        <v>2454.345629191881</v>
      </c>
      <c r="M934">
        <v>1101.654370808119</v>
      </c>
    </row>
    <row r="935" spans="1:13" x14ac:dyDescent="0.3">
      <c r="A935" t="s">
        <v>17</v>
      </c>
      <c r="B935" t="s">
        <v>50</v>
      </c>
      <c r="C935" t="s">
        <v>55</v>
      </c>
      <c r="D935" t="s">
        <v>61</v>
      </c>
      <c r="E935" s="1">
        <v>45487</v>
      </c>
      <c r="F935">
        <v>46</v>
      </c>
      <c r="G935">
        <v>261</v>
      </c>
      <c r="H935">
        <v>0.2</v>
      </c>
      <c r="I935">
        <v>12006</v>
      </c>
      <c r="J935">
        <v>2401.1999999999998</v>
      </c>
      <c r="K935">
        <v>9604.7999999999993</v>
      </c>
      <c r="L935">
        <v>5769.8396365717972</v>
      </c>
      <c r="M935">
        <v>3834.9603634282021</v>
      </c>
    </row>
    <row r="936" spans="1:13" x14ac:dyDescent="0.3">
      <c r="A936" t="s">
        <v>28</v>
      </c>
      <c r="B936" t="s">
        <v>38</v>
      </c>
      <c r="C936" t="s">
        <v>54</v>
      </c>
      <c r="D936" t="s">
        <v>59</v>
      </c>
      <c r="E936" s="1">
        <v>45478</v>
      </c>
      <c r="F936">
        <v>11</v>
      </c>
      <c r="G936">
        <v>175</v>
      </c>
      <c r="H936">
        <v>0.2</v>
      </c>
      <c r="I936">
        <v>1925</v>
      </c>
      <c r="J936">
        <v>385</v>
      </c>
      <c r="K936">
        <v>1540</v>
      </c>
      <c r="L936">
        <v>1055.7619870493161</v>
      </c>
      <c r="M936">
        <v>484.23801295068438</v>
      </c>
    </row>
    <row r="937" spans="1:13" x14ac:dyDescent="0.3">
      <c r="A937" t="s">
        <v>15</v>
      </c>
      <c r="B937" t="s">
        <v>35</v>
      </c>
      <c r="C937" t="s">
        <v>55</v>
      </c>
      <c r="D937" t="s">
        <v>60</v>
      </c>
      <c r="E937" s="1">
        <v>45636</v>
      </c>
      <c r="F937">
        <v>28</v>
      </c>
      <c r="G937">
        <v>462</v>
      </c>
      <c r="H937">
        <v>0.05</v>
      </c>
      <c r="I937">
        <v>12936</v>
      </c>
      <c r="J937">
        <v>646.80000000000007</v>
      </c>
      <c r="K937">
        <v>12289.2</v>
      </c>
      <c r="L937">
        <v>5508.5994016531358</v>
      </c>
      <c r="M937">
        <v>6780.6005983468649</v>
      </c>
    </row>
    <row r="938" spans="1:13" x14ac:dyDescent="0.3">
      <c r="A938" t="s">
        <v>19</v>
      </c>
      <c r="B938" t="s">
        <v>42</v>
      </c>
      <c r="C938" t="s">
        <v>55</v>
      </c>
      <c r="D938" t="s">
        <v>58</v>
      </c>
      <c r="E938" s="1">
        <v>45515</v>
      </c>
      <c r="F938">
        <v>41</v>
      </c>
      <c r="G938">
        <v>548</v>
      </c>
      <c r="H938">
        <v>0.1</v>
      </c>
      <c r="I938">
        <v>22468</v>
      </c>
      <c r="J938">
        <v>2246.8000000000002</v>
      </c>
      <c r="K938">
        <v>20221.2</v>
      </c>
      <c r="L938">
        <v>12756.00471922299</v>
      </c>
      <c r="M938">
        <v>7465.1952807770103</v>
      </c>
    </row>
    <row r="939" spans="1:13" x14ac:dyDescent="0.3">
      <c r="A939" t="s">
        <v>22</v>
      </c>
      <c r="B939" t="s">
        <v>36</v>
      </c>
      <c r="C939" t="s">
        <v>56</v>
      </c>
      <c r="D939" t="s">
        <v>59</v>
      </c>
      <c r="E939" s="1">
        <v>45609</v>
      </c>
      <c r="F939">
        <v>23</v>
      </c>
      <c r="G939">
        <v>474</v>
      </c>
      <c r="H939">
        <v>0.15</v>
      </c>
      <c r="I939">
        <v>10902</v>
      </c>
      <c r="J939">
        <v>1635.3</v>
      </c>
      <c r="K939">
        <v>9266.7000000000007</v>
      </c>
      <c r="L939">
        <v>6005.2035249037526</v>
      </c>
      <c r="M939">
        <v>3261.4964750962481</v>
      </c>
    </row>
    <row r="940" spans="1:13" x14ac:dyDescent="0.3">
      <c r="A940" t="s">
        <v>32</v>
      </c>
      <c r="B940" t="s">
        <v>46</v>
      </c>
      <c r="C940" t="s">
        <v>56</v>
      </c>
      <c r="D940" t="s">
        <v>59</v>
      </c>
      <c r="E940" s="1">
        <v>45656</v>
      </c>
      <c r="F940">
        <v>45</v>
      </c>
      <c r="G940">
        <v>603</v>
      </c>
      <c r="H940">
        <v>0.1</v>
      </c>
      <c r="I940">
        <v>27135</v>
      </c>
      <c r="J940">
        <v>2713.5</v>
      </c>
      <c r="K940">
        <v>24421.5</v>
      </c>
      <c r="L940">
        <v>12029.78519926441</v>
      </c>
      <c r="M940">
        <v>12391.71480073559</v>
      </c>
    </row>
    <row r="941" spans="1:13" x14ac:dyDescent="0.3">
      <c r="A941" t="s">
        <v>21</v>
      </c>
      <c r="B941" t="s">
        <v>52</v>
      </c>
      <c r="C941" t="s">
        <v>56</v>
      </c>
      <c r="D941" t="s">
        <v>61</v>
      </c>
      <c r="E941" s="1">
        <v>45628</v>
      </c>
      <c r="F941">
        <v>23</v>
      </c>
      <c r="G941">
        <v>659</v>
      </c>
      <c r="H941">
        <v>0.2</v>
      </c>
      <c r="I941">
        <v>15157</v>
      </c>
      <c r="J941">
        <v>3031.4</v>
      </c>
      <c r="K941">
        <v>12125.6</v>
      </c>
      <c r="L941">
        <v>8072.9192776691989</v>
      </c>
      <c r="M941">
        <v>4052.680722330801</v>
      </c>
    </row>
    <row r="942" spans="1:13" x14ac:dyDescent="0.3">
      <c r="A942" t="s">
        <v>18</v>
      </c>
      <c r="B942" t="s">
        <v>48</v>
      </c>
      <c r="C942" t="s">
        <v>53</v>
      </c>
      <c r="D942" t="s">
        <v>61</v>
      </c>
      <c r="E942" s="1">
        <v>45520</v>
      </c>
      <c r="F942">
        <v>28</v>
      </c>
      <c r="G942">
        <v>592</v>
      </c>
      <c r="H942">
        <v>0.15</v>
      </c>
      <c r="I942">
        <v>16576</v>
      </c>
      <c r="J942">
        <v>2486.4</v>
      </c>
      <c r="K942">
        <v>14089.6</v>
      </c>
      <c r="L942">
        <v>8291.8356138960607</v>
      </c>
      <c r="M942">
        <v>5797.7643861039396</v>
      </c>
    </row>
    <row r="943" spans="1:13" x14ac:dyDescent="0.3">
      <c r="A943" t="s">
        <v>18</v>
      </c>
      <c r="B943" t="s">
        <v>50</v>
      </c>
      <c r="C943" t="s">
        <v>55</v>
      </c>
      <c r="D943" t="s">
        <v>59</v>
      </c>
      <c r="E943" s="1">
        <v>45368</v>
      </c>
      <c r="F943">
        <v>43</v>
      </c>
      <c r="G943">
        <v>207</v>
      </c>
      <c r="H943">
        <v>0.1</v>
      </c>
      <c r="I943">
        <v>8901</v>
      </c>
      <c r="J943">
        <v>890.1</v>
      </c>
      <c r="K943">
        <v>8010.9</v>
      </c>
      <c r="L943">
        <v>4953.8449863274473</v>
      </c>
      <c r="M943">
        <v>3057.0550136725519</v>
      </c>
    </row>
    <row r="944" spans="1:13" x14ac:dyDescent="0.3">
      <c r="A944" t="s">
        <v>19</v>
      </c>
      <c r="B944" t="s">
        <v>33</v>
      </c>
      <c r="C944" t="s">
        <v>57</v>
      </c>
      <c r="D944" t="s">
        <v>59</v>
      </c>
      <c r="E944" s="1">
        <v>45479</v>
      </c>
      <c r="F944">
        <v>47</v>
      </c>
      <c r="G944">
        <v>161</v>
      </c>
      <c r="H944">
        <v>0</v>
      </c>
      <c r="I944">
        <v>7567</v>
      </c>
      <c r="J944">
        <v>0</v>
      </c>
      <c r="K944">
        <v>7567</v>
      </c>
      <c r="L944">
        <v>4356.2939068569167</v>
      </c>
      <c r="M944">
        <v>3210.7060931430829</v>
      </c>
    </row>
    <row r="945" spans="1:13" x14ac:dyDescent="0.3">
      <c r="A945" t="s">
        <v>19</v>
      </c>
      <c r="B945" t="s">
        <v>37</v>
      </c>
      <c r="C945" t="s">
        <v>54</v>
      </c>
      <c r="D945" t="s">
        <v>60</v>
      </c>
      <c r="E945" s="1">
        <v>45637</v>
      </c>
      <c r="F945">
        <v>26</v>
      </c>
      <c r="G945">
        <v>451</v>
      </c>
      <c r="H945">
        <v>0.05</v>
      </c>
      <c r="I945">
        <v>11726</v>
      </c>
      <c r="J945">
        <v>586.30000000000007</v>
      </c>
      <c r="K945">
        <v>11139.7</v>
      </c>
      <c r="L945">
        <v>4720.2857464244426</v>
      </c>
      <c r="M945">
        <v>6419.4142535755582</v>
      </c>
    </row>
    <row r="946" spans="1:13" x14ac:dyDescent="0.3">
      <c r="A946" t="s">
        <v>16</v>
      </c>
      <c r="B946" t="s">
        <v>51</v>
      </c>
      <c r="C946" t="s">
        <v>53</v>
      </c>
      <c r="D946" t="s">
        <v>59</v>
      </c>
      <c r="E946" s="1">
        <v>45561</v>
      </c>
      <c r="F946">
        <v>25</v>
      </c>
      <c r="G946">
        <v>808</v>
      </c>
      <c r="H946">
        <v>0.1</v>
      </c>
      <c r="I946">
        <v>20200</v>
      </c>
      <c r="J946">
        <v>2020</v>
      </c>
      <c r="K946">
        <v>18180</v>
      </c>
      <c r="L946">
        <v>12691.69625667431</v>
      </c>
      <c r="M946">
        <v>5488.3037433256941</v>
      </c>
    </row>
    <row r="947" spans="1:13" x14ac:dyDescent="0.3">
      <c r="A947" t="s">
        <v>28</v>
      </c>
      <c r="B947" t="s">
        <v>43</v>
      </c>
      <c r="C947" t="s">
        <v>57</v>
      </c>
      <c r="D947" t="s">
        <v>60</v>
      </c>
      <c r="E947" s="1">
        <v>45386</v>
      </c>
      <c r="F947">
        <v>29</v>
      </c>
      <c r="G947">
        <v>171</v>
      </c>
      <c r="H947">
        <v>0.1</v>
      </c>
      <c r="I947">
        <v>4959</v>
      </c>
      <c r="J947">
        <v>495.9</v>
      </c>
      <c r="K947">
        <v>4463.1000000000004</v>
      </c>
      <c r="L947">
        <v>3044.351362002712</v>
      </c>
      <c r="M947">
        <v>1418.7486379972891</v>
      </c>
    </row>
    <row r="948" spans="1:13" x14ac:dyDescent="0.3">
      <c r="A948" t="s">
        <v>14</v>
      </c>
      <c r="B948" t="s">
        <v>47</v>
      </c>
      <c r="C948" t="s">
        <v>55</v>
      </c>
      <c r="D948" t="s">
        <v>59</v>
      </c>
      <c r="E948" s="1">
        <v>45601</v>
      </c>
      <c r="F948">
        <v>19</v>
      </c>
      <c r="G948">
        <v>322</v>
      </c>
      <c r="H948">
        <v>0</v>
      </c>
      <c r="I948">
        <v>6118</v>
      </c>
      <c r="J948">
        <v>0</v>
      </c>
      <c r="K948">
        <v>6118</v>
      </c>
      <c r="L948">
        <v>3119.482033243451</v>
      </c>
      <c r="M948">
        <v>2998.517966756549</v>
      </c>
    </row>
    <row r="949" spans="1:13" x14ac:dyDescent="0.3">
      <c r="A949" t="s">
        <v>16</v>
      </c>
      <c r="B949" t="s">
        <v>45</v>
      </c>
      <c r="C949" t="s">
        <v>56</v>
      </c>
      <c r="D949" t="s">
        <v>61</v>
      </c>
      <c r="E949" s="1">
        <v>45423</v>
      </c>
      <c r="F949">
        <v>33</v>
      </c>
      <c r="G949">
        <v>343</v>
      </c>
      <c r="H949">
        <v>0.2</v>
      </c>
      <c r="I949">
        <v>11319</v>
      </c>
      <c r="J949">
        <v>2263.8000000000002</v>
      </c>
      <c r="K949">
        <v>9055.2000000000007</v>
      </c>
      <c r="L949">
        <v>4707.3545564110364</v>
      </c>
      <c r="M949">
        <v>4347.8454435889644</v>
      </c>
    </row>
    <row r="950" spans="1:13" x14ac:dyDescent="0.3">
      <c r="A950" t="s">
        <v>26</v>
      </c>
      <c r="B950" t="s">
        <v>35</v>
      </c>
      <c r="C950" t="s">
        <v>55</v>
      </c>
      <c r="D950" t="s">
        <v>60</v>
      </c>
      <c r="E950" s="1">
        <v>45330</v>
      </c>
      <c r="F950">
        <v>36</v>
      </c>
      <c r="G950">
        <v>447</v>
      </c>
      <c r="H950">
        <v>0.05</v>
      </c>
      <c r="I950">
        <v>16092</v>
      </c>
      <c r="J950">
        <v>804.6</v>
      </c>
      <c r="K950">
        <v>15287.4</v>
      </c>
      <c r="L950">
        <v>10081.31232906631</v>
      </c>
      <c r="M950">
        <v>5206.0876709336899</v>
      </c>
    </row>
    <row r="951" spans="1:13" x14ac:dyDescent="0.3">
      <c r="A951" t="s">
        <v>17</v>
      </c>
      <c r="B951" t="s">
        <v>50</v>
      </c>
      <c r="C951" t="s">
        <v>54</v>
      </c>
      <c r="D951" t="s">
        <v>58</v>
      </c>
      <c r="E951" s="1">
        <v>45363</v>
      </c>
      <c r="F951">
        <v>14</v>
      </c>
      <c r="G951">
        <v>520</v>
      </c>
      <c r="H951">
        <v>0.1</v>
      </c>
      <c r="I951">
        <v>7280</v>
      </c>
      <c r="J951">
        <v>728</v>
      </c>
      <c r="K951">
        <v>6552</v>
      </c>
      <c r="L951">
        <v>4998.102550484241</v>
      </c>
      <c r="M951">
        <v>1553.897449515759</v>
      </c>
    </row>
    <row r="952" spans="1:13" x14ac:dyDescent="0.3">
      <c r="A952" t="s">
        <v>23</v>
      </c>
      <c r="B952" t="s">
        <v>33</v>
      </c>
      <c r="C952" t="s">
        <v>53</v>
      </c>
      <c r="D952" t="s">
        <v>61</v>
      </c>
      <c r="E952" s="1">
        <v>45572</v>
      </c>
      <c r="F952">
        <v>14</v>
      </c>
      <c r="G952">
        <v>256</v>
      </c>
      <c r="H952">
        <v>0.15</v>
      </c>
      <c r="I952">
        <v>3584</v>
      </c>
      <c r="J952">
        <v>537.6</v>
      </c>
      <c r="K952">
        <v>3046.4</v>
      </c>
      <c r="L952">
        <v>1691.8109960428701</v>
      </c>
      <c r="M952">
        <v>1354.58900395713</v>
      </c>
    </row>
    <row r="953" spans="1:13" x14ac:dyDescent="0.3">
      <c r="A953" t="s">
        <v>23</v>
      </c>
      <c r="B953" t="s">
        <v>34</v>
      </c>
      <c r="C953" t="s">
        <v>53</v>
      </c>
      <c r="D953" t="s">
        <v>60</v>
      </c>
      <c r="E953" s="1">
        <v>45624</v>
      </c>
      <c r="F953">
        <v>35</v>
      </c>
      <c r="G953">
        <v>159</v>
      </c>
      <c r="H953">
        <v>0.1</v>
      </c>
      <c r="I953">
        <v>5565</v>
      </c>
      <c r="J953">
        <v>556.5</v>
      </c>
      <c r="K953">
        <v>5008.5</v>
      </c>
      <c r="L953">
        <v>2766.1243426339852</v>
      </c>
      <c r="M953">
        <v>2242.3756573660148</v>
      </c>
    </row>
    <row r="954" spans="1:13" x14ac:dyDescent="0.3">
      <c r="A954" t="s">
        <v>17</v>
      </c>
      <c r="B954" t="s">
        <v>50</v>
      </c>
      <c r="C954" t="s">
        <v>54</v>
      </c>
      <c r="D954" t="s">
        <v>60</v>
      </c>
      <c r="E954" s="1">
        <v>45451</v>
      </c>
      <c r="F954">
        <v>30</v>
      </c>
      <c r="G954">
        <v>489</v>
      </c>
      <c r="H954">
        <v>0.05</v>
      </c>
      <c r="I954">
        <v>14670</v>
      </c>
      <c r="J954">
        <v>733.5</v>
      </c>
      <c r="K954">
        <v>13936.5</v>
      </c>
      <c r="L954">
        <v>6676.9605266094677</v>
      </c>
      <c r="M954">
        <v>7259.5394733905323</v>
      </c>
    </row>
    <row r="955" spans="1:13" x14ac:dyDescent="0.3">
      <c r="A955" t="s">
        <v>15</v>
      </c>
      <c r="B955" t="s">
        <v>51</v>
      </c>
      <c r="C955" t="s">
        <v>57</v>
      </c>
      <c r="D955" t="s">
        <v>58</v>
      </c>
      <c r="E955" s="1">
        <v>45478</v>
      </c>
      <c r="F955">
        <v>28</v>
      </c>
      <c r="G955">
        <v>327</v>
      </c>
      <c r="H955">
        <v>0.1</v>
      </c>
      <c r="I955">
        <v>9156</v>
      </c>
      <c r="J955">
        <v>915.6</v>
      </c>
      <c r="K955">
        <v>8240.4</v>
      </c>
      <c r="L955">
        <v>5247.1281436036061</v>
      </c>
      <c r="M955">
        <v>2993.271856396394</v>
      </c>
    </row>
    <row r="956" spans="1:13" x14ac:dyDescent="0.3">
      <c r="A956" t="s">
        <v>31</v>
      </c>
      <c r="B956" t="s">
        <v>33</v>
      </c>
      <c r="C956" t="s">
        <v>57</v>
      </c>
      <c r="D956" t="s">
        <v>60</v>
      </c>
      <c r="E956" s="1">
        <v>45482</v>
      </c>
      <c r="F956">
        <v>17</v>
      </c>
      <c r="G956">
        <v>617</v>
      </c>
      <c r="H956">
        <v>0</v>
      </c>
      <c r="I956">
        <v>10489</v>
      </c>
      <c r="J956">
        <v>0</v>
      </c>
      <c r="K956">
        <v>10489</v>
      </c>
      <c r="L956">
        <v>4682.8394165371456</v>
      </c>
      <c r="M956">
        <v>5806.1605834628544</v>
      </c>
    </row>
    <row r="957" spans="1:13" x14ac:dyDescent="0.3">
      <c r="A957" t="s">
        <v>16</v>
      </c>
      <c r="B957" t="s">
        <v>43</v>
      </c>
      <c r="C957" t="s">
        <v>53</v>
      </c>
      <c r="D957" t="s">
        <v>59</v>
      </c>
      <c r="E957" s="1">
        <v>45411</v>
      </c>
      <c r="F957">
        <v>3</v>
      </c>
      <c r="G957">
        <v>936</v>
      </c>
      <c r="H957">
        <v>0.1</v>
      </c>
      <c r="I957">
        <v>2808</v>
      </c>
      <c r="J957">
        <v>280.8</v>
      </c>
      <c r="K957">
        <v>2527.1999999999998</v>
      </c>
      <c r="L957">
        <v>1423.2577779718661</v>
      </c>
      <c r="M957">
        <v>1103.942222028134</v>
      </c>
    </row>
    <row r="958" spans="1:13" x14ac:dyDescent="0.3">
      <c r="A958" t="s">
        <v>22</v>
      </c>
      <c r="B958" t="s">
        <v>36</v>
      </c>
      <c r="C958" t="s">
        <v>53</v>
      </c>
      <c r="D958" t="s">
        <v>58</v>
      </c>
      <c r="E958" s="1">
        <v>45511</v>
      </c>
      <c r="F958">
        <v>16</v>
      </c>
      <c r="G958">
        <v>964</v>
      </c>
      <c r="H958">
        <v>0.1</v>
      </c>
      <c r="I958">
        <v>15424</v>
      </c>
      <c r="J958">
        <v>1542.4</v>
      </c>
      <c r="K958">
        <v>13881.6</v>
      </c>
      <c r="L958">
        <v>9394.8186180766206</v>
      </c>
      <c r="M958">
        <v>4486.7813819233797</v>
      </c>
    </row>
    <row r="959" spans="1:13" x14ac:dyDescent="0.3">
      <c r="A959" t="s">
        <v>32</v>
      </c>
      <c r="B959" t="s">
        <v>37</v>
      </c>
      <c r="C959" t="s">
        <v>56</v>
      </c>
      <c r="D959" t="s">
        <v>61</v>
      </c>
      <c r="E959" s="1">
        <v>45344</v>
      </c>
      <c r="F959">
        <v>46</v>
      </c>
      <c r="G959">
        <v>618</v>
      </c>
      <c r="H959">
        <v>0.15</v>
      </c>
      <c r="I959">
        <v>28428</v>
      </c>
      <c r="J959">
        <v>4264.2</v>
      </c>
      <c r="K959">
        <v>24163.8</v>
      </c>
      <c r="L959">
        <v>16148.09314949693</v>
      </c>
      <c r="M959">
        <v>8015.7068505030729</v>
      </c>
    </row>
    <row r="960" spans="1:13" x14ac:dyDescent="0.3">
      <c r="A960" t="s">
        <v>17</v>
      </c>
      <c r="B960" t="s">
        <v>33</v>
      </c>
      <c r="C960" t="s">
        <v>57</v>
      </c>
      <c r="D960" t="s">
        <v>61</v>
      </c>
      <c r="E960" s="1">
        <v>45513</v>
      </c>
      <c r="F960">
        <v>30</v>
      </c>
      <c r="G960">
        <v>989</v>
      </c>
      <c r="H960">
        <v>0</v>
      </c>
      <c r="I960">
        <v>29670</v>
      </c>
      <c r="J960">
        <v>0</v>
      </c>
      <c r="K960">
        <v>29670</v>
      </c>
      <c r="L960">
        <v>15307.90328508295</v>
      </c>
      <c r="M960">
        <v>14362.09671491705</v>
      </c>
    </row>
    <row r="961" spans="1:13" x14ac:dyDescent="0.3">
      <c r="A961" t="s">
        <v>30</v>
      </c>
      <c r="B961" t="s">
        <v>47</v>
      </c>
      <c r="C961" t="s">
        <v>54</v>
      </c>
      <c r="D961" t="s">
        <v>59</v>
      </c>
      <c r="E961" s="1">
        <v>45422</v>
      </c>
      <c r="F961">
        <v>29</v>
      </c>
      <c r="G961">
        <v>531</v>
      </c>
      <c r="H961">
        <v>0</v>
      </c>
      <c r="I961">
        <v>15399</v>
      </c>
      <c r="J961">
        <v>0</v>
      </c>
      <c r="K961">
        <v>15399</v>
      </c>
      <c r="L961">
        <v>8101.0270854703012</v>
      </c>
      <c r="M961">
        <v>7297.9729145296988</v>
      </c>
    </row>
    <row r="962" spans="1:13" x14ac:dyDescent="0.3">
      <c r="A962" t="s">
        <v>24</v>
      </c>
      <c r="B962" t="s">
        <v>39</v>
      </c>
      <c r="C962" t="s">
        <v>57</v>
      </c>
      <c r="D962" t="s">
        <v>61</v>
      </c>
      <c r="E962" s="1">
        <v>45528</v>
      </c>
      <c r="F962">
        <v>45</v>
      </c>
      <c r="G962">
        <v>852</v>
      </c>
      <c r="H962">
        <v>0.1</v>
      </c>
      <c r="I962">
        <v>38340</v>
      </c>
      <c r="J962">
        <v>3834</v>
      </c>
      <c r="K962">
        <v>34506</v>
      </c>
      <c r="L962">
        <v>21801.399371932381</v>
      </c>
      <c r="M962">
        <v>12704.600628067619</v>
      </c>
    </row>
    <row r="963" spans="1:13" x14ac:dyDescent="0.3">
      <c r="A963" t="s">
        <v>15</v>
      </c>
      <c r="B963" t="s">
        <v>49</v>
      </c>
      <c r="C963" t="s">
        <v>56</v>
      </c>
      <c r="D963" t="s">
        <v>60</v>
      </c>
      <c r="E963" s="1">
        <v>45537</v>
      </c>
      <c r="F963">
        <v>15</v>
      </c>
      <c r="G963">
        <v>163</v>
      </c>
      <c r="H963">
        <v>0.15</v>
      </c>
      <c r="I963">
        <v>2445</v>
      </c>
      <c r="J963">
        <v>366.75</v>
      </c>
      <c r="K963">
        <v>2078.25</v>
      </c>
      <c r="L963">
        <v>982.30177790523294</v>
      </c>
      <c r="M963">
        <v>1095.9482220947671</v>
      </c>
    </row>
    <row r="964" spans="1:13" x14ac:dyDescent="0.3">
      <c r="A964" t="s">
        <v>17</v>
      </c>
      <c r="B964" t="s">
        <v>41</v>
      </c>
      <c r="C964" t="s">
        <v>53</v>
      </c>
      <c r="D964" t="s">
        <v>60</v>
      </c>
      <c r="E964" s="1">
        <v>45517</v>
      </c>
      <c r="F964">
        <v>46</v>
      </c>
      <c r="G964">
        <v>942</v>
      </c>
      <c r="H964">
        <v>0.1</v>
      </c>
      <c r="I964">
        <v>43332</v>
      </c>
      <c r="J964">
        <v>4333.2</v>
      </c>
      <c r="K964">
        <v>38998.800000000003</v>
      </c>
      <c r="L964">
        <v>18353.396885949551</v>
      </c>
      <c r="M964">
        <v>20645.403114050459</v>
      </c>
    </row>
    <row r="965" spans="1:13" x14ac:dyDescent="0.3">
      <c r="A965" t="s">
        <v>16</v>
      </c>
      <c r="B965" t="s">
        <v>51</v>
      </c>
      <c r="C965" t="s">
        <v>53</v>
      </c>
      <c r="D965" t="s">
        <v>59</v>
      </c>
      <c r="E965" s="1">
        <v>45499</v>
      </c>
      <c r="F965">
        <v>25</v>
      </c>
      <c r="G965">
        <v>946</v>
      </c>
      <c r="H965">
        <v>0.1</v>
      </c>
      <c r="I965">
        <v>23650</v>
      </c>
      <c r="J965">
        <v>2365</v>
      </c>
      <c r="K965">
        <v>21285</v>
      </c>
      <c r="L965">
        <v>15712.525990778569</v>
      </c>
      <c r="M965">
        <v>5572.4740092214324</v>
      </c>
    </row>
    <row r="966" spans="1:13" x14ac:dyDescent="0.3">
      <c r="A966" t="s">
        <v>22</v>
      </c>
      <c r="B966" t="s">
        <v>33</v>
      </c>
      <c r="C966" t="s">
        <v>56</v>
      </c>
      <c r="D966" t="s">
        <v>61</v>
      </c>
      <c r="E966" s="1">
        <v>45387</v>
      </c>
      <c r="F966">
        <v>38</v>
      </c>
      <c r="G966">
        <v>869</v>
      </c>
      <c r="H966">
        <v>0.05</v>
      </c>
      <c r="I966">
        <v>33022</v>
      </c>
      <c r="J966">
        <v>1651.1</v>
      </c>
      <c r="K966">
        <v>31370.9</v>
      </c>
      <c r="L966">
        <v>13980.31599333178</v>
      </c>
      <c r="M966">
        <v>17390.584006668221</v>
      </c>
    </row>
    <row r="967" spans="1:13" x14ac:dyDescent="0.3">
      <c r="A967" t="s">
        <v>22</v>
      </c>
      <c r="B967" t="s">
        <v>45</v>
      </c>
      <c r="C967" t="s">
        <v>54</v>
      </c>
      <c r="D967" t="s">
        <v>61</v>
      </c>
      <c r="E967" s="1">
        <v>45491</v>
      </c>
      <c r="F967">
        <v>42</v>
      </c>
      <c r="G967">
        <v>902</v>
      </c>
      <c r="H967">
        <v>0.05</v>
      </c>
      <c r="I967">
        <v>37884</v>
      </c>
      <c r="J967">
        <v>1894.2</v>
      </c>
      <c r="K967">
        <v>35989.800000000003</v>
      </c>
      <c r="L967">
        <v>23186.564231651631</v>
      </c>
      <c r="M967">
        <v>12803.23576834837</v>
      </c>
    </row>
    <row r="968" spans="1:13" x14ac:dyDescent="0.3">
      <c r="A968" t="s">
        <v>19</v>
      </c>
      <c r="B968" t="s">
        <v>47</v>
      </c>
      <c r="C968" t="s">
        <v>53</v>
      </c>
      <c r="D968" t="s">
        <v>59</v>
      </c>
      <c r="E968" s="1">
        <v>45538</v>
      </c>
      <c r="F968">
        <v>47</v>
      </c>
      <c r="G968">
        <v>526</v>
      </c>
      <c r="H968">
        <v>0.15</v>
      </c>
      <c r="I968">
        <v>24722</v>
      </c>
      <c r="J968">
        <v>3708.3</v>
      </c>
      <c r="K968">
        <v>21013.7</v>
      </c>
      <c r="L968">
        <v>16712.3550479312</v>
      </c>
      <c r="M968">
        <v>4301.3449520688009</v>
      </c>
    </row>
    <row r="969" spans="1:13" x14ac:dyDescent="0.3">
      <c r="A969" t="s">
        <v>27</v>
      </c>
      <c r="B969" t="s">
        <v>49</v>
      </c>
      <c r="C969" t="s">
        <v>55</v>
      </c>
      <c r="D969" t="s">
        <v>58</v>
      </c>
      <c r="E969" s="1">
        <v>45363</v>
      </c>
      <c r="F969">
        <v>38</v>
      </c>
      <c r="G969">
        <v>759</v>
      </c>
      <c r="H969">
        <v>0.2</v>
      </c>
      <c r="I969">
        <v>28842</v>
      </c>
      <c r="J969">
        <v>5768.4000000000005</v>
      </c>
      <c r="K969">
        <v>23073.599999999999</v>
      </c>
      <c r="L969">
        <v>13878.91695458116</v>
      </c>
      <c r="M969">
        <v>9194.6830454188403</v>
      </c>
    </row>
    <row r="970" spans="1:13" x14ac:dyDescent="0.3">
      <c r="A970" t="s">
        <v>19</v>
      </c>
      <c r="B970" t="s">
        <v>44</v>
      </c>
      <c r="C970" t="s">
        <v>53</v>
      </c>
      <c r="D970" t="s">
        <v>61</v>
      </c>
      <c r="E970" s="1">
        <v>45609</v>
      </c>
      <c r="F970">
        <v>23</v>
      </c>
      <c r="G970">
        <v>982</v>
      </c>
      <c r="H970">
        <v>0.05</v>
      </c>
      <c r="I970">
        <v>22586</v>
      </c>
      <c r="J970">
        <v>1129.3</v>
      </c>
      <c r="K970">
        <v>21456.7</v>
      </c>
      <c r="L970">
        <v>11544.77587922786</v>
      </c>
      <c r="M970">
        <v>9911.9241207721425</v>
      </c>
    </row>
    <row r="971" spans="1:13" x14ac:dyDescent="0.3">
      <c r="A971" t="s">
        <v>28</v>
      </c>
      <c r="B971" t="s">
        <v>52</v>
      </c>
      <c r="C971" t="s">
        <v>55</v>
      </c>
      <c r="D971" t="s">
        <v>58</v>
      </c>
      <c r="E971" s="1">
        <v>45476</v>
      </c>
      <c r="F971">
        <v>25</v>
      </c>
      <c r="G971">
        <v>370</v>
      </c>
      <c r="H971">
        <v>0.2</v>
      </c>
      <c r="I971">
        <v>9250</v>
      </c>
      <c r="J971">
        <v>1850</v>
      </c>
      <c r="K971">
        <v>7400</v>
      </c>
      <c r="L971">
        <v>5278.756901219087</v>
      </c>
      <c r="M971">
        <v>2121.243098780913</v>
      </c>
    </row>
    <row r="972" spans="1:13" x14ac:dyDescent="0.3">
      <c r="A972" t="s">
        <v>28</v>
      </c>
      <c r="B972" t="s">
        <v>42</v>
      </c>
      <c r="C972" t="s">
        <v>56</v>
      </c>
      <c r="D972" t="s">
        <v>61</v>
      </c>
      <c r="E972" s="1">
        <v>45297</v>
      </c>
      <c r="F972">
        <v>42</v>
      </c>
      <c r="G972">
        <v>228</v>
      </c>
      <c r="H972">
        <v>0</v>
      </c>
      <c r="I972">
        <v>9576</v>
      </c>
      <c r="J972">
        <v>0</v>
      </c>
      <c r="K972">
        <v>9576</v>
      </c>
      <c r="L972">
        <v>6363.3735279777256</v>
      </c>
      <c r="M972">
        <v>3212.6264720222739</v>
      </c>
    </row>
    <row r="973" spans="1:13" x14ac:dyDescent="0.3">
      <c r="A973" t="s">
        <v>17</v>
      </c>
      <c r="B973" t="s">
        <v>49</v>
      </c>
      <c r="C973" t="s">
        <v>56</v>
      </c>
      <c r="D973" t="s">
        <v>61</v>
      </c>
      <c r="E973" s="1">
        <v>45497</v>
      </c>
      <c r="F973">
        <v>7</v>
      </c>
      <c r="G973">
        <v>946</v>
      </c>
      <c r="H973">
        <v>0.05</v>
      </c>
      <c r="I973">
        <v>6622</v>
      </c>
      <c r="J973">
        <v>331.1</v>
      </c>
      <c r="K973">
        <v>6290.9</v>
      </c>
      <c r="L973">
        <v>4519.9896396515514</v>
      </c>
      <c r="M973">
        <v>1770.9103603484491</v>
      </c>
    </row>
    <row r="974" spans="1:13" x14ac:dyDescent="0.3">
      <c r="A974" t="s">
        <v>26</v>
      </c>
      <c r="B974" t="s">
        <v>50</v>
      </c>
      <c r="C974" t="s">
        <v>53</v>
      </c>
      <c r="D974" t="s">
        <v>61</v>
      </c>
      <c r="E974" s="1">
        <v>45323</v>
      </c>
      <c r="F974">
        <v>22</v>
      </c>
      <c r="G974">
        <v>268</v>
      </c>
      <c r="H974">
        <v>0.05</v>
      </c>
      <c r="I974">
        <v>5896</v>
      </c>
      <c r="J974">
        <v>294.8</v>
      </c>
      <c r="K974">
        <v>5601.2</v>
      </c>
      <c r="L974">
        <v>3666.5394732592108</v>
      </c>
      <c r="M974">
        <v>1934.660526740789</v>
      </c>
    </row>
    <row r="975" spans="1:13" x14ac:dyDescent="0.3">
      <c r="A975" t="s">
        <v>25</v>
      </c>
      <c r="B975" t="s">
        <v>43</v>
      </c>
      <c r="C975" t="s">
        <v>57</v>
      </c>
      <c r="D975" t="s">
        <v>61</v>
      </c>
      <c r="E975" s="1">
        <v>45390</v>
      </c>
      <c r="F975">
        <v>17</v>
      </c>
      <c r="G975">
        <v>838</v>
      </c>
      <c r="H975">
        <v>0.15</v>
      </c>
      <c r="I975">
        <v>14246</v>
      </c>
      <c r="J975">
        <v>2136.9</v>
      </c>
      <c r="K975">
        <v>12109.1</v>
      </c>
      <c r="L975">
        <v>6068.5955339407919</v>
      </c>
      <c r="M975">
        <v>6040.5044660592084</v>
      </c>
    </row>
    <row r="976" spans="1:13" x14ac:dyDescent="0.3">
      <c r="A976" t="s">
        <v>29</v>
      </c>
      <c r="B976" t="s">
        <v>44</v>
      </c>
      <c r="C976" t="s">
        <v>55</v>
      </c>
      <c r="D976" t="s">
        <v>60</v>
      </c>
      <c r="E976" s="1">
        <v>45547</v>
      </c>
      <c r="F976">
        <v>18</v>
      </c>
      <c r="G976">
        <v>998</v>
      </c>
      <c r="H976">
        <v>0.2</v>
      </c>
      <c r="I976">
        <v>17964</v>
      </c>
      <c r="J976">
        <v>3592.8</v>
      </c>
      <c r="K976">
        <v>14371.2</v>
      </c>
      <c r="L976">
        <v>10791.80557500842</v>
      </c>
      <c r="M976">
        <v>3579.3944249915839</v>
      </c>
    </row>
    <row r="977" spans="1:13" x14ac:dyDescent="0.3">
      <c r="A977" t="s">
        <v>18</v>
      </c>
      <c r="B977" t="s">
        <v>42</v>
      </c>
      <c r="C977" t="s">
        <v>54</v>
      </c>
      <c r="D977" t="s">
        <v>58</v>
      </c>
      <c r="E977" s="1">
        <v>45478</v>
      </c>
      <c r="F977">
        <v>49</v>
      </c>
      <c r="G977">
        <v>577</v>
      </c>
      <c r="H977">
        <v>0.05</v>
      </c>
      <c r="I977">
        <v>28273</v>
      </c>
      <c r="J977">
        <v>1413.65</v>
      </c>
      <c r="K977">
        <v>26859.35</v>
      </c>
      <c r="L977">
        <v>14789.355138551729</v>
      </c>
      <c r="M977">
        <v>12069.994861448269</v>
      </c>
    </row>
    <row r="978" spans="1:13" x14ac:dyDescent="0.3">
      <c r="A978" t="s">
        <v>31</v>
      </c>
      <c r="B978" t="s">
        <v>41</v>
      </c>
      <c r="C978" t="s">
        <v>53</v>
      </c>
      <c r="D978" t="s">
        <v>58</v>
      </c>
      <c r="E978" s="1">
        <v>45367</v>
      </c>
      <c r="F978">
        <v>41</v>
      </c>
      <c r="G978">
        <v>541</v>
      </c>
      <c r="H978">
        <v>0.05</v>
      </c>
      <c r="I978">
        <v>22181</v>
      </c>
      <c r="J978">
        <v>1109.05</v>
      </c>
      <c r="K978">
        <v>21071.95</v>
      </c>
      <c r="L978">
        <v>12004.58566091337</v>
      </c>
      <c r="M978">
        <v>9067.3643390866291</v>
      </c>
    </row>
    <row r="979" spans="1:13" x14ac:dyDescent="0.3">
      <c r="A979" t="s">
        <v>17</v>
      </c>
      <c r="B979" t="s">
        <v>43</v>
      </c>
      <c r="C979" t="s">
        <v>54</v>
      </c>
      <c r="D979" t="s">
        <v>61</v>
      </c>
      <c r="E979" s="1">
        <v>45468</v>
      </c>
      <c r="F979">
        <v>10</v>
      </c>
      <c r="G979">
        <v>940</v>
      </c>
      <c r="H979">
        <v>0.15</v>
      </c>
      <c r="I979">
        <v>9400</v>
      </c>
      <c r="J979">
        <v>1410</v>
      </c>
      <c r="K979">
        <v>7990</v>
      </c>
      <c r="L979">
        <v>3898.598460773399</v>
      </c>
      <c r="M979">
        <v>4091.401539226601</v>
      </c>
    </row>
    <row r="980" spans="1:13" x14ac:dyDescent="0.3">
      <c r="A980" t="s">
        <v>29</v>
      </c>
      <c r="B980" t="s">
        <v>33</v>
      </c>
      <c r="C980" t="s">
        <v>53</v>
      </c>
      <c r="D980" t="s">
        <v>61</v>
      </c>
      <c r="E980" s="1">
        <v>45606</v>
      </c>
      <c r="F980">
        <v>10</v>
      </c>
      <c r="G980">
        <v>110</v>
      </c>
      <c r="H980">
        <v>0.15</v>
      </c>
      <c r="I980">
        <v>1100</v>
      </c>
      <c r="J980">
        <v>165</v>
      </c>
      <c r="K980">
        <v>935</v>
      </c>
      <c r="L980">
        <v>503.05050598429818</v>
      </c>
      <c r="M980">
        <v>431.94949401570182</v>
      </c>
    </row>
    <row r="981" spans="1:13" x14ac:dyDescent="0.3">
      <c r="A981" t="s">
        <v>16</v>
      </c>
      <c r="B981" t="s">
        <v>49</v>
      </c>
      <c r="C981" t="s">
        <v>57</v>
      </c>
      <c r="D981" t="s">
        <v>58</v>
      </c>
      <c r="E981" s="1">
        <v>45578</v>
      </c>
      <c r="F981">
        <v>7</v>
      </c>
      <c r="G981">
        <v>103</v>
      </c>
      <c r="H981">
        <v>0.2</v>
      </c>
      <c r="I981">
        <v>721</v>
      </c>
      <c r="J981">
        <v>144.19999999999999</v>
      </c>
      <c r="K981">
        <v>576.79999999999995</v>
      </c>
      <c r="L981">
        <v>459.38809330952802</v>
      </c>
      <c r="M981">
        <v>117.41190669047199</v>
      </c>
    </row>
    <row r="982" spans="1:13" x14ac:dyDescent="0.3">
      <c r="A982" t="s">
        <v>24</v>
      </c>
      <c r="B982" t="s">
        <v>45</v>
      </c>
      <c r="C982" t="s">
        <v>57</v>
      </c>
      <c r="D982" t="s">
        <v>60</v>
      </c>
      <c r="E982" s="1">
        <v>45640</v>
      </c>
      <c r="F982">
        <v>48</v>
      </c>
      <c r="G982">
        <v>729</v>
      </c>
      <c r="H982">
        <v>0</v>
      </c>
      <c r="I982">
        <v>34992</v>
      </c>
      <c r="J982">
        <v>0</v>
      </c>
      <c r="K982">
        <v>34992</v>
      </c>
      <c r="L982">
        <v>18762.278245803209</v>
      </c>
      <c r="M982">
        <v>16229.721754196789</v>
      </c>
    </row>
    <row r="983" spans="1:13" x14ac:dyDescent="0.3">
      <c r="A983" t="s">
        <v>31</v>
      </c>
      <c r="B983" t="s">
        <v>36</v>
      </c>
      <c r="C983" t="s">
        <v>57</v>
      </c>
      <c r="D983" t="s">
        <v>59</v>
      </c>
      <c r="E983" s="1">
        <v>45546</v>
      </c>
      <c r="F983">
        <v>38</v>
      </c>
      <c r="G983">
        <v>587</v>
      </c>
      <c r="H983">
        <v>0</v>
      </c>
      <c r="I983">
        <v>22306</v>
      </c>
      <c r="J983">
        <v>0</v>
      </c>
      <c r="K983">
        <v>22306</v>
      </c>
      <c r="L983">
        <v>10941.06338854732</v>
      </c>
      <c r="M983">
        <v>11364.93661145268</v>
      </c>
    </row>
    <row r="984" spans="1:13" x14ac:dyDescent="0.3">
      <c r="A984" t="s">
        <v>28</v>
      </c>
      <c r="B984" t="s">
        <v>35</v>
      </c>
      <c r="C984" t="s">
        <v>57</v>
      </c>
      <c r="D984" t="s">
        <v>59</v>
      </c>
      <c r="E984" s="1">
        <v>45616</v>
      </c>
      <c r="F984">
        <v>27</v>
      </c>
      <c r="G984">
        <v>897</v>
      </c>
      <c r="H984">
        <v>0.1</v>
      </c>
      <c r="I984">
        <v>24219</v>
      </c>
      <c r="J984">
        <v>2421.9</v>
      </c>
      <c r="K984">
        <v>21797.1</v>
      </c>
      <c r="L984">
        <v>12477.7673857072</v>
      </c>
      <c r="M984">
        <v>9319.3326142928017</v>
      </c>
    </row>
    <row r="985" spans="1:13" x14ac:dyDescent="0.3">
      <c r="A985" t="s">
        <v>31</v>
      </c>
      <c r="B985" t="s">
        <v>52</v>
      </c>
      <c r="C985" t="s">
        <v>56</v>
      </c>
      <c r="D985" t="s">
        <v>58</v>
      </c>
      <c r="E985" s="1">
        <v>45481</v>
      </c>
      <c r="F985">
        <v>33</v>
      </c>
      <c r="G985">
        <v>114</v>
      </c>
      <c r="H985">
        <v>0.05</v>
      </c>
      <c r="I985">
        <v>3762</v>
      </c>
      <c r="J985">
        <v>188.1</v>
      </c>
      <c r="K985">
        <v>3573.9</v>
      </c>
      <c r="L985">
        <v>2469.075290739363</v>
      </c>
      <c r="M985">
        <v>1104.824709260638</v>
      </c>
    </row>
    <row r="986" spans="1:13" x14ac:dyDescent="0.3">
      <c r="A986" t="s">
        <v>19</v>
      </c>
      <c r="B986" t="s">
        <v>38</v>
      </c>
      <c r="C986" t="s">
        <v>56</v>
      </c>
      <c r="D986" t="s">
        <v>61</v>
      </c>
      <c r="E986" s="1">
        <v>45599</v>
      </c>
      <c r="F986">
        <v>1</v>
      </c>
      <c r="G986">
        <v>661</v>
      </c>
      <c r="H986">
        <v>0.2</v>
      </c>
      <c r="I986">
        <v>661</v>
      </c>
      <c r="J986">
        <v>132.19999999999999</v>
      </c>
      <c r="K986">
        <v>528.79999999999995</v>
      </c>
      <c r="L986">
        <v>412.92650515140298</v>
      </c>
      <c r="M986">
        <v>115.87349484859701</v>
      </c>
    </row>
    <row r="987" spans="1:13" x14ac:dyDescent="0.3">
      <c r="A987" t="s">
        <v>24</v>
      </c>
      <c r="B987" t="s">
        <v>44</v>
      </c>
      <c r="C987" t="s">
        <v>55</v>
      </c>
      <c r="D987" t="s">
        <v>61</v>
      </c>
      <c r="E987" s="1">
        <v>45636</v>
      </c>
      <c r="F987">
        <v>44</v>
      </c>
      <c r="G987">
        <v>635</v>
      </c>
      <c r="H987">
        <v>0.05</v>
      </c>
      <c r="I987">
        <v>27940</v>
      </c>
      <c r="J987">
        <v>1397</v>
      </c>
      <c r="K987">
        <v>26543</v>
      </c>
      <c r="L987">
        <v>13458.54765917184</v>
      </c>
      <c r="M987">
        <v>13084.45234082816</v>
      </c>
    </row>
    <row r="988" spans="1:13" x14ac:dyDescent="0.3">
      <c r="A988" t="s">
        <v>18</v>
      </c>
      <c r="B988" t="s">
        <v>41</v>
      </c>
      <c r="C988" t="s">
        <v>54</v>
      </c>
      <c r="D988" t="s">
        <v>60</v>
      </c>
      <c r="E988" s="1">
        <v>45418</v>
      </c>
      <c r="F988">
        <v>34</v>
      </c>
      <c r="G988">
        <v>753</v>
      </c>
      <c r="H988">
        <v>0.2</v>
      </c>
      <c r="I988">
        <v>25602</v>
      </c>
      <c r="J988">
        <v>5120.4000000000005</v>
      </c>
      <c r="K988">
        <v>20481.599999999999</v>
      </c>
      <c r="L988">
        <v>11143.284633935151</v>
      </c>
      <c r="M988">
        <v>9338.3153660648441</v>
      </c>
    </row>
    <row r="989" spans="1:13" x14ac:dyDescent="0.3">
      <c r="A989" t="s">
        <v>17</v>
      </c>
      <c r="B989" t="s">
        <v>44</v>
      </c>
      <c r="C989" t="s">
        <v>53</v>
      </c>
      <c r="D989" t="s">
        <v>59</v>
      </c>
      <c r="E989" s="1">
        <v>45578</v>
      </c>
      <c r="F989">
        <v>4</v>
      </c>
      <c r="G989">
        <v>220</v>
      </c>
      <c r="H989">
        <v>0.2</v>
      </c>
      <c r="I989">
        <v>880</v>
      </c>
      <c r="J989">
        <v>176</v>
      </c>
      <c r="K989">
        <v>704</v>
      </c>
      <c r="L989">
        <v>418.52753051403488</v>
      </c>
      <c r="M989">
        <v>285.47246948596512</v>
      </c>
    </row>
    <row r="990" spans="1:13" x14ac:dyDescent="0.3">
      <c r="A990" t="s">
        <v>15</v>
      </c>
      <c r="B990" t="s">
        <v>34</v>
      </c>
      <c r="C990" t="s">
        <v>53</v>
      </c>
      <c r="D990" t="s">
        <v>60</v>
      </c>
      <c r="E990" s="1">
        <v>45545</v>
      </c>
      <c r="F990">
        <v>17</v>
      </c>
      <c r="G990">
        <v>322</v>
      </c>
      <c r="H990">
        <v>0.2</v>
      </c>
      <c r="I990">
        <v>5474</v>
      </c>
      <c r="J990">
        <v>1094.8</v>
      </c>
      <c r="K990">
        <v>4379.2</v>
      </c>
      <c r="L990">
        <v>3701.666243922084</v>
      </c>
      <c r="M990">
        <v>677.53375607791622</v>
      </c>
    </row>
    <row r="991" spans="1:13" x14ac:dyDescent="0.3">
      <c r="A991" t="s">
        <v>15</v>
      </c>
      <c r="B991" t="s">
        <v>50</v>
      </c>
      <c r="C991" t="s">
        <v>56</v>
      </c>
      <c r="D991" t="s">
        <v>59</v>
      </c>
      <c r="E991" s="1">
        <v>45504</v>
      </c>
      <c r="F991">
        <v>4</v>
      </c>
      <c r="G991">
        <v>938</v>
      </c>
      <c r="H991">
        <v>0.05</v>
      </c>
      <c r="I991">
        <v>3752</v>
      </c>
      <c r="J991">
        <v>187.6</v>
      </c>
      <c r="K991">
        <v>3564.4</v>
      </c>
      <c r="L991">
        <v>2155.4363958836848</v>
      </c>
      <c r="M991">
        <v>1408.9636041163151</v>
      </c>
    </row>
    <row r="992" spans="1:13" x14ac:dyDescent="0.3">
      <c r="A992" t="s">
        <v>29</v>
      </c>
      <c r="B992" t="s">
        <v>38</v>
      </c>
      <c r="C992" t="s">
        <v>53</v>
      </c>
      <c r="D992" t="s">
        <v>58</v>
      </c>
      <c r="E992" s="1">
        <v>45541</v>
      </c>
      <c r="F992">
        <v>43</v>
      </c>
      <c r="G992">
        <v>748</v>
      </c>
      <c r="H992">
        <v>0.15</v>
      </c>
      <c r="I992">
        <v>32164</v>
      </c>
      <c r="J992">
        <v>4824.5999999999995</v>
      </c>
      <c r="K992">
        <v>27339.4</v>
      </c>
      <c r="L992">
        <v>18013.257230220159</v>
      </c>
      <c r="M992">
        <v>9326.1427697798426</v>
      </c>
    </row>
    <row r="993" spans="1:13" x14ac:dyDescent="0.3">
      <c r="A993" t="s">
        <v>29</v>
      </c>
      <c r="B993" t="s">
        <v>50</v>
      </c>
      <c r="C993" t="s">
        <v>56</v>
      </c>
      <c r="D993" t="s">
        <v>59</v>
      </c>
      <c r="E993" s="1">
        <v>45375</v>
      </c>
      <c r="F993">
        <v>26</v>
      </c>
      <c r="G993">
        <v>584</v>
      </c>
      <c r="H993">
        <v>0.05</v>
      </c>
      <c r="I993">
        <v>15184</v>
      </c>
      <c r="J993">
        <v>759.2</v>
      </c>
      <c r="K993">
        <v>14424.8</v>
      </c>
      <c r="L993">
        <v>8790.2921253191016</v>
      </c>
      <c r="M993">
        <v>5634.5078746808977</v>
      </c>
    </row>
    <row r="994" spans="1:13" x14ac:dyDescent="0.3">
      <c r="A994" t="s">
        <v>26</v>
      </c>
      <c r="B994" t="s">
        <v>41</v>
      </c>
      <c r="C994" t="s">
        <v>55</v>
      </c>
      <c r="D994" t="s">
        <v>60</v>
      </c>
      <c r="E994" s="1">
        <v>45304</v>
      </c>
      <c r="F994">
        <v>4</v>
      </c>
      <c r="G994">
        <v>440</v>
      </c>
      <c r="H994">
        <v>0.2</v>
      </c>
      <c r="I994">
        <v>1760</v>
      </c>
      <c r="J994">
        <v>352</v>
      </c>
      <c r="K994">
        <v>1408</v>
      </c>
      <c r="L994">
        <v>897.26292431416005</v>
      </c>
      <c r="M994">
        <v>510.73707568584001</v>
      </c>
    </row>
    <row r="995" spans="1:13" x14ac:dyDescent="0.3">
      <c r="A995" t="s">
        <v>14</v>
      </c>
      <c r="B995" t="s">
        <v>35</v>
      </c>
      <c r="C995" t="s">
        <v>54</v>
      </c>
      <c r="D995" t="s">
        <v>60</v>
      </c>
      <c r="E995" s="1">
        <v>45336</v>
      </c>
      <c r="F995">
        <v>1</v>
      </c>
      <c r="G995">
        <v>989</v>
      </c>
      <c r="H995">
        <v>0.1</v>
      </c>
      <c r="I995">
        <v>989</v>
      </c>
      <c r="J995">
        <v>98.9</v>
      </c>
      <c r="K995">
        <v>890.1</v>
      </c>
      <c r="L995">
        <v>635.06865292879945</v>
      </c>
      <c r="M995">
        <v>255.0313470712006</v>
      </c>
    </row>
    <row r="996" spans="1:13" x14ac:dyDescent="0.3">
      <c r="A996" t="s">
        <v>29</v>
      </c>
      <c r="B996" t="s">
        <v>38</v>
      </c>
      <c r="C996" t="s">
        <v>55</v>
      </c>
      <c r="D996" t="s">
        <v>60</v>
      </c>
      <c r="E996" s="1">
        <v>45418</v>
      </c>
      <c r="F996">
        <v>7</v>
      </c>
      <c r="G996">
        <v>742</v>
      </c>
      <c r="H996">
        <v>0</v>
      </c>
      <c r="I996">
        <v>5194</v>
      </c>
      <c r="J996">
        <v>0</v>
      </c>
      <c r="K996">
        <v>5194</v>
      </c>
      <c r="L996">
        <v>2892.9846336596488</v>
      </c>
      <c r="M996">
        <v>2301.0153663403512</v>
      </c>
    </row>
    <row r="997" spans="1:13" x14ac:dyDescent="0.3">
      <c r="A997" t="s">
        <v>20</v>
      </c>
      <c r="B997" t="s">
        <v>35</v>
      </c>
      <c r="C997" t="s">
        <v>57</v>
      </c>
      <c r="D997" t="s">
        <v>58</v>
      </c>
      <c r="E997" s="1">
        <v>45405</v>
      </c>
      <c r="F997">
        <v>30</v>
      </c>
      <c r="G997">
        <v>376</v>
      </c>
      <c r="H997">
        <v>0.2</v>
      </c>
      <c r="I997">
        <v>11280</v>
      </c>
      <c r="J997">
        <v>2256</v>
      </c>
      <c r="K997">
        <v>9024</v>
      </c>
      <c r="L997">
        <v>4907.0749029696044</v>
      </c>
      <c r="M997">
        <v>4116.9250970303956</v>
      </c>
    </row>
    <row r="998" spans="1:13" x14ac:dyDescent="0.3">
      <c r="A998" t="s">
        <v>14</v>
      </c>
      <c r="B998" t="s">
        <v>41</v>
      </c>
      <c r="C998" t="s">
        <v>57</v>
      </c>
      <c r="D998" t="s">
        <v>59</v>
      </c>
      <c r="E998" s="1">
        <v>45567</v>
      </c>
      <c r="F998">
        <v>9</v>
      </c>
      <c r="G998">
        <v>157</v>
      </c>
      <c r="H998">
        <v>0.1</v>
      </c>
      <c r="I998">
        <v>1413</v>
      </c>
      <c r="J998">
        <v>141.30000000000001</v>
      </c>
      <c r="K998">
        <v>1271.7</v>
      </c>
      <c r="L998">
        <v>619.91070641503984</v>
      </c>
      <c r="M998">
        <v>651.78929358496021</v>
      </c>
    </row>
    <row r="999" spans="1:13" x14ac:dyDescent="0.3">
      <c r="A999" t="s">
        <v>16</v>
      </c>
      <c r="B999" t="s">
        <v>36</v>
      </c>
      <c r="C999" t="s">
        <v>57</v>
      </c>
      <c r="D999" t="s">
        <v>59</v>
      </c>
      <c r="E999" s="1">
        <v>45496</v>
      </c>
      <c r="F999">
        <v>35</v>
      </c>
      <c r="G999">
        <v>896</v>
      </c>
      <c r="H999">
        <v>0.15</v>
      </c>
      <c r="I999">
        <v>31360</v>
      </c>
      <c r="J999">
        <v>4704</v>
      </c>
      <c r="K999">
        <v>26656</v>
      </c>
      <c r="L999">
        <v>17594.770850296631</v>
      </c>
      <c r="M999">
        <v>9061.2291497033657</v>
      </c>
    </row>
    <row r="1000" spans="1:13" x14ac:dyDescent="0.3">
      <c r="A1000" t="s">
        <v>23</v>
      </c>
      <c r="B1000" t="s">
        <v>50</v>
      </c>
      <c r="C1000" t="s">
        <v>55</v>
      </c>
      <c r="D1000" t="s">
        <v>60</v>
      </c>
      <c r="E1000" s="1">
        <v>45628</v>
      </c>
      <c r="F1000">
        <v>8</v>
      </c>
      <c r="G1000">
        <v>211</v>
      </c>
      <c r="H1000">
        <v>0.2</v>
      </c>
      <c r="I1000">
        <v>1688</v>
      </c>
      <c r="J1000">
        <v>337.6</v>
      </c>
      <c r="K1000">
        <v>1350.4</v>
      </c>
      <c r="L1000">
        <v>1149.4791584310731</v>
      </c>
      <c r="M1000">
        <v>200.92084156892719</v>
      </c>
    </row>
    <row r="1001" spans="1:13" x14ac:dyDescent="0.3">
      <c r="A1001" t="s">
        <v>21</v>
      </c>
      <c r="B1001" t="s">
        <v>35</v>
      </c>
      <c r="C1001" t="s">
        <v>53</v>
      </c>
      <c r="D1001" t="s">
        <v>59</v>
      </c>
      <c r="E1001" s="1">
        <v>45564</v>
      </c>
      <c r="F1001">
        <v>24</v>
      </c>
      <c r="G1001">
        <v>863</v>
      </c>
      <c r="H1001">
        <v>0.1</v>
      </c>
      <c r="I1001">
        <v>20712</v>
      </c>
      <c r="J1001">
        <v>2071.1999999999998</v>
      </c>
      <c r="K1001">
        <v>18640.8</v>
      </c>
      <c r="L1001">
        <v>10200.77674324723</v>
      </c>
      <c r="M1001">
        <v>8440.023256752771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BF23F-A5F3-4F46-92C6-75559E4B0320}">
  <dimension ref="A1"/>
  <sheetViews>
    <sheetView showGridLines="0" tabSelected="1" zoomScale="89" zoomScaleNormal="89" workbookViewId="0">
      <selection activeCell="F12" sqref="F12"/>
    </sheetView>
  </sheetViews>
  <sheetFormatPr defaultRowHeight="14.4" x14ac:dyDescent="0.3"/>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Sheet4</vt:lpstr>
      <vt:lpstr>Sheet5</vt:lpstr>
      <vt:lpstr>Sheet6</vt:lpstr>
      <vt:lpstr>Sheet1</vt:lpstr>
      <vt:lpstr>Product_sale_dashbord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Rushikesh Shelke</dc:creator>
  <cp:lastModifiedBy>Pramod Neel</cp:lastModifiedBy>
  <dcterms:created xsi:type="dcterms:W3CDTF">2025-09-14T02:10:50Z</dcterms:created>
  <dcterms:modified xsi:type="dcterms:W3CDTF">2025-09-15T10:22:49Z</dcterms:modified>
</cp:coreProperties>
</file>