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78ad93f2e355b278/Documents/"/>
    </mc:Choice>
  </mc:AlternateContent>
  <xr:revisionPtr revIDLastSave="176" documentId="8_{057E601A-ABF9-49BA-90FF-8D0D917A85F8}" xr6:coauthVersionLast="47" xr6:coauthVersionMax="47" xr10:uidLastSave="{F47F4830-3E71-4F3A-A9D4-088AA7DAF1CA}"/>
  <bookViews>
    <workbookView xWindow="-108" yWindow="-108" windowWidth="23256" windowHeight="12456" activeTab="2" xr2:uid="{341FA631-7EE2-468C-A096-A7EA2BC0CDE9}"/>
  </bookViews>
  <sheets>
    <sheet name="AND_ADALINE" sheetId="1" r:id="rId1"/>
    <sheet name="XOR_ADALINE" sheetId="2" r:id="rId2"/>
    <sheet name="XOR_MADALIN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9" i="4" l="1"/>
  <c r="K9" i="4" s="1"/>
  <c r="J42" i="2"/>
  <c r="K42" i="2" s="1"/>
  <c r="J41" i="2"/>
  <c r="K41" i="2" s="1"/>
  <c r="I41" i="2"/>
  <c r="J40" i="2"/>
  <c r="K40" i="2" s="1"/>
  <c r="I40" i="2"/>
  <c r="J39" i="2"/>
  <c r="K39" i="2" s="1"/>
  <c r="I39" i="2"/>
  <c r="I42" i="2" s="1"/>
  <c r="K94" i="1"/>
  <c r="K93" i="1"/>
  <c r="K92" i="1"/>
  <c r="K91" i="1"/>
  <c r="J94" i="1"/>
  <c r="I94" i="1"/>
  <c r="J93" i="1"/>
  <c r="I93" i="1"/>
  <c r="J92" i="1"/>
  <c r="I92" i="1"/>
  <c r="J91" i="1"/>
  <c r="I91" i="1"/>
  <c r="J9" i="2"/>
  <c r="K9" i="2" s="1"/>
  <c r="H85" i="1"/>
  <c r="G85" i="1"/>
  <c r="F85" i="1"/>
  <c r="H81" i="1"/>
  <c r="G81" i="1"/>
  <c r="F81" i="1"/>
  <c r="H77" i="1"/>
  <c r="G77" i="1"/>
  <c r="F77" i="1"/>
  <c r="H73" i="1"/>
  <c r="G73" i="1"/>
  <c r="F73" i="1"/>
  <c r="J69" i="1"/>
  <c r="K69" i="1" s="1"/>
  <c r="H69" i="1"/>
  <c r="G69" i="1"/>
  <c r="F69" i="1"/>
  <c r="H65" i="1"/>
  <c r="G65" i="1"/>
  <c r="F65" i="1"/>
  <c r="H61" i="1"/>
  <c r="G61" i="1"/>
  <c r="F61" i="1"/>
  <c r="H57" i="1"/>
  <c r="G57" i="1"/>
  <c r="F57" i="1"/>
  <c r="H53" i="1"/>
  <c r="G53" i="1"/>
  <c r="F53" i="1"/>
  <c r="J49" i="1"/>
  <c r="K49" i="1" s="1"/>
  <c r="H49" i="1"/>
  <c r="G49" i="1"/>
  <c r="F49" i="1"/>
  <c r="J9" i="1"/>
  <c r="K9" i="1" s="1"/>
  <c r="P9" i="1" s="1"/>
  <c r="P9" i="4" l="1"/>
  <c r="L9" i="4"/>
  <c r="P9" i="2"/>
  <c r="L9" i="2"/>
  <c r="J85" i="1"/>
  <c r="K85" i="1" s="1"/>
  <c r="J81" i="1"/>
  <c r="K81" i="1" s="1"/>
  <c r="J77" i="1"/>
  <c r="K77" i="1" s="1"/>
  <c r="J73" i="1"/>
  <c r="K73" i="1" s="1"/>
  <c r="P69" i="1"/>
  <c r="L69" i="1"/>
  <c r="M69" i="1"/>
  <c r="F70" i="1" s="1"/>
  <c r="J65" i="1"/>
  <c r="K65" i="1" s="1"/>
  <c r="J61" i="1"/>
  <c r="K61" i="1" s="1"/>
  <c r="J57" i="1"/>
  <c r="K57" i="1" s="1"/>
  <c r="J53" i="1"/>
  <c r="K53" i="1" s="1"/>
  <c r="P49" i="1"/>
  <c r="L49" i="1"/>
  <c r="L9" i="1"/>
  <c r="M9" i="4" l="1"/>
  <c r="F10" i="4" s="1"/>
  <c r="N9" i="4"/>
  <c r="G10" i="4" s="1"/>
  <c r="O9" i="4"/>
  <c r="H10" i="4" s="1"/>
  <c r="N9" i="2"/>
  <c r="G10" i="2" s="1"/>
  <c r="M9" i="2"/>
  <c r="F10" i="2" s="1"/>
  <c r="O9" i="2"/>
  <c r="H10" i="2" s="1"/>
  <c r="L85" i="1"/>
  <c r="P85" i="1"/>
  <c r="P81" i="1"/>
  <c r="L81" i="1"/>
  <c r="P77" i="1"/>
  <c r="L77" i="1"/>
  <c r="P73" i="1"/>
  <c r="L73" i="1"/>
  <c r="O69" i="1"/>
  <c r="H70" i="1" s="1"/>
  <c r="N69" i="1"/>
  <c r="G70" i="1" s="1"/>
  <c r="L65" i="1"/>
  <c r="P65" i="1"/>
  <c r="L61" i="1"/>
  <c r="P61" i="1"/>
  <c r="L57" i="1"/>
  <c r="P57" i="1"/>
  <c r="P53" i="1"/>
  <c r="L53" i="1"/>
  <c r="N49" i="1"/>
  <c r="G50" i="1" s="1"/>
  <c r="O49" i="1"/>
  <c r="H50" i="1" s="1"/>
  <c r="M49" i="1"/>
  <c r="F50" i="1" s="1"/>
  <c r="O9" i="1"/>
  <c r="H10" i="1" s="1"/>
  <c r="N9" i="1"/>
  <c r="G10" i="1" s="1"/>
  <c r="M9" i="1"/>
  <c r="F10" i="1" s="1"/>
  <c r="J10" i="4" l="1"/>
  <c r="K10" i="4" s="1"/>
  <c r="J10" i="2"/>
  <c r="K10" i="2" s="1"/>
  <c r="M85" i="1"/>
  <c r="F86" i="1" s="1"/>
  <c r="N85" i="1"/>
  <c r="G86" i="1" s="1"/>
  <c r="O85" i="1"/>
  <c r="H86" i="1" s="1"/>
  <c r="O81" i="1"/>
  <c r="H82" i="1" s="1"/>
  <c r="N81" i="1"/>
  <c r="G82" i="1" s="1"/>
  <c r="M81" i="1"/>
  <c r="F82" i="1" s="1"/>
  <c r="N77" i="1"/>
  <c r="G78" i="1" s="1"/>
  <c r="O77" i="1"/>
  <c r="H78" i="1" s="1"/>
  <c r="M77" i="1"/>
  <c r="F78" i="1" s="1"/>
  <c r="M73" i="1"/>
  <c r="F74" i="1" s="1"/>
  <c r="N73" i="1"/>
  <c r="G74" i="1" s="1"/>
  <c r="O73" i="1"/>
  <c r="H74" i="1" s="1"/>
  <c r="J70" i="1"/>
  <c r="K70" i="1" s="1"/>
  <c r="M65" i="1"/>
  <c r="F66" i="1" s="1"/>
  <c r="N65" i="1"/>
  <c r="G66" i="1" s="1"/>
  <c r="O65" i="1"/>
  <c r="H66" i="1" s="1"/>
  <c r="M61" i="1"/>
  <c r="F62" i="1" s="1"/>
  <c r="N61" i="1"/>
  <c r="G62" i="1" s="1"/>
  <c r="O61" i="1"/>
  <c r="H62" i="1" s="1"/>
  <c r="M57" i="1"/>
  <c r="F58" i="1" s="1"/>
  <c r="N57" i="1"/>
  <c r="G58" i="1" s="1"/>
  <c r="O57" i="1"/>
  <c r="H58" i="1" s="1"/>
  <c r="M53" i="1"/>
  <c r="F54" i="1" s="1"/>
  <c r="N53" i="1"/>
  <c r="G54" i="1" s="1"/>
  <c r="O53" i="1"/>
  <c r="H54" i="1" s="1"/>
  <c r="J50" i="1"/>
  <c r="K50" i="1" s="1"/>
  <c r="J10" i="1"/>
  <c r="K10" i="1" s="1"/>
  <c r="P10" i="4" l="1"/>
  <c r="L10" i="4"/>
  <c r="P10" i="2"/>
  <c r="L10" i="2"/>
  <c r="J86" i="1"/>
  <c r="K86" i="1" s="1"/>
  <c r="J82" i="1"/>
  <c r="K82" i="1" s="1"/>
  <c r="J78" i="1"/>
  <c r="K78" i="1" s="1"/>
  <c r="J74" i="1"/>
  <c r="K74" i="1" s="1"/>
  <c r="P70" i="1"/>
  <c r="L70" i="1"/>
  <c r="J66" i="1"/>
  <c r="K66" i="1" s="1"/>
  <c r="J62" i="1"/>
  <c r="K62" i="1" s="1"/>
  <c r="J58" i="1"/>
  <c r="K58" i="1" s="1"/>
  <c r="J54" i="1"/>
  <c r="K54" i="1" s="1"/>
  <c r="P50" i="1"/>
  <c r="L50" i="1"/>
  <c r="L10" i="1"/>
  <c r="P10" i="1"/>
  <c r="N10" i="4" l="1"/>
  <c r="G11" i="4" s="1"/>
  <c r="M10" i="4"/>
  <c r="F11" i="4" s="1"/>
  <c r="O10" i="4"/>
  <c r="H11" i="4" s="1"/>
  <c r="M10" i="2"/>
  <c r="F11" i="2" s="1"/>
  <c r="O10" i="2"/>
  <c r="H11" i="2" s="1"/>
  <c r="N10" i="2"/>
  <c r="G11" i="2" s="1"/>
  <c r="P86" i="1"/>
  <c r="L86" i="1"/>
  <c r="P82" i="1"/>
  <c r="L82" i="1"/>
  <c r="P78" i="1"/>
  <c r="L78" i="1"/>
  <c r="P74" i="1"/>
  <c r="L74" i="1"/>
  <c r="M70" i="1"/>
  <c r="F71" i="1" s="1"/>
  <c r="N70" i="1"/>
  <c r="G71" i="1" s="1"/>
  <c r="O70" i="1"/>
  <c r="H71" i="1" s="1"/>
  <c r="P66" i="1"/>
  <c r="L66" i="1"/>
  <c r="P62" i="1"/>
  <c r="L62" i="1"/>
  <c r="P58" i="1"/>
  <c r="L58" i="1"/>
  <c r="P54" i="1"/>
  <c r="L54" i="1"/>
  <c r="M50" i="1"/>
  <c r="F51" i="1" s="1"/>
  <c r="N50" i="1"/>
  <c r="G51" i="1" s="1"/>
  <c r="O50" i="1"/>
  <c r="H51" i="1" s="1"/>
  <c r="O10" i="1"/>
  <c r="H11" i="1" s="1"/>
  <c r="M10" i="1"/>
  <c r="F11" i="1" s="1"/>
  <c r="N10" i="1"/>
  <c r="G11" i="1" s="1"/>
  <c r="J11" i="4" l="1"/>
  <c r="K11" i="4" s="1"/>
  <c r="J11" i="2"/>
  <c r="K11" i="2" s="1"/>
  <c r="N86" i="1"/>
  <c r="G87" i="1" s="1"/>
  <c r="M86" i="1"/>
  <c r="F87" i="1" s="1"/>
  <c r="O86" i="1"/>
  <c r="H87" i="1" s="1"/>
  <c r="M82" i="1"/>
  <c r="F83" i="1" s="1"/>
  <c r="O82" i="1"/>
  <c r="H83" i="1" s="1"/>
  <c r="N82" i="1"/>
  <c r="G83" i="1" s="1"/>
  <c r="M78" i="1"/>
  <c r="F79" i="1" s="1"/>
  <c r="O78" i="1"/>
  <c r="H79" i="1" s="1"/>
  <c r="N78" i="1"/>
  <c r="G79" i="1" s="1"/>
  <c r="O74" i="1"/>
  <c r="H75" i="1" s="1"/>
  <c r="M74" i="1"/>
  <c r="F75" i="1" s="1"/>
  <c r="N74" i="1"/>
  <c r="G75" i="1" s="1"/>
  <c r="J71" i="1"/>
  <c r="K71" i="1" s="1"/>
  <c r="N66" i="1"/>
  <c r="G67" i="1" s="1"/>
  <c r="O66" i="1"/>
  <c r="H67" i="1" s="1"/>
  <c r="M66" i="1"/>
  <c r="F67" i="1" s="1"/>
  <c r="O62" i="1"/>
  <c r="H63" i="1" s="1"/>
  <c r="M62" i="1"/>
  <c r="F63" i="1" s="1"/>
  <c r="N62" i="1"/>
  <c r="G63" i="1" s="1"/>
  <c r="N58" i="1"/>
  <c r="G59" i="1" s="1"/>
  <c r="M58" i="1"/>
  <c r="F59" i="1" s="1"/>
  <c r="O58" i="1"/>
  <c r="H59" i="1" s="1"/>
  <c r="N54" i="1"/>
  <c r="G55" i="1" s="1"/>
  <c r="M54" i="1"/>
  <c r="F55" i="1" s="1"/>
  <c r="O54" i="1"/>
  <c r="H55" i="1" s="1"/>
  <c r="J51" i="1"/>
  <c r="K51" i="1" s="1"/>
  <c r="J11" i="1"/>
  <c r="K11" i="1" s="1"/>
  <c r="P11" i="4" l="1"/>
  <c r="L11" i="4"/>
  <c r="P11" i="2"/>
  <c r="L11" i="2"/>
  <c r="J87" i="1"/>
  <c r="K87" i="1" s="1"/>
  <c r="J83" i="1"/>
  <c r="K83" i="1" s="1"/>
  <c r="J79" i="1"/>
  <c r="K79" i="1" s="1"/>
  <c r="J75" i="1"/>
  <c r="K75" i="1" s="1"/>
  <c r="P71" i="1"/>
  <c r="L71" i="1"/>
  <c r="J67" i="1"/>
  <c r="K67" i="1" s="1"/>
  <c r="J63" i="1"/>
  <c r="K63" i="1" s="1"/>
  <c r="J59" i="1"/>
  <c r="K59" i="1" s="1"/>
  <c r="J55" i="1"/>
  <c r="K55" i="1" s="1"/>
  <c r="P51" i="1"/>
  <c r="L51" i="1"/>
  <c r="P11" i="1"/>
  <c r="L11" i="1"/>
  <c r="O11" i="4" l="1"/>
  <c r="H12" i="4" s="1"/>
  <c r="M11" i="4"/>
  <c r="F12" i="4" s="1"/>
  <c r="N11" i="4"/>
  <c r="G12" i="4" s="1"/>
  <c r="N11" i="2"/>
  <c r="G12" i="2" s="1"/>
  <c r="O11" i="2"/>
  <c r="H12" i="2" s="1"/>
  <c r="M11" i="2"/>
  <c r="F12" i="2" s="1"/>
  <c r="P87" i="1"/>
  <c r="L87" i="1"/>
  <c r="P83" i="1"/>
  <c r="L83" i="1"/>
  <c r="P79" i="1"/>
  <c r="L79" i="1"/>
  <c r="P75" i="1"/>
  <c r="L75" i="1"/>
  <c r="N71" i="1"/>
  <c r="G72" i="1" s="1"/>
  <c r="M71" i="1"/>
  <c r="F72" i="1" s="1"/>
  <c r="O71" i="1"/>
  <c r="H72" i="1" s="1"/>
  <c r="P67" i="1"/>
  <c r="L67" i="1"/>
  <c r="P63" i="1"/>
  <c r="L63" i="1"/>
  <c r="P59" i="1"/>
  <c r="L59" i="1"/>
  <c r="P55" i="1"/>
  <c r="L55" i="1"/>
  <c r="O51" i="1"/>
  <c r="H52" i="1" s="1"/>
  <c r="M51" i="1"/>
  <c r="F52" i="1" s="1"/>
  <c r="N51" i="1"/>
  <c r="G52" i="1" s="1"/>
  <c r="N11" i="1"/>
  <c r="G12" i="1" s="1"/>
  <c r="M11" i="1"/>
  <c r="F12" i="1" s="1"/>
  <c r="O11" i="1"/>
  <c r="H12" i="1" s="1"/>
  <c r="J12" i="4" l="1"/>
  <c r="K12" i="4" s="1"/>
  <c r="J12" i="2"/>
  <c r="K12" i="2" s="1"/>
  <c r="M87" i="1"/>
  <c r="F88" i="1" s="1"/>
  <c r="O87" i="1"/>
  <c r="H88" i="1" s="1"/>
  <c r="N87" i="1"/>
  <c r="G88" i="1" s="1"/>
  <c r="N83" i="1"/>
  <c r="G84" i="1" s="1"/>
  <c r="O83" i="1"/>
  <c r="H84" i="1" s="1"/>
  <c r="M83" i="1"/>
  <c r="F84" i="1" s="1"/>
  <c r="O79" i="1"/>
  <c r="H80" i="1" s="1"/>
  <c r="M79" i="1"/>
  <c r="F80" i="1" s="1"/>
  <c r="N79" i="1"/>
  <c r="G80" i="1" s="1"/>
  <c r="M75" i="1"/>
  <c r="F76" i="1" s="1"/>
  <c r="N75" i="1"/>
  <c r="G76" i="1" s="1"/>
  <c r="O75" i="1"/>
  <c r="H76" i="1" s="1"/>
  <c r="J72" i="1"/>
  <c r="K72" i="1" s="1"/>
  <c r="M67" i="1"/>
  <c r="F68" i="1" s="1"/>
  <c r="O67" i="1"/>
  <c r="H68" i="1" s="1"/>
  <c r="N67" i="1"/>
  <c r="G68" i="1" s="1"/>
  <c r="M63" i="1"/>
  <c r="F64" i="1" s="1"/>
  <c r="N63" i="1"/>
  <c r="G64" i="1" s="1"/>
  <c r="O63" i="1"/>
  <c r="H64" i="1" s="1"/>
  <c r="O59" i="1"/>
  <c r="H60" i="1" s="1"/>
  <c r="M59" i="1"/>
  <c r="F60" i="1" s="1"/>
  <c r="N59" i="1"/>
  <c r="G60" i="1" s="1"/>
  <c r="O55" i="1"/>
  <c r="H56" i="1" s="1"/>
  <c r="M55" i="1"/>
  <c r="F56" i="1" s="1"/>
  <c r="N55" i="1"/>
  <c r="G56" i="1" s="1"/>
  <c r="J52" i="1"/>
  <c r="K52" i="1" s="1"/>
  <c r="J12" i="1"/>
  <c r="K12" i="1" s="1"/>
  <c r="P12" i="4" l="1"/>
  <c r="Q9" i="4" s="1"/>
  <c r="L12" i="4"/>
  <c r="L12" i="2"/>
  <c r="P12" i="2"/>
  <c r="Q9" i="2" s="1"/>
  <c r="J88" i="1"/>
  <c r="K88" i="1" s="1"/>
  <c r="J84" i="1"/>
  <c r="K84" i="1" s="1"/>
  <c r="J80" i="1"/>
  <c r="K80" i="1" s="1"/>
  <c r="J76" i="1"/>
  <c r="K76" i="1" s="1"/>
  <c r="P72" i="1"/>
  <c r="Q69" i="1" s="1"/>
  <c r="L72" i="1"/>
  <c r="J68" i="1"/>
  <c r="K68" i="1" s="1"/>
  <c r="J64" i="1"/>
  <c r="K64" i="1" s="1"/>
  <c r="J60" i="1"/>
  <c r="K60" i="1" s="1"/>
  <c r="J56" i="1"/>
  <c r="K56" i="1" s="1"/>
  <c r="P52" i="1"/>
  <c r="Q49" i="1" s="1"/>
  <c r="L52" i="1"/>
  <c r="P12" i="1"/>
  <c r="Q9" i="1" s="1"/>
  <c r="L12" i="1"/>
  <c r="N12" i="4" l="1"/>
  <c r="M12" i="4"/>
  <c r="O12" i="4"/>
  <c r="M12" i="2"/>
  <c r="F13" i="2" s="1"/>
  <c r="O12" i="2"/>
  <c r="H13" i="2" s="1"/>
  <c r="N12" i="2"/>
  <c r="G13" i="2" s="1"/>
  <c r="P88" i="1"/>
  <c r="Q85" i="1" s="1"/>
  <c r="L88" i="1"/>
  <c r="P84" i="1"/>
  <c r="Q81" i="1" s="1"/>
  <c r="L84" i="1"/>
  <c r="P80" i="1"/>
  <c r="Q77" i="1" s="1"/>
  <c r="L80" i="1"/>
  <c r="P76" i="1"/>
  <c r="Q73" i="1" s="1"/>
  <c r="L76" i="1"/>
  <c r="M72" i="1"/>
  <c r="O72" i="1"/>
  <c r="N72" i="1"/>
  <c r="P68" i="1"/>
  <c r="Q65" i="1" s="1"/>
  <c r="L68" i="1"/>
  <c r="P64" i="1"/>
  <c r="Q61" i="1" s="1"/>
  <c r="L64" i="1"/>
  <c r="P60" i="1"/>
  <c r="Q57" i="1" s="1"/>
  <c r="L60" i="1"/>
  <c r="P56" i="1"/>
  <c r="Q53" i="1" s="1"/>
  <c r="L56" i="1"/>
  <c r="M52" i="1"/>
  <c r="N52" i="1"/>
  <c r="O52" i="1"/>
  <c r="O12" i="1"/>
  <c r="H13" i="1" s="1"/>
  <c r="M12" i="1"/>
  <c r="F13" i="1" s="1"/>
  <c r="N12" i="1"/>
  <c r="G13" i="1" s="1"/>
  <c r="J13" i="2" l="1"/>
  <c r="K13" i="2" s="1"/>
  <c r="O88" i="1"/>
  <c r="M88" i="1"/>
  <c r="N88" i="1"/>
  <c r="M84" i="1"/>
  <c r="O84" i="1"/>
  <c r="N84" i="1"/>
  <c r="N80" i="1"/>
  <c r="M80" i="1"/>
  <c r="O80" i="1"/>
  <c r="O76" i="1"/>
  <c r="N76" i="1"/>
  <c r="M76" i="1"/>
  <c r="N68" i="1"/>
  <c r="O68" i="1"/>
  <c r="M68" i="1"/>
  <c r="N64" i="1"/>
  <c r="M64" i="1"/>
  <c r="O64" i="1"/>
  <c r="N60" i="1"/>
  <c r="O60" i="1"/>
  <c r="M60" i="1"/>
  <c r="O56" i="1"/>
  <c r="N56" i="1"/>
  <c r="M56" i="1"/>
  <c r="J13" i="1"/>
  <c r="K13" i="1" s="1"/>
  <c r="P13" i="2" l="1"/>
  <c r="L13" i="2"/>
  <c r="P13" i="1"/>
  <c r="L13" i="1"/>
  <c r="N13" i="2" l="1"/>
  <c r="G14" i="2" s="1"/>
  <c r="M13" i="2"/>
  <c r="F14" i="2" s="1"/>
  <c r="O13" i="2"/>
  <c r="H14" i="2" s="1"/>
  <c r="M13" i="1"/>
  <c r="F14" i="1" s="1"/>
  <c r="N13" i="1"/>
  <c r="G14" i="1" s="1"/>
  <c r="O13" i="1"/>
  <c r="H14" i="1" s="1"/>
  <c r="J14" i="2" l="1"/>
  <c r="K14" i="2" s="1"/>
  <c r="J14" i="1"/>
  <c r="K14" i="1" s="1"/>
  <c r="L14" i="1" s="1"/>
  <c r="P14" i="2" l="1"/>
  <c r="L14" i="2"/>
  <c r="O14" i="1"/>
  <c r="H15" i="1" s="1"/>
  <c r="M14" i="1"/>
  <c r="F15" i="1" s="1"/>
  <c r="N14" i="1"/>
  <c r="G15" i="1" s="1"/>
  <c r="P14" i="1"/>
  <c r="M14" i="2" l="1"/>
  <c r="F15" i="2" s="1"/>
  <c r="O14" i="2"/>
  <c r="H15" i="2" s="1"/>
  <c r="N14" i="2"/>
  <c r="G15" i="2" s="1"/>
  <c r="J15" i="1"/>
  <c r="K15" i="1" s="1"/>
  <c r="L15" i="1" s="1"/>
  <c r="J15" i="2" l="1"/>
  <c r="K15" i="2" s="1"/>
  <c r="P15" i="1"/>
  <c r="N15" i="1"/>
  <c r="G16" i="1" s="1"/>
  <c r="M15" i="1"/>
  <c r="F16" i="1" s="1"/>
  <c r="O15" i="1"/>
  <c r="H16" i="1" s="1"/>
  <c r="P15" i="2" l="1"/>
  <c r="L15" i="2"/>
  <c r="J16" i="1"/>
  <c r="K16" i="1" s="1"/>
  <c r="N15" i="2" l="1"/>
  <c r="G16" i="2" s="1"/>
  <c r="O15" i="2"/>
  <c r="H16" i="2" s="1"/>
  <c r="M15" i="2"/>
  <c r="F16" i="2" s="1"/>
  <c r="P16" i="1"/>
  <c r="Q13" i="1" s="1"/>
  <c r="L16" i="1"/>
  <c r="J16" i="2" l="1"/>
  <c r="K16" i="2" s="1"/>
  <c r="O16" i="1"/>
  <c r="H17" i="1" s="1"/>
  <c r="M16" i="1"/>
  <c r="F17" i="1" s="1"/>
  <c r="N16" i="1"/>
  <c r="G17" i="1" s="1"/>
  <c r="L16" i="2" l="1"/>
  <c r="P16" i="2"/>
  <c r="Q13" i="2" s="1"/>
  <c r="J17" i="1"/>
  <c r="K17" i="1" s="1"/>
  <c r="O16" i="2" l="1"/>
  <c r="H17" i="2" s="1"/>
  <c r="M16" i="2"/>
  <c r="F17" i="2" s="1"/>
  <c r="N16" i="2"/>
  <c r="G17" i="2" s="1"/>
  <c r="P17" i="1"/>
  <c r="L17" i="1"/>
  <c r="J17" i="2" l="1"/>
  <c r="K17" i="2" s="1"/>
  <c r="O17" i="1"/>
  <c r="H18" i="1" s="1"/>
  <c r="N17" i="1"/>
  <c r="G18" i="1" s="1"/>
  <c r="M17" i="1"/>
  <c r="F18" i="1" s="1"/>
  <c r="P17" i="2" l="1"/>
  <c r="L17" i="2"/>
  <c r="J18" i="1"/>
  <c r="K18" i="1" s="1"/>
  <c r="N17" i="2" l="1"/>
  <c r="G18" i="2" s="1"/>
  <c r="M17" i="2"/>
  <c r="F18" i="2" s="1"/>
  <c r="O17" i="2"/>
  <c r="H18" i="2" s="1"/>
  <c r="P18" i="1"/>
  <c r="L18" i="1"/>
  <c r="J18" i="2" l="1"/>
  <c r="K18" i="2" s="1"/>
  <c r="M18" i="1"/>
  <c r="F19" i="1" s="1"/>
  <c r="N18" i="1"/>
  <c r="G19" i="1" s="1"/>
  <c r="O18" i="1"/>
  <c r="H19" i="1" s="1"/>
  <c r="P18" i="2" l="1"/>
  <c r="L18" i="2"/>
  <c r="J19" i="1"/>
  <c r="K19" i="1" s="1"/>
  <c r="M18" i="2" l="1"/>
  <c r="F19" i="2" s="1"/>
  <c r="O18" i="2"/>
  <c r="H19" i="2" s="1"/>
  <c r="N18" i="2"/>
  <c r="G19" i="2" s="1"/>
  <c r="P19" i="1"/>
  <c r="L19" i="1"/>
  <c r="J19" i="2" l="1"/>
  <c r="K19" i="2" s="1"/>
  <c r="O19" i="1"/>
  <c r="H20" i="1" s="1"/>
  <c r="N19" i="1"/>
  <c r="G20" i="1" s="1"/>
  <c r="M19" i="1"/>
  <c r="F20" i="1" s="1"/>
  <c r="P19" i="2" l="1"/>
  <c r="L19" i="2"/>
  <c r="J20" i="1"/>
  <c r="K20" i="1" s="1"/>
  <c r="N19" i="2" l="1"/>
  <c r="G20" i="2" s="1"/>
  <c r="M19" i="2"/>
  <c r="F20" i="2" s="1"/>
  <c r="O19" i="2"/>
  <c r="H20" i="2" s="1"/>
  <c r="P20" i="1"/>
  <c r="Q17" i="1" s="1"/>
  <c r="L20" i="1"/>
  <c r="J20" i="2" l="1"/>
  <c r="K20" i="2" s="1"/>
  <c r="M20" i="1"/>
  <c r="F21" i="1" s="1"/>
  <c r="O20" i="1"/>
  <c r="H21" i="1" s="1"/>
  <c r="N20" i="1"/>
  <c r="G21" i="1" s="1"/>
  <c r="P20" i="2" l="1"/>
  <c r="Q17" i="2" s="1"/>
  <c r="L20" i="2"/>
  <c r="J21" i="1"/>
  <c r="K21" i="1" s="1"/>
  <c r="O20" i="2" l="1"/>
  <c r="H21" i="2" s="1"/>
  <c r="M20" i="2"/>
  <c r="F21" i="2" s="1"/>
  <c r="N20" i="2"/>
  <c r="G21" i="2" s="1"/>
  <c r="P21" i="1"/>
  <c r="L21" i="1"/>
  <c r="J21" i="2" l="1"/>
  <c r="K21" i="2" s="1"/>
  <c r="O21" i="1"/>
  <c r="H22" i="1" s="1"/>
  <c r="N21" i="1"/>
  <c r="G22" i="1" s="1"/>
  <c r="M21" i="1"/>
  <c r="F22" i="1" s="1"/>
  <c r="P21" i="2" l="1"/>
  <c r="L21" i="2"/>
  <c r="J22" i="1"/>
  <c r="K22" i="1" s="1"/>
  <c r="N21" i="2" l="1"/>
  <c r="G22" i="2" s="1"/>
  <c r="M21" i="2"/>
  <c r="F22" i="2" s="1"/>
  <c r="O21" i="2"/>
  <c r="H22" i="2" s="1"/>
  <c r="P22" i="1"/>
  <c r="L22" i="1"/>
  <c r="J22" i="2" l="1"/>
  <c r="K22" i="2" s="1"/>
  <c r="M22" i="1"/>
  <c r="F23" i="1" s="1"/>
  <c r="N22" i="1"/>
  <c r="G23" i="1" s="1"/>
  <c r="O22" i="1"/>
  <c r="H23" i="1" s="1"/>
  <c r="P22" i="2" l="1"/>
  <c r="L22" i="2"/>
  <c r="J23" i="1"/>
  <c r="K23" i="1" s="1"/>
  <c r="O22" i="2" l="1"/>
  <c r="H23" i="2" s="1"/>
  <c r="N22" i="2"/>
  <c r="G23" i="2" s="1"/>
  <c r="M22" i="2"/>
  <c r="F23" i="2" s="1"/>
  <c r="P23" i="1"/>
  <c r="L23" i="1"/>
  <c r="J23" i="2" l="1"/>
  <c r="K23" i="2" s="1"/>
  <c r="O23" i="1"/>
  <c r="H24" i="1" s="1"/>
  <c r="N23" i="1"/>
  <c r="G24" i="1" s="1"/>
  <c r="M23" i="1"/>
  <c r="F24" i="1" s="1"/>
  <c r="L23" i="2" l="1"/>
  <c r="P23" i="2"/>
  <c r="J24" i="1"/>
  <c r="K24" i="1" s="1"/>
  <c r="N23" i="2" l="1"/>
  <c r="G24" i="2" s="1"/>
  <c r="M23" i="2"/>
  <c r="F24" i="2" s="1"/>
  <c r="O23" i="2"/>
  <c r="H24" i="2" s="1"/>
  <c r="P24" i="1"/>
  <c r="Q21" i="1" s="1"/>
  <c r="L24" i="1"/>
  <c r="J24" i="2" l="1"/>
  <c r="K24" i="2" s="1"/>
  <c r="M24" i="1"/>
  <c r="F25" i="1" s="1"/>
  <c r="N24" i="1"/>
  <c r="G25" i="1" s="1"/>
  <c r="O24" i="1"/>
  <c r="H25" i="1" s="1"/>
  <c r="P24" i="2" l="1"/>
  <c r="Q21" i="2" s="1"/>
  <c r="L24" i="2"/>
  <c r="J25" i="1"/>
  <c r="K25" i="1" s="1"/>
  <c r="O24" i="2" l="1"/>
  <c r="H25" i="2" s="1"/>
  <c r="N24" i="2"/>
  <c r="G25" i="2" s="1"/>
  <c r="M24" i="2"/>
  <c r="F25" i="2" s="1"/>
  <c r="P25" i="1"/>
  <c r="L25" i="1"/>
  <c r="J25" i="2" l="1"/>
  <c r="K25" i="2" s="1"/>
  <c r="N25" i="1"/>
  <c r="G26" i="1" s="1"/>
  <c r="O25" i="1"/>
  <c r="H26" i="1" s="1"/>
  <c r="M25" i="1"/>
  <c r="F26" i="1" s="1"/>
  <c r="P25" i="2" l="1"/>
  <c r="L25" i="2"/>
  <c r="J26" i="1"/>
  <c r="K26" i="1" s="1"/>
  <c r="N25" i="2" l="1"/>
  <c r="G26" i="2" s="1"/>
  <c r="M25" i="2"/>
  <c r="F26" i="2" s="1"/>
  <c r="O25" i="2"/>
  <c r="H26" i="2" s="1"/>
  <c r="P26" i="1"/>
  <c r="L26" i="1"/>
  <c r="J26" i="2" l="1"/>
  <c r="K26" i="2" s="1"/>
  <c r="M26" i="1"/>
  <c r="F27" i="1" s="1"/>
  <c r="O26" i="1"/>
  <c r="H27" i="1" s="1"/>
  <c r="N26" i="1"/>
  <c r="G27" i="1" s="1"/>
  <c r="P26" i="2" l="1"/>
  <c r="L26" i="2"/>
  <c r="J27" i="1"/>
  <c r="K27" i="1" s="1"/>
  <c r="O26" i="2" l="1"/>
  <c r="H27" i="2" s="1"/>
  <c r="M26" i="2"/>
  <c r="F27" i="2" s="1"/>
  <c r="N26" i="2"/>
  <c r="G27" i="2" s="1"/>
  <c r="P27" i="1"/>
  <c r="L27" i="1"/>
  <c r="J27" i="2" l="1"/>
  <c r="K27" i="2" s="1"/>
  <c r="N27" i="1"/>
  <c r="G28" i="1" s="1"/>
  <c r="O27" i="1"/>
  <c r="H28" i="1" s="1"/>
  <c r="M27" i="1"/>
  <c r="F28" i="1" s="1"/>
  <c r="P27" i="2" l="1"/>
  <c r="L27" i="2"/>
  <c r="J28" i="1"/>
  <c r="K28" i="1" s="1"/>
  <c r="N27" i="2" l="1"/>
  <c r="G28" i="2" s="1"/>
  <c r="M27" i="2"/>
  <c r="F28" i="2" s="1"/>
  <c r="O27" i="2"/>
  <c r="H28" i="2" s="1"/>
  <c r="P28" i="1"/>
  <c r="Q25" i="1" s="1"/>
  <c r="L28" i="1"/>
  <c r="J28" i="2" l="1"/>
  <c r="K28" i="2" s="1"/>
  <c r="M28" i="1"/>
  <c r="F29" i="1" s="1"/>
  <c r="O28" i="1"/>
  <c r="H29" i="1" s="1"/>
  <c r="N28" i="1"/>
  <c r="G29" i="1" s="1"/>
  <c r="P28" i="2" l="1"/>
  <c r="Q25" i="2" s="1"/>
  <c r="L28" i="2"/>
  <c r="J29" i="1"/>
  <c r="K29" i="1" s="1"/>
  <c r="M28" i="2" l="1"/>
  <c r="F29" i="2" s="1"/>
  <c r="N28" i="2"/>
  <c r="G29" i="2" s="1"/>
  <c r="O28" i="2"/>
  <c r="H29" i="2" s="1"/>
  <c r="P29" i="1"/>
  <c r="L29" i="1"/>
  <c r="J29" i="2" l="1"/>
  <c r="K29" i="2" s="1"/>
  <c r="O29" i="1"/>
  <c r="H30" i="1" s="1"/>
  <c r="N29" i="1"/>
  <c r="G30" i="1" s="1"/>
  <c r="M29" i="1"/>
  <c r="F30" i="1" s="1"/>
  <c r="P29" i="2" l="1"/>
  <c r="L29" i="2"/>
  <c r="J30" i="1"/>
  <c r="K30" i="1" s="1"/>
  <c r="O29" i="2" l="1"/>
  <c r="H30" i="2" s="1"/>
  <c r="N29" i="2"/>
  <c r="G30" i="2" s="1"/>
  <c r="M29" i="2"/>
  <c r="F30" i="2" s="1"/>
  <c r="P30" i="1"/>
  <c r="L30" i="1"/>
  <c r="J30" i="2" l="1"/>
  <c r="K30" i="2" s="1"/>
  <c r="M30" i="1"/>
  <c r="F31" i="1" s="1"/>
  <c r="N30" i="1"/>
  <c r="G31" i="1" s="1"/>
  <c r="O30" i="1"/>
  <c r="H31" i="1" s="1"/>
  <c r="P30" i="2" l="1"/>
  <c r="L30" i="2"/>
  <c r="J31" i="1"/>
  <c r="K31" i="1" s="1"/>
  <c r="M30" i="2" l="1"/>
  <c r="F31" i="2" s="1"/>
  <c r="N30" i="2"/>
  <c r="G31" i="2" s="1"/>
  <c r="O30" i="2"/>
  <c r="H31" i="2" s="1"/>
  <c r="P31" i="1"/>
  <c r="L31" i="1"/>
  <c r="J31" i="2" l="1"/>
  <c r="K31" i="2" s="1"/>
  <c r="N31" i="1"/>
  <c r="G32" i="1" s="1"/>
  <c r="O31" i="1"/>
  <c r="H32" i="1" s="1"/>
  <c r="M31" i="1"/>
  <c r="F32" i="1" s="1"/>
  <c r="L31" i="2" l="1"/>
  <c r="P31" i="2"/>
  <c r="J32" i="1"/>
  <c r="K32" i="1" s="1"/>
  <c r="O31" i="2" l="1"/>
  <c r="H32" i="2" s="1"/>
  <c r="N31" i="2"/>
  <c r="G32" i="2" s="1"/>
  <c r="M31" i="2"/>
  <c r="F32" i="2" s="1"/>
  <c r="P32" i="1"/>
  <c r="Q29" i="1" s="1"/>
  <c r="L32" i="1"/>
  <c r="J32" i="2" l="1"/>
  <c r="K32" i="2" s="1"/>
  <c r="M32" i="1"/>
  <c r="F33" i="1" s="1"/>
  <c r="N32" i="1"/>
  <c r="G33" i="1" s="1"/>
  <c r="O32" i="1"/>
  <c r="H33" i="1" s="1"/>
  <c r="P32" i="2" l="1"/>
  <c r="Q29" i="2" s="1"/>
  <c r="L32" i="2"/>
  <c r="J33" i="1"/>
  <c r="K33" i="1" s="1"/>
  <c r="M32" i="2" l="1"/>
  <c r="F33" i="2" s="1"/>
  <c r="N32" i="2"/>
  <c r="G33" i="2" s="1"/>
  <c r="O32" i="2"/>
  <c r="H33" i="2" s="1"/>
  <c r="P33" i="1"/>
  <c r="L33" i="1"/>
  <c r="J33" i="2" l="1"/>
  <c r="K33" i="2" s="1"/>
  <c r="N33" i="1"/>
  <c r="G34" i="1" s="1"/>
  <c r="O33" i="1"/>
  <c r="H34" i="1" s="1"/>
  <c r="M33" i="1"/>
  <c r="F34" i="1" s="1"/>
  <c r="P33" i="2" l="1"/>
  <c r="L33" i="2"/>
  <c r="J34" i="1"/>
  <c r="K34" i="1" s="1"/>
  <c r="O33" i="2" l="1"/>
  <c r="H34" i="2" s="1"/>
  <c r="N33" i="2"/>
  <c r="G34" i="2" s="1"/>
  <c r="M33" i="2"/>
  <c r="F34" i="2" s="1"/>
  <c r="P34" i="1"/>
  <c r="L34" i="1"/>
  <c r="J34" i="2" l="1"/>
  <c r="K34" i="2" s="1"/>
  <c r="O34" i="1"/>
  <c r="H35" i="1" s="1"/>
  <c r="M34" i="1"/>
  <c r="F35" i="1" s="1"/>
  <c r="N34" i="1"/>
  <c r="G35" i="1" s="1"/>
  <c r="L34" i="2" l="1"/>
  <c r="P34" i="2"/>
  <c r="J35" i="1"/>
  <c r="K35" i="1" s="1"/>
  <c r="N34" i="2" l="1"/>
  <c r="G35" i="2" s="1"/>
  <c r="M34" i="2"/>
  <c r="F35" i="2" s="1"/>
  <c r="O34" i="2"/>
  <c r="H35" i="2" s="1"/>
  <c r="P35" i="1"/>
  <c r="L35" i="1"/>
  <c r="J35" i="2" l="1"/>
  <c r="K35" i="2" s="1"/>
  <c r="N35" i="1"/>
  <c r="G36" i="1" s="1"/>
  <c r="M35" i="1"/>
  <c r="F36" i="1" s="1"/>
  <c r="O35" i="1"/>
  <c r="H36" i="1" s="1"/>
  <c r="P35" i="2" l="1"/>
  <c r="L35" i="2"/>
  <c r="J36" i="1"/>
  <c r="K36" i="1" s="1"/>
  <c r="O35" i="2" l="1"/>
  <c r="H36" i="2" s="1"/>
  <c r="M35" i="2"/>
  <c r="F36" i="2" s="1"/>
  <c r="N35" i="2"/>
  <c r="G36" i="2" s="1"/>
  <c r="P36" i="1"/>
  <c r="Q33" i="1" s="1"/>
  <c r="L36" i="1"/>
  <c r="J36" i="2" l="1"/>
  <c r="K36" i="2" s="1"/>
  <c r="O36" i="1"/>
  <c r="H37" i="1" s="1"/>
  <c r="M36" i="1"/>
  <c r="F37" i="1" s="1"/>
  <c r="N36" i="1"/>
  <c r="G37" i="1" s="1"/>
  <c r="P36" i="2" l="1"/>
  <c r="Q33" i="2" s="1"/>
  <c r="L36" i="2"/>
  <c r="J37" i="1"/>
  <c r="K37" i="1" s="1"/>
  <c r="M36" i="2" l="1"/>
  <c r="O36" i="2"/>
  <c r="N36" i="2"/>
  <c r="P37" i="1"/>
  <c r="L37" i="1"/>
  <c r="N37" i="1" l="1"/>
  <c r="G38" i="1" s="1"/>
  <c r="M37" i="1"/>
  <c r="F38" i="1" s="1"/>
  <c r="O37" i="1"/>
  <c r="H38" i="1" s="1"/>
  <c r="J38" i="1" l="1"/>
  <c r="K38" i="1" s="1"/>
  <c r="P38" i="1" l="1"/>
  <c r="L38" i="1"/>
  <c r="O38" i="1" l="1"/>
  <c r="H39" i="1" s="1"/>
  <c r="M38" i="1"/>
  <c r="F39" i="1" s="1"/>
  <c r="N38" i="1"/>
  <c r="G39" i="1" s="1"/>
  <c r="J39" i="1" l="1"/>
  <c r="K39" i="1" s="1"/>
  <c r="P39" i="1" l="1"/>
  <c r="L39" i="1"/>
  <c r="N39" i="1" l="1"/>
  <c r="G40" i="1" s="1"/>
  <c r="M39" i="1"/>
  <c r="F40" i="1" s="1"/>
  <c r="O39" i="1"/>
  <c r="H40" i="1" s="1"/>
  <c r="J40" i="1" l="1"/>
  <c r="K40" i="1" s="1"/>
  <c r="P40" i="1" l="1"/>
  <c r="Q37" i="1" s="1"/>
  <c r="L40" i="1"/>
  <c r="O40" i="1" l="1"/>
  <c r="H41" i="1" s="1"/>
  <c r="M40" i="1"/>
  <c r="F41" i="1" s="1"/>
  <c r="N40" i="1"/>
  <c r="G41" i="1" s="1"/>
  <c r="J41" i="1" l="1"/>
  <c r="K41" i="1" s="1"/>
  <c r="P41" i="1" l="1"/>
  <c r="L41" i="1"/>
  <c r="M41" i="1" l="1"/>
  <c r="F42" i="1" s="1"/>
  <c r="O41" i="1"/>
  <c r="H42" i="1" s="1"/>
  <c r="N41" i="1"/>
  <c r="G42" i="1" s="1"/>
  <c r="J42" i="1" l="1"/>
  <c r="K42" i="1" s="1"/>
  <c r="P42" i="1" l="1"/>
  <c r="L42" i="1"/>
  <c r="N42" i="1" l="1"/>
  <c r="G43" i="1" s="1"/>
  <c r="M42" i="1"/>
  <c r="F43" i="1" s="1"/>
  <c r="O42" i="1"/>
  <c r="H43" i="1" s="1"/>
  <c r="J43" i="1" l="1"/>
  <c r="K43" i="1" s="1"/>
  <c r="P43" i="1" l="1"/>
  <c r="L43" i="1"/>
  <c r="N43" i="1" l="1"/>
  <c r="G44" i="1" s="1"/>
  <c r="O43" i="1"/>
  <c r="H44" i="1" s="1"/>
  <c r="M43" i="1"/>
  <c r="F44" i="1" s="1"/>
  <c r="J44" i="1" l="1"/>
  <c r="K44" i="1" s="1"/>
  <c r="L44" i="1" l="1"/>
  <c r="P44" i="1"/>
  <c r="Q41" i="1" s="1"/>
  <c r="O44" i="1" l="1"/>
  <c r="H45" i="1" s="1"/>
  <c r="M44" i="1"/>
  <c r="F45" i="1" s="1"/>
  <c r="N44" i="1"/>
  <c r="G45" i="1" s="1"/>
  <c r="J45" i="1" l="1"/>
  <c r="K45" i="1" s="1"/>
  <c r="L45" i="1" l="1"/>
  <c r="P45" i="1"/>
  <c r="O45" i="1" l="1"/>
  <c r="H46" i="1" s="1"/>
  <c r="N45" i="1"/>
  <c r="G46" i="1" s="1"/>
  <c r="M45" i="1"/>
  <c r="F46" i="1" s="1"/>
  <c r="J46" i="1" l="1"/>
  <c r="K46" i="1" s="1"/>
  <c r="P46" i="1" l="1"/>
  <c r="L46" i="1"/>
  <c r="N46" i="1" l="1"/>
  <c r="G47" i="1" s="1"/>
  <c r="O46" i="1"/>
  <c r="H47" i="1" s="1"/>
  <c r="M46" i="1"/>
  <c r="F47" i="1" s="1"/>
  <c r="J47" i="1" l="1"/>
  <c r="K47" i="1" s="1"/>
  <c r="P47" i="1" l="1"/>
  <c r="L47" i="1"/>
  <c r="M47" i="1" l="1"/>
  <c r="F48" i="1" s="1"/>
  <c r="O47" i="1"/>
  <c r="H48" i="1" s="1"/>
  <c r="N47" i="1"/>
  <c r="G48" i="1" s="1"/>
  <c r="J48" i="1" l="1"/>
  <c r="K48" i="1" s="1"/>
  <c r="P48" i="1" l="1"/>
  <c r="Q45" i="1" s="1"/>
  <c r="L48" i="1"/>
  <c r="O48" i="1" l="1"/>
  <c r="M48" i="1"/>
  <c r="N48" i="1"/>
</calcChain>
</file>

<file path=xl/sharedStrings.xml><?xml version="1.0" encoding="utf-8"?>
<sst xmlns="http://schemas.openxmlformats.org/spreadsheetml/2006/main" count="107" uniqueCount="50">
  <si>
    <t>Problem</t>
  </si>
  <si>
    <t>Solve for AND PROBLEM using ADALINE</t>
  </si>
  <si>
    <t>Truth Table</t>
  </si>
  <si>
    <t>x1</t>
  </si>
  <si>
    <t>x2</t>
  </si>
  <si>
    <t>target</t>
  </si>
  <si>
    <t>EPOCH1</t>
  </si>
  <si>
    <t>weight1</t>
  </si>
  <si>
    <t>Yin = b + x1w1 + x2w1</t>
  </si>
  <si>
    <t>lnitially all the weights and links are assumed to be  mall raridom values, say 0.1, and the learning rare is also set to 0.1. Also here the least mean square error. The weights are calculated until the least square error is obtained.
The initial weighlS are taken to be WJ = W2 = b = 0.1 and rhe learning rate ct = 0.1. For the first input sample, XJ = 1, X2 = 1, t = 1, we calculate the
net input</t>
  </si>
  <si>
    <t>(t-Yin)</t>
  </si>
  <si>
    <t>Bias</t>
  </si>
  <si>
    <t>weight2</t>
  </si>
  <si>
    <t>apha (Learning rate)</t>
  </si>
  <si>
    <t>alpha(t- Yin)</t>
  </si>
  <si>
    <t>Weight1 change = w1(old) + alpha(t- Yin)x1</t>
  </si>
  <si>
    <t>Weight2 change = w2(old) + alpha(t- Yin)x2</t>
  </si>
  <si>
    <t>Bias change = b(old) + aplha(t-Yin)</t>
  </si>
  <si>
    <t>Error = (t - Yin)x(t-Yin)</t>
  </si>
  <si>
    <t>Flow</t>
  </si>
  <si>
    <t>EPOCH2</t>
  </si>
  <si>
    <t>EPOCH3</t>
  </si>
  <si>
    <t>EPOCH4</t>
  </si>
  <si>
    <t>Total Mean Square Error</t>
  </si>
  <si>
    <t>EPOCH5</t>
  </si>
  <si>
    <t>EPOCH6</t>
  </si>
  <si>
    <t>EPOCH7</t>
  </si>
  <si>
    <t>EPOCH8</t>
  </si>
  <si>
    <t>EPOCH9</t>
  </si>
  <si>
    <t>EPOCH10</t>
  </si>
  <si>
    <t>EPOCH11</t>
  </si>
  <si>
    <t>EPOCH12</t>
  </si>
  <si>
    <t>EPOCH13</t>
  </si>
  <si>
    <t>EPOCH14</t>
  </si>
  <si>
    <t>EPOCH15</t>
  </si>
  <si>
    <t>EPOCH16</t>
  </si>
  <si>
    <t>EPOCH17</t>
  </si>
  <si>
    <t>EPOCH18</t>
  </si>
  <si>
    <t>EPOCH19</t>
  </si>
  <si>
    <t>EPOCH20</t>
  </si>
  <si>
    <t>Solve for XOR PROBLEM using ADALINE</t>
  </si>
  <si>
    <t>Training</t>
  </si>
  <si>
    <t>Testing</t>
  </si>
  <si>
    <t>Apply the activation function over the net input calculated:</t>
  </si>
  <si>
    <t>Conclusion: After getting calculated change in weight, bias and applying activation function on testing data. AND is showing 100% accuracy as target and output matches.</t>
  </si>
  <si>
    <t>AND Testing dataset</t>
  </si>
  <si>
    <t xml:space="preserve">Training </t>
  </si>
  <si>
    <t>XOR Testing dataset</t>
  </si>
  <si>
    <t>Conclusion: After getting calculated change in weight, bias and applying activation function on testing data. XOR is showing 25% accuracy as target and output matches.</t>
  </si>
  <si>
    <t>Solve for XOR PROBLEM using MADALINE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</si>
</sst>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0"/>
      <color theme="1"/>
      <name val="Arial"/>
      <family val="2"/>
    </font>
    <font>
      <b/>
      <sz val="10"/>
      <color theme="4"/>
      <name val="Arial"/>
      <family val="2"/>
    </font>
    <font>
      <b/>
      <sz val="10"/>
      <color theme="1"/>
      <name val="Arial"/>
      <family val="2"/>
    </font>
    <font>
      <b/>
      <sz val="14"/>
      <color theme="1"/>
      <name val="Arial"/>
      <family val="2"/>
    </font>
  </fonts>
  <fills count="6">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2" fillId="2" borderId="1" xfId="0" applyFont="1" applyFill="1" applyBorder="1"/>
    <xf numFmtId="0" fontId="2" fillId="2" borderId="2" xfId="0" applyFont="1" applyFill="1" applyBorder="1" applyAlignment="1">
      <alignment horizontal="center"/>
    </xf>
    <xf numFmtId="0" fontId="2" fillId="2" borderId="3" xfId="0" applyFont="1" applyFill="1" applyBorder="1" applyAlignment="1">
      <alignment horizontal="center"/>
    </xf>
    <xf numFmtId="164" fontId="1" fillId="3" borderId="0" xfId="0" applyNumberFormat="1" applyFont="1" applyFill="1" applyAlignment="1">
      <alignment horizontal="center"/>
    </xf>
    <xf numFmtId="164" fontId="1" fillId="0" borderId="0" xfId="0" applyNumberFormat="1" applyFont="1" applyAlignment="1">
      <alignment horizontal="center"/>
    </xf>
    <xf numFmtId="0" fontId="1" fillId="0" borderId="7" xfId="0" applyFont="1" applyBorder="1" applyAlignment="1">
      <alignment horizontal="center"/>
    </xf>
    <xf numFmtId="164" fontId="1" fillId="0" borderId="7" xfId="0" applyNumberFormat="1" applyFont="1" applyBorder="1" applyAlignment="1">
      <alignment horizontal="center"/>
    </xf>
    <xf numFmtId="0" fontId="3" fillId="0" borderId="0" xfId="0" applyFont="1"/>
    <xf numFmtId="0" fontId="4" fillId="0" borderId="0" xfId="0" applyFont="1"/>
    <xf numFmtId="164" fontId="1" fillId="4" borderId="7" xfId="0" applyNumberFormat="1" applyFont="1" applyFill="1" applyBorder="1" applyAlignment="1">
      <alignment horizontal="center"/>
    </xf>
    <xf numFmtId="0" fontId="1" fillId="0" borderId="2" xfId="0" applyFont="1" applyBorder="1" applyAlignment="1">
      <alignment horizontal="center"/>
    </xf>
    <xf numFmtId="164" fontId="1" fillId="0" borderId="2" xfId="0" applyNumberFormat="1" applyFont="1" applyBorder="1" applyAlignment="1">
      <alignment horizontal="center"/>
    </xf>
    <xf numFmtId="164" fontId="1" fillId="4" borderId="2" xfId="0" applyNumberFormat="1" applyFont="1" applyFill="1" applyBorder="1" applyAlignment="1">
      <alignment horizontal="center"/>
    </xf>
    <xf numFmtId="164" fontId="1" fillId="4" borderId="0" xfId="0" applyNumberFormat="1" applyFont="1" applyFill="1" applyAlignment="1">
      <alignment horizontal="center"/>
    </xf>
    <xf numFmtId="0" fontId="1" fillId="5" borderId="3" xfId="0" applyFont="1" applyFill="1" applyBorder="1" applyAlignment="1">
      <alignment horizontal="center"/>
    </xf>
    <xf numFmtId="0" fontId="1" fillId="5" borderId="5" xfId="0" applyFont="1" applyFill="1" applyBorder="1" applyAlignment="1">
      <alignment horizontal="center"/>
    </xf>
    <xf numFmtId="0" fontId="1" fillId="5" borderId="8" xfId="0" applyFont="1" applyFill="1" applyBorder="1" applyAlignment="1">
      <alignment horizontal="center"/>
    </xf>
    <xf numFmtId="0" fontId="1" fillId="5" borderId="0" xfId="0" applyFont="1" applyFill="1" applyAlignment="1">
      <alignment horizontal="left"/>
    </xf>
    <xf numFmtId="0" fontId="1" fillId="5" borderId="0" xfId="0" applyFont="1" applyFill="1" applyAlignment="1">
      <alignment horizontal="center"/>
    </xf>
    <xf numFmtId="0" fontId="1" fillId="5" borderId="2" xfId="0" applyFont="1" applyFill="1" applyBorder="1" applyAlignment="1">
      <alignment horizontal="center"/>
    </xf>
    <xf numFmtId="0" fontId="1" fillId="5" borderId="7" xfId="0" applyFont="1" applyFill="1" applyBorder="1" applyAlignment="1">
      <alignment horizontal="center"/>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xf>
    <xf numFmtId="16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64" fontId="1" fillId="0" borderId="8" xfId="0" applyNumberFormat="1" applyFont="1" applyBorder="1" applyAlignment="1">
      <alignment horizontal="center" vertical="center"/>
    </xf>
    <xf numFmtId="0" fontId="1"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22860</xdr:colOff>
      <xdr:row>87</xdr:row>
      <xdr:rowOff>137160</xdr:rowOff>
    </xdr:from>
    <xdr:to>
      <xdr:col>6</xdr:col>
      <xdr:colOff>487680</xdr:colOff>
      <xdr:row>90</xdr:row>
      <xdr:rowOff>30480</xdr:rowOff>
    </xdr:to>
    <xdr:pic>
      <xdr:nvPicPr>
        <xdr:cNvPr id="4" name="Graphic 3" descr="Arrow Rotate right">
          <a:extLst>
            <a:ext uri="{FF2B5EF4-FFF2-40B4-BE49-F238E27FC236}">
              <a16:creationId xmlns:a16="http://schemas.microsoft.com/office/drawing/2014/main" id="{4F629D11-ABFE-BAE0-0FBE-E93F51B33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14700" y="14782800"/>
          <a:ext cx="464820" cy="464820"/>
        </a:xfrm>
        <a:prstGeom prst="rect">
          <a:avLst/>
        </a:prstGeom>
      </xdr:spPr>
    </xdr:pic>
    <xdr:clientData/>
  </xdr:twoCellAnchor>
  <xdr:twoCellAnchor editAs="oneCell">
    <xdr:from>
      <xdr:col>12</xdr:col>
      <xdr:colOff>137160</xdr:colOff>
      <xdr:row>91</xdr:row>
      <xdr:rowOff>0</xdr:rowOff>
    </xdr:from>
    <xdr:to>
      <xdr:col>12</xdr:col>
      <xdr:colOff>1729878</xdr:colOff>
      <xdr:row>93</xdr:row>
      <xdr:rowOff>121962</xdr:rowOff>
    </xdr:to>
    <xdr:pic>
      <xdr:nvPicPr>
        <xdr:cNvPr id="5" name="Picture 4">
          <a:extLst>
            <a:ext uri="{FF2B5EF4-FFF2-40B4-BE49-F238E27FC236}">
              <a16:creationId xmlns:a16="http://schemas.microsoft.com/office/drawing/2014/main" id="{C2163836-CB98-D977-ED58-28BC4DFC1233}"/>
            </a:ext>
          </a:extLst>
        </xdr:cNvPr>
        <xdr:cNvPicPr>
          <a:picLocks noChangeAspect="1"/>
        </xdr:cNvPicPr>
      </xdr:nvPicPr>
      <xdr:blipFill>
        <a:blip xmlns:r="http://schemas.openxmlformats.org/officeDocument/2006/relationships" r:embed="rId3"/>
        <a:stretch>
          <a:fillRect/>
        </a:stretch>
      </xdr:blipFill>
      <xdr:spPr>
        <a:xfrm>
          <a:off x="8823960" y="15384780"/>
          <a:ext cx="1592718" cy="487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137160</xdr:colOff>
      <xdr:row>39</xdr:row>
      <xdr:rowOff>0</xdr:rowOff>
    </xdr:from>
    <xdr:to>
      <xdr:col>12</xdr:col>
      <xdr:colOff>1729878</xdr:colOff>
      <xdr:row>41</xdr:row>
      <xdr:rowOff>152442</xdr:rowOff>
    </xdr:to>
    <xdr:pic>
      <xdr:nvPicPr>
        <xdr:cNvPr id="2" name="Picture 1">
          <a:extLst>
            <a:ext uri="{FF2B5EF4-FFF2-40B4-BE49-F238E27FC236}">
              <a16:creationId xmlns:a16="http://schemas.microsoft.com/office/drawing/2014/main" id="{86A32D24-A1EB-47A5-8A7B-6BE48E954B84}"/>
            </a:ext>
          </a:extLst>
        </xdr:cNvPr>
        <xdr:cNvPicPr>
          <a:picLocks noChangeAspect="1"/>
        </xdr:cNvPicPr>
      </xdr:nvPicPr>
      <xdr:blipFill>
        <a:blip xmlns:r="http://schemas.openxmlformats.org/officeDocument/2006/relationships" r:embed="rId1"/>
        <a:stretch>
          <a:fillRect/>
        </a:stretch>
      </xdr:blipFill>
      <xdr:spPr>
        <a:xfrm>
          <a:off x="8823960" y="15384780"/>
          <a:ext cx="1592718" cy="487722"/>
        </a:xfrm>
        <a:prstGeom prst="rect">
          <a:avLst/>
        </a:prstGeom>
      </xdr:spPr>
    </xdr:pic>
    <xdr:clientData/>
  </xdr:twoCellAnchor>
  <xdr:twoCellAnchor editAs="oneCell">
    <xdr:from>
      <xdr:col>5</xdr:col>
      <xdr:colOff>601980</xdr:colOff>
      <xdr:row>35</xdr:row>
      <xdr:rowOff>160020</xdr:rowOff>
    </xdr:from>
    <xdr:to>
      <xdr:col>6</xdr:col>
      <xdr:colOff>419100</xdr:colOff>
      <xdr:row>38</xdr:row>
      <xdr:rowOff>53340</xdr:rowOff>
    </xdr:to>
    <xdr:pic>
      <xdr:nvPicPr>
        <xdr:cNvPr id="3" name="Graphic 2" descr="Arrow Rotate right">
          <a:extLst>
            <a:ext uri="{FF2B5EF4-FFF2-40B4-BE49-F238E27FC236}">
              <a16:creationId xmlns:a16="http://schemas.microsoft.com/office/drawing/2014/main" id="{BB4970B0-7AE0-45A1-8C65-578D7D5A2E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46120" y="6035040"/>
          <a:ext cx="464820" cy="46482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A5C9-E0B2-4EB1-9C51-7C476750A796}">
  <dimension ref="A1:S97"/>
  <sheetViews>
    <sheetView workbookViewId="0">
      <pane ySplit="8" topLeftCell="A84" activePane="bottomLeft" state="frozen"/>
      <selection pane="bottomLeft" activeCell="A105" sqref="A105"/>
    </sheetView>
  </sheetViews>
  <sheetFormatPr defaultRowHeight="13.2" x14ac:dyDescent="0.25"/>
  <cols>
    <col min="1" max="1" width="1.6640625" style="1" customWidth="1"/>
    <col min="2" max="2" width="10.21875" style="1" bestFit="1" customWidth="1"/>
    <col min="3" max="5" width="8.88671875" style="3"/>
    <col min="6" max="8" width="9.44140625" style="3" customWidth="1"/>
    <col min="9" max="9" width="19" style="3" bestFit="1" customWidth="1"/>
    <col min="10" max="10" width="20.5546875" style="3" bestFit="1" customWidth="1"/>
    <col min="11" max="11" width="9.44140625" style="3" customWidth="1"/>
    <col min="12" max="12" width="10.77734375" style="3" bestFit="1" customWidth="1"/>
    <col min="13" max="14" width="36.21875" style="3" bestFit="1" customWidth="1"/>
    <col min="15" max="15" width="28.77734375" style="3" bestFit="1" customWidth="1"/>
    <col min="16" max="16" width="18.77734375" style="3" bestFit="1" customWidth="1"/>
    <col min="17" max="17" width="22.77734375" style="3" bestFit="1" customWidth="1"/>
    <col min="18" max="16384" width="8.88671875" style="1"/>
  </cols>
  <sheetData>
    <row r="1" spans="1:19" x14ac:dyDescent="0.25">
      <c r="B1" s="1" t="s">
        <v>0</v>
      </c>
      <c r="C1" s="3" t="s">
        <v>1</v>
      </c>
    </row>
    <row r="2" spans="1:19" x14ac:dyDescent="0.25">
      <c r="B2" s="1" t="s">
        <v>2</v>
      </c>
      <c r="C2" s="3" t="s">
        <v>3</v>
      </c>
      <c r="D2" s="3" t="s">
        <v>4</v>
      </c>
      <c r="E2" s="3" t="s">
        <v>5</v>
      </c>
    </row>
    <row r="3" spans="1:19" x14ac:dyDescent="0.25">
      <c r="C3" s="3">
        <v>1</v>
      </c>
      <c r="D3" s="3">
        <v>1</v>
      </c>
      <c r="E3" s="3">
        <v>1</v>
      </c>
      <c r="G3" s="32" t="s">
        <v>9</v>
      </c>
      <c r="H3" s="32"/>
      <c r="I3" s="32"/>
      <c r="J3" s="32"/>
      <c r="K3" s="32"/>
      <c r="L3" s="32"/>
      <c r="M3" s="32"/>
      <c r="N3" s="32"/>
      <c r="O3" s="32"/>
      <c r="P3" s="32"/>
      <c r="Q3" s="32"/>
      <c r="R3" s="32"/>
      <c r="S3" s="32"/>
    </row>
    <row r="4" spans="1:19" x14ac:dyDescent="0.25">
      <c r="C4" s="3">
        <v>1</v>
      </c>
      <c r="D4" s="3">
        <v>-1</v>
      </c>
      <c r="E4" s="3">
        <v>-1</v>
      </c>
      <c r="G4" s="32"/>
      <c r="H4" s="32"/>
      <c r="I4" s="32"/>
      <c r="J4" s="32"/>
      <c r="K4" s="32"/>
      <c r="L4" s="32"/>
      <c r="M4" s="32"/>
      <c r="N4" s="32"/>
      <c r="O4" s="32"/>
      <c r="P4" s="32"/>
      <c r="Q4" s="32"/>
      <c r="R4" s="32"/>
      <c r="S4" s="32"/>
    </row>
    <row r="5" spans="1:19" x14ac:dyDescent="0.25">
      <c r="C5" s="3">
        <v>-1</v>
      </c>
      <c r="D5" s="3">
        <v>1</v>
      </c>
      <c r="E5" s="3">
        <v>-1</v>
      </c>
      <c r="G5" s="32"/>
      <c r="H5" s="32"/>
      <c r="I5" s="32"/>
      <c r="J5" s="32"/>
      <c r="K5" s="32"/>
      <c r="L5" s="32"/>
      <c r="M5" s="32"/>
      <c r="N5" s="32"/>
      <c r="O5" s="32"/>
      <c r="P5" s="32"/>
      <c r="Q5" s="32"/>
      <c r="R5" s="32"/>
      <c r="S5" s="32"/>
    </row>
    <row r="6" spans="1:19" x14ac:dyDescent="0.25">
      <c r="C6" s="3">
        <v>-1</v>
      </c>
      <c r="D6" s="3">
        <v>-1</v>
      </c>
      <c r="E6" s="3">
        <v>-1</v>
      </c>
      <c r="G6" s="32"/>
      <c r="H6" s="32"/>
      <c r="I6" s="32"/>
      <c r="J6" s="32"/>
      <c r="K6" s="32"/>
      <c r="L6" s="32"/>
      <c r="M6" s="32"/>
      <c r="N6" s="32"/>
      <c r="O6" s="32"/>
      <c r="P6" s="32"/>
      <c r="Q6" s="32"/>
      <c r="R6" s="32"/>
      <c r="S6" s="32"/>
    </row>
    <row r="7" spans="1:19" ht="18" thickBot="1" x14ac:dyDescent="0.35">
      <c r="A7" s="12" t="s">
        <v>41</v>
      </c>
    </row>
    <row r="8" spans="1:19" x14ac:dyDescent="0.25">
      <c r="B8" s="4" t="s">
        <v>19</v>
      </c>
      <c r="C8" s="5" t="s">
        <v>3</v>
      </c>
      <c r="D8" s="5" t="s">
        <v>4</v>
      </c>
      <c r="E8" s="5" t="s">
        <v>5</v>
      </c>
      <c r="F8" s="5" t="s">
        <v>7</v>
      </c>
      <c r="G8" s="5" t="s">
        <v>12</v>
      </c>
      <c r="H8" s="5" t="s">
        <v>11</v>
      </c>
      <c r="I8" s="5" t="s">
        <v>13</v>
      </c>
      <c r="J8" s="5" t="s">
        <v>8</v>
      </c>
      <c r="K8" s="5" t="s">
        <v>10</v>
      </c>
      <c r="L8" s="5" t="s">
        <v>14</v>
      </c>
      <c r="M8" s="5" t="s">
        <v>15</v>
      </c>
      <c r="N8" s="5" t="s">
        <v>16</v>
      </c>
      <c r="O8" s="5" t="s">
        <v>17</v>
      </c>
      <c r="P8" s="5" t="s">
        <v>18</v>
      </c>
      <c r="Q8" s="6" t="s">
        <v>23</v>
      </c>
    </row>
    <row r="9" spans="1:19" x14ac:dyDescent="0.25">
      <c r="B9" s="28" t="s">
        <v>6</v>
      </c>
      <c r="C9" s="3">
        <v>1</v>
      </c>
      <c r="D9" s="3">
        <v>1</v>
      </c>
      <c r="E9" s="3">
        <v>1</v>
      </c>
      <c r="F9" s="7">
        <v>0.1</v>
      </c>
      <c r="G9" s="7">
        <v>0.1</v>
      </c>
      <c r="H9" s="7">
        <v>0.1</v>
      </c>
      <c r="I9" s="7">
        <v>0.1</v>
      </c>
      <c r="J9" s="7">
        <f t="shared" ref="J9:J40" si="0">H9+(C9*F9)+(D9*G9)</f>
        <v>0.30000000000000004</v>
      </c>
      <c r="K9" s="7">
        <f t="shared" ref="K9:K40" si="1">E9-J9</f>
        <v>0.7</v>
      </c>
      <c r="L9" s="7">
        <f t="shared" ref="L9:L40" si="2">I9*K9</f>
        <v>6.9999999999999993E-2</v>
      </c>
      <c r="M9" s="8">
        <f t="shared" ref="M9:M40" si="3">F9+(L9*C9)</f>
        <v>0.16999999999999998</v>
      </c>
      <c r="N9" s="8">
        <f t="shared" ref="N9:N40" si="4">G9+(L9*D9)</f>
        <v>0.16999999999999998</v>
      </c>
      <c r="O9" s="8">
        <f t="shared" ref="O9:O40" si="5">H9+L9</f>
        <v>0.16999999999999998</v>
      </c>
      <c r="P9" s="8">
        <f t="shared" ref="P9:P40" si="6">K9*K9</f>
        <v>0.48999999999999994</v>
      </c>
      <c r="Q9" s="29">
        <f>SUM(P9:P12)</f>
        <v>3.8566754899999998</v>
      </c>
    </row>
    <row r="10" spans="1:19" x14ac:dyDescent="0.25">
      <c r="B10" s="28"/>
      <c r="C10" s="3">
        <v>1</v>
      </c>
      <c r="D10" s="3">
        <v>-1</v>
      </c>
      <c r="E10" s="3">
        <v>-1</v>
      </c>
      <c r="F10" s="8">
        <f t="shared" ref="F10:F41" si="7">M9</f>
        <v>0.16999999999999998</v>
      </c>
      <c r="G10" s="8">
        <f t="shared" ref="G10:G41" si="8">N9</f>
        <v>0.16999999999999998</v>
      </c>
      <c r="H10" s="8">
        <f t="shared" ref="H10:H41" si="9">O9</f>
        <v>0.16999999999999998</v>
      </c>
      <c r="I10" s="8">
        <v>0.1</v>
      </c>
      <c r="J10" s="8">
        <f t="shared" si="0"/>
        <v>0.16999999999999998</v>
      </c>
      <c r="K10" s="8">
        <f t="shared" si="1"/>
        <v>-1.17</v>
      </c>
      <c r="L10" s="8">
        <f t="shared" si="2"/>
        <v>-0.11699999999999999</v>
      </c>
      <c r="M10" s="8">
        <f t="shared" si="3"/>
        <v>5.2999999999999992E-2</v>
      </c>
      <c r="N10" s="8">
        <f t="shared" si="4"/>
        <v>0.28699999999999998</v>
      </c>
      <c r="O10" s="8">
        <f t="shared" si="5"/>
        <v>5.2999999999999992E-2</v>
      </c>
      <c r="P10" s="8">
        <f t="shared" si="6"/>
        <v>1.3688999999999998</v>
      </c>
      <c r="Q10" s="29"/>
    </row>
    <row r="11" spans="1:19" x14ac:dyDescent="0.25">
      <c r="B11" s="28"/>
      <c r="C11" s="3">
        <v>-1</v>
      </c>
      <c r="D11" s="3">
        <v>1</v>
      </c>
      <c r="E11" s="3">
        <v>-1</v>
      </c>
      <c r="F11" s="8">
        <f t="shared" si="7"/>
        <v>5.2999999999999992E-2</v>
      </c>
      <c r="G11" s="8">
        <f t="shared" si="8"/>
        <v>0.28699999999999998</v>
      </c>
      <c r="H11" s="8">
        <f t="shared" si="9"/>
        <v>5.2999999999999992E-2</v>
      </c>
      <c r="I11" s="8">
        <v>0.1</v>
      </c>
      <c r="J11" s="8">
        <f t="shared" si="0"/>
        <v>0.28699999999999998</v>
      </c>
      <c r="K11" s="8">
        <f t="shared" si="1"/>
        <v>-1.2869999999999999</v>
      </c>
      <c r="L11" s="8">
        <f t="shared" si="2"/>
        <v>-0.12870000000000001</v>
      </c>
      <c r="M11" s="8">
        <f t="shared" si="3"/>
        <v>0.1817</v>
      </c>
      <c r="N11" s="8">
        <f t="shared" si="4"/>
        <v>0.15829999999999997</v>
      </c>
      <c r="O11" s="8">
        <f t="shared" si="5"/>
        <v>-7.5700000000000017E-2</v>
      </c>
      <c r="P11" s="8">
        <f t="shared" si="6"/>
        <v>1.6563689999999998</v>
      </c>
      <c r="Q11" s="29"/>
    </row>
    <row r="12" spans="1:19" x14ac:dyDescent="0.25">
      <c r="B12" s="28"/>
      <c r="C12" s="3">
        <v>-1</v>
      </c>
      <c r="D12" s="3">
        <v>-1</v>
      </c>
      <c r="E12" s="3">
        <v>-1</v>
      </c>
      <c r="F12" s="8">
        <f t="shared" si="7"/>
        <v>0.1817</v>
      </c>
      <c r="G12" s="8">
        <f t="shared" si="8"/>
        <v>0.15829999999999997</v>
      </c>
      <c r="H12" s="8">
        <f t="shared" si="9"/>
        <v>-7.5700000000000017E-2</v>
      </c>
      <c r="I12" s="8">
        <v>0.1</v>
      </c>
      <c r="J12" s="8">
        <f t="shared" si="0"/>
        <v>-0.41569999999999996</v>
      </c>
      <c r="K12" s="8">
        <f t="shared" si="1"/>
        <v>-0.58430000000000004</v>
      </c>
      <c r="L12" s="8">
        <f t="shared" si="2"/>
        <v>-5.843000000000001E-2</v>
      </c>
      <c r="M12" s="8">
        <f t="shared" si="3"/>
        <v>0.24013000000000001</v>
      </c>
      <c r="N12" s="8">
        <f t="shared" si="4"/>
        <v>0.21672999999999998</v>
      </c>
      <c r="O12" s="8">
        <f t="shared" si="5"/>
        <v>-0.13413000000000003</v>
      </c>
      <c r="P12" s="8">
        <f t="shared" si="6"/>
        <v>0.34140649000000006</v>
      </c>
      <c r="Q12" s="29"/>
    </row>
    <row r="13" spans="1:19" x14ac:dyDescent="0.25">
      <c r="B13" s="28" t="s">
        <v>20</v>
      </c>
      <c r="C13" s="3">
        <v>1</v>
      </c>
      <c r="D13" s="3">
        <v>1</v>
      </c>
      <c r="E13" s="3">
        <v>1</v>
      </c>
      <c r="F13" s="8">
        <f t="shared" si="7"/>
        <v>0.24013000000000001</v>
      </c>
      <c r="G13" s="8">
        <f t="shared" si="8"/>
        <v>0.21672999999999998</v>
      </c>
      <c r="H13" s="8">
        <f t="shared" si="9"/>
        <v>-0.13413000000000003</v>
      </c>
      <c r="I13" s="8">
        <v>0.1</v>
      </c>
      <c r="J13" s="8">
        <f t="shared" si="0"/>
        <v>0.32272999999999996</v>
      </c>
      <c r="K13" s="8">
        <f t="shared" si="1"/>
        <v>0.67727000000000004</v>
      </c>
      <c r="L13" s="8">
        <f t="shared" si="2"/>
        <v>6.7727000000000009E-2</v>
      </c>
      <c r="M13" s="8">
        <f t="shared" si="3"/>
        <v>0.30785700000000005</v>
      </c>
      <c r="N13" s="8">
        <f t="shared" si="4"/>
        <v>0.28445699999999996</v>
      </c>
      <c r="O13" s="8">
        <f t="shared" si="5"/>
        <v>-6.6403000000000018E-2</v>
      </c>
      <c r="P13" s="8">
        <f t="shared" si="6"/>
        <v>0.45869465290000005</v>
      </c>
      <c r="Q13" s="29">
        <f>SUM(P13:P16)</f>
        <v>2.4073892347204673</v>
      </c>
    </row>
    <row r="14" spans="1:19" x14ac:dyDescent="0.25">
      <c r="B14" s="28"/>
      <c r="C14" s="3">
        <v>1</v>
      </c>
      <c r="D14" s="3">
        <v>-1</v>
      </c>
      <c r="E14" s="3">
        <v>-1</v>
      </c>
      <c r="F14" s="8">
        <f t="shared" si="7"/>
        <v>0.30785700000000005</v>
      </c>
      <c r="G14" s="8">
        <f t="shared" si="8"/>
        <v>0.28445699999999996</v>
      </c>
      <c r="H14" s="8">
        <f t="shared" si="9"/>
        <v>-6.6403000000000018E-2</v>
      </c>
      <c r="I14" s="8">
        <v>0.1</v>
      </c>
      <c r="J14" s="8">
        <f t="shared" si="0"/>
        <v>-4.300299999999993E-2</v>
      </c>
      <c r="K14" s="8">
        <f t="shared" si="1"/>
        <v>-0.9569970000000001</v>
      </c>
      <c r="L14" s="8">
        <f t="shared" si="2"/>
        <v>-9.5699700000000013E-2</v>
      </c>
      <c r="M14" s="8">
        <f t="shared" si="3"/>
        <v>0.21215730000000005</v>
      </c>
      <c r="N14" s="8">
        <f t="shared" si="4"/>
        <v>0.38015669999999996</v>
      </c>
      <c r="O14" s="8">
        <f t="shared" si="5"/>
        <v>-0.16210270000000004</v>
      </c>
      <c r="P14" s="8">
        <f t="shared" si="6"/>
        <v>0.91584325800900024</v>
      </c>
      <c r="Q14" s="29"/>
    </row>
    <row r="15" spans="1:19" x14ac:dyDescent="0.25">
      <c r="B15" s="28"/>
      <c r="C15" s="3">
        <v>-1</v>
      </c>
      <c r="D15" s="3">
        <v>1</v>
      </c>
      <c r="E15" s="3">
        <v>-1</v>
      </c>
      <c r="F15" s="8">
        <f t="shared" si="7"/>
        <v>0.21215730000000005</v>
      </c>
      <c r="G15" s="8">
        <f t="shared" si="8"/>
        <v>0.38015669999999996</v>
      </c>
      <c r="H15" s="8">
        <f t="shared" si="9"/>
        <v>-0.16210270000000004</v>
      </c>
      <c r="I15" s="8">
        <v>0.1</v>
      </c>
      <c r="J15" s="8">
        <f t="shared" si="0"/>
        <v>5.8966999999998659E-3</v>
      </c>
      <c r="K15" s="8">
        <f t="shared" si="1"/>
        <v>-1.0058966999999999</v>
      </c>
      <c r="L15" s="8">
        <f t="shared" si="2"/>
        <v>-0.10058966999999999</v>
      </c>
      <c r="M15" s="8">
        <f t="shared" si="3"/>
        <v>0.31274697000000007</v>
      </c>
      <c r="N15" s="8">
        <f t="shared" si="4"/>
        <v>0.27956702999999994</v>
      </c>
      <c r="O15" s="8">
        <f t="shared" si="5"/>
        <v>-0.26269237000000001</v>
      </c>
      <c r="P15" s="8">
        <f t="shared" si="6"/>
        <v>1.0118281710708896</v>
      </c>
      <c r="Q15" s="29"/>
    </row>
    <row r="16" spans="1:19" x14ac:dyDescent="0.25">
      <c r="B16" s="28"/>
      <c r="C16" s="3">
        <v>-1</v>
      </c>
      <c r="D16" s="3">
        <v>-1</v>
      </c>
      <c r="E16" s="3">
        <v>-1</v>
      </c>
      <c r="F16" s="8">
        <f t="shared" si="7"/>
        <v>0.31274697000000007</v>
      </c>
      <c r="G16" s="8">
        <f t="shared" si="8"/>
        <v>0.27956702999999994</v>
      </c>
      <c r="H16" s="8">
        <f t="shared" si="9"/>
        <v>-0.26269237000000001</v>
      </c>
      <c r="I16" s="8">
        <v>0.1</v>
      </c>
      <c r="J16" s="8">
        <f t="shared" si="0"/>
        <v>-0.85500637000000002</v>
      </c>
      <c r="K16" s="8">
        <f t="shared" si="1"/>
        <v>-0.14499362999999998</v>
      </c>
      <c r="L16" s="8">
        <f t="shared" si="2"/>
        <v>-1.4499362999999999E-2</v>
      </c>
      <c r="M16" s="8">
        <f t="shared" si="3"/>
        <v>0.32724633300000006</v>
      </c>
      <c r="N16" s="8">
        <f t="shared" si="4"/>
        <v>0.29406639299999993</v>
      </c>
      <c r="O16" s="8">
        <f t="shared" si="5"/>
        <v>-0.277191733</v>
      </c>
      <c r="P16" s="8">
        <f t="shared" si="6"/>
        <v>2.1023152740576895E-2</v>
      </c>
      <c r="Q16" s="29"/>
    </row>
    <row r="17" spans="2:17" x14ac:dyDescent="0.25">
      <c r="B17" s="28" t="s">
        <v>21</v>
      </c>
      <c r="C17" s="3">
        <v>1</v>
      </c>
      <c r="D17" s="3">
        <v>1</v>
      </c>
      <c r="E17" s="3">
        <v>1</v>
      </c>
      <c r="F17" s="8">
        <f t="shared" si="7"/>
        <v>0.32724633300000006</v>
      </c>
      <c r="G17" s="8">
        <f t="shared" si="8"/>
        <v>0.29406639299999993</v>
      </c>
      <c r="H17" s="8">
        <f t="shared" si="9"/>
        <v>-0.277191733</v>
      </c>
      <c r="I17" s="8">
        <v>0.1</v>
      </c>
      <c r="J17" s="8">
        <f t="shared" si="0"/>
        <v>0.34412099299999999</v>
      </c>
      <c r="K17" s="8">
        <f t="shared" si="1"/>
        <v>0.65587900700000001</v>
      </c>
      <c r="L17" s="8">
        <f t="shared" si="2"/>
        <v>6.5587900700000007E-2</v>
      </c>
      <c r="M17" s="8">
        <f t="shared" si="3"/>
        <v>0.39283423370000004</v>
      </c>
      <c r="N17" s="8">
        <f t="shared" si="4"/>
        <v>0.35965429369999991</v>
      </c>
      <c r="O17" s="8">
        <f t="shared" si="5"/>
        <v>-0.21160383229999999</v>
      </c>
      <c r="P17" s="8">
        <f t="shared" si="6"/>
        <v>0.43017727182330606</v>
      </c>
      <c r="Q17" s="29">
        <f>SUM(P17:P20)</f>
        <v>1.8232562302031028</v>
      </c>
    </row>
    <row r="18" spans="2:17" x14ac:dyDescent="0.25">
      <c r="B18" s="28"/>
      <c r="C18" s="3">
        <v>1</v>
      </c>
      <c r="D18" s="3">
        <v>-1</v>
      </c>
      <c r="E18" s="3">
        <v>-1</v>
      </c>
      <c r="F18" s="8">
        <f t="shared" si="7"/>
        <v>0.39283423370000004</v>
      </c>
      <c r="G18" s="8">
        <f t="shared" si="8"/>
        <v>0.35965429369999991</v>
      </c>
      <c r="H18" s="8">
        <f t="shared" si="9"/>
        <v>-0.21160383229999999</v>
      </c>
      <c r="I18" s="8">
        <v>0.1</v>
      </c>
      <c r="J18" s="8">
        <f t="shared" si="0"/>
        <v>-0.17842389229999986</v>
      </c>
      <c r="K18" s="8">
        <f t="shared" si="1"/>
        <v>-0.82157610770000011</v>
      </c>
      <c r="L18" s="8">
        <f t="shared" si="2"/>
        <v>-8.2157610770000014E-2</v>
      </c>
      <c r="M18" s="8">
        <f t="shared" si="3"/>
        <v>0.31067662293000003</v>
      </c>
      <c r="N18" s="8">
        <f t="shared" si="4"/>
        <v>0.44181190446999991</v>
      </c>
      <c r="O18" s="8">
        <f t="shared" si="5"/>
        <v>-0.29376144307000002</v>
      </c>
      <c r="P18" s="8">
        <f t="shared" si="6"/>
        <v>0.67498730074348223</v>
      </c>
      <c r="Q18" s="29"/>
    </row>
    <row r="19" spans="2:17" x14ac:dyDescent="0.25">
      <c r="B19" s="28"/>
      <c r="C19" s="3">
        <v>-1</v>
      </c>
      <c r="D19" s="3">
        <v>1</v>
      </c>
      <c r="E19" s="3">
        <v>-1</v>
      </c>
      <c r="F19" s="8">
        <f t="shared" si="7"/>
        <v>0.31067662293000003</v>
      </c>
      <c r="G19" s="8">
        <f t="shared" si="8"/>
        <v>0.44181190446999991</v>
      </c>
      <c r="H19" s="8">
        <f t="shared" si="9"/>
        <v>-0.29376144307000002</v>
      </c>
      <c r="I19" s="8">
        <v>0.1</v>
      </c>
      <c r="J19" s="8">
        <f t="shared" si="0"/>
        <v>-0.16262616153000015</v>
      </c>
      <c r="K19" s="8">
        <f t="shared" si="1"/>
        <v>-0.8373738384699998</v>
      </c>
      <c r="L19" s="8">
        <f t="shared" si="2"/>
        <v>-8.3737383846999983E-2</v>
      </c>
      <c r="M19" s="8">
        <f t="shared" si="3"/>
        <v>0.394414006777</v>
      </c>
      <c r="N19" s="8">
        <f t="shared" si="4"/>
        <v>0.35807452062299994</v>
      </c>
      <c r="O19" s="8">
        <f t="shared" si="5"/>
        <v>-0.37749882691699999</v>
      </c>
      <c r="P19" s="8">
        <f t="shared" si="6"/>
        <v>0.7011949453539813</v>
      </c>
      <c r="Q19" s="29"/>
    </row>
    <row r="20" spans="2:17" x14ac:dyDescent="0.25">
      <c r="B20" s="28"/>
      <c r="C20" s="3">
        <v>-1</v>
      </c>
      <c r="D20" s="3">
        <v>-1</v>
      </c>
      <c r="E20" s="3">
        <v>-1</v>
      </c>
      <c r="F20" s="8">
        <f t="shared" si="7"/>
        <v>0.394414006777</v>
      </c>
      <c r="G20" s="8">
        <f t="shared" si="8"/>
        <v>0.35807452062299994</v>
      </c>
      <c r="H20" s="8">
        <f t="shared" si="9"/>
        <v>-0.37749882691699999</v>
      </c>
      <c r="I20" s="8">
        <v>0.1</v>
      </c>
      <c r="J20" s="8">
        <f t="shared" si="0"/>
        <v>-1.129987354317</v>
      </c>
      <c r="K20" s="8">
        <f t="shared" si="1"/>
        <v>0.12998735431700004</v>
      </c>
      <c r="L20" s="8">
        <f t="shared" si="2"/>
        <v>1.2998735431700005E-2</v>
      </c>
      <c r="M20" s="8">
        <f t="shared" si="3"/>
        <v>0.38141527134530001</v>
      </c>
      <c r="N20" s="8">
        <f t="shared" si="4"/>
        <v>0.34507578519129994</v>
      </c>
      <c r="O20" s="8">
        <f t="shared" si="5"/>
        <v>-0.36450009148529999</v>
      </c>
      <c r="P20" s="8">
        <f t="shared" si="6"/>
        <v>1.6896712282333307E-2</v>
      </c>
      <c r="Q20" s="29"/>
    </row>
    <row r="21" spans="2:17" x14ac:dyDescent="0.25">
      <c r="B21" s="28" t="s">
        <v>22</v>
      </c>
      <c r="C21" s="3">
        <v>1</v>
      </c>
      <c r="D21" s="3">
        <v>1</v>
      </c>
      <c r="E21" s="3">
        <v>1</v>
      </c>
      <c r="F21" s="8">
        <f t="shared" si="7"/>
        <v>0.38141527134530001</v>
      </c>
      <c r="G21" s="8">
        <f t="shared" si="8"/>
        <v>0.34507578519129994</v>
      </c>
      <c r="H21" s="8">
        <f t="shared" si="9"/>
        <v>-0.36450009148529999</v>
      </c>
      <c r="I21" s="8">
        <v>0.1</v>
      </c>
      <c r="J21" s="8">
        <f t="shared" si="0"/>
        <v>0.36199096505129996</v>
      </c>
      <c r="K21" s="8">
        <f t="shared" si="1"/>
        <v>0.63800903494869998</v>
      </c>
      <c r="L21" s="8">
        <f t="shared" si="2"/>
        <v>6.3800903494869998E-2</v>
      </c>
      <c r="M21" s="8">
        <f t="shared" si="3"/>
        <v>0.44521617484017001</v>
      </c>
      <c r="N21" s="8">
        <f t="shared" si="4"/>
        <v>0.40887668868616994</v>
      </c>
      <c r="O21" s="8">
        <f t="shared" si="5"/>
        <v>-0.30069918799042999</v>
      </c>
      <c r="P21" s="8">
        <f t="shared" si="6"/>
        <v>0.40705552867617145</v>
      </c>
      <c r="Q21" s="29">
        <f>SUM(P21:P24)</f>
        <v>1.5819009811880604</v>
      </c>
    </row>
    <row r="22" spans="2:17" x14ac:dyDescent="0.25">
      <c r="B22" s="28"/>
      <c r="C22" s="3">
        <v>1</v>
      </c>
      <c r="D22" s="3">
        <v>-1</v>
      </c>
      <c r="E22" s="3">
        <v>-1</v>
      </c>
      <c r="F22" s="8">
        <f t="shared" si="7"/>
        <v>0.44521617484017001</v>
      </c>
      <c r="G22" s="8">
        <f t="shared" si="8"/>
        <v>0.40887668868616994</v>
      </c>
      <c r="H22" s="8">
        <f t="shared" si="9"/>
        <v>-0.30069918799042999</v>
      </c>
      <c r="I22" s="8">
        <v>0.1</v>
      </c>
      <c r="J22" s="8">
        <f t="shared" si="0"/>
        <v>-0.26435970183642993</v>
      </c>
      <c r="K22" s="8">
        <f t="shared" si="1"/>
        <v>-0.73564029816357013</v>
      </c>
      <c r="L22" s="8">
        <f t="shared" si="2"/>
        <v>-7.3564029816357013E-2</v>
      </c>
      <c r="M22" s="8">
        <f t="shared" si="3"/>
        <v>0.371652145023813</v>
      </c>
      <c r="N22" s="8">
        <f t="shared" si="4"/>
        <v>0.48244071850252696</v>
      </c>
      <c r="O22" s="8">
        <f t="shared" si="5"/>
        <v>-0.37426321780678701</v>
      </c>
      <c r="P22" s="8">
        <f t="shared" si="6"/>
        <v>0.54116664828218641</v>
      </c>
      <c r="Q22" s="29"/>
    </row>
    <row r="23" spans="2:17" x14ac:dyDescent="0.25">
      <c r="B23" s="28"/>
      <c r="C23" s="3">
        <v>-1</v>
      </c>
      <c r="D23" s="3">
        <v>1</v>
      </c>
      <c r="E23" s="3">
        <v>-1</v>
      </c>
      <c r="F23" s="8">
        <f t="shared" si="7"/>
        <v>0.371652145023813</v>
      </c>
      <c r="G23" s="8">
        <f t="shared" si="8"/>
        <v>0.48244071850252696</v>
      </c>
      <c r="H23" s="8">
        <f t="shared" si="9"/>
        <v>-0.37426321780678701</v>
      </c>
      <c r="I23" s="8">
        <v>0.1</v>
      </c>
      <c r="J23" s="8">
        <f t="shared" si="0"/>
        <v>-0.26347464432807305</v>
      </c>
      <c r="K23" s="8">
        <f t="shared" si="1"/>
        <v>-0.7365253556719269</v>
      </c>
      <c r="L23" s="8">
        <f t="shared" si="2"/>
        <v>-7.3652535567192687E-2</v>
      </c>
      <c r="M23" s="8">
        <f t="shared" si="3"/>
        <v>0.4453046805910057</v>
      </c>
      <c r="N23" s="8">
        <f t="shared" si="4"/>
        <v>0.40878818293533425</v>
      </c>
      <c r="O23" s="8">
        <f t="shared" si="5"/>
        <v>-0.44791575337397971</v>
      </c>
      <c r="P23" s="8">
        <f t="shared" si="6"/>
        <v>0.54246959954765839</v>
      </c>
      <c r="Q23" s="29"/>
    </row>
    <row r="24" spans="2:17" x14ac:dyDescent="0.25">
      <c r="B24" s="28"/>
      <c r="C24" s="3">
        <v>-1</v>
      </c>
      <c r="D24" s="3">
        <v>-1</v>
      </c>
      <c r="E24" s="3">
        <v>-1</v>
      </c>
      <c r="F24" s="8">
        <f t="shared" si="7"/>
        <v>0.4453046805910057</v>
      </c>
      <c r="G24" s="8">
        <f t="shared" si="8"/>
        <v>0.40878818293533425</v>
      </c>
      <c r="H24" s="8">
        <f t="shared" si="9"/>
        <v>-0.44791575337397971</v>
      </c>
      <c r="I24" s="8">
        <v>0.1</v>
      </c>
      <c r="J24" s="8">
        <f t="shared" si="0"/>
        <v>-1.3020086169003195</v>
      </c>
      <c r="K24" s="8">
        <f t="shared" si="1"/>
        <v>0.30200861690031955</v>
      </c>
      <c r="L24" s="8">
        <f t="shared" si="2"/>
        <v>3.0200861690031958E-2</v>
      </c>
      <c r="M24" s="8">
        <f t="shared" si="3"/>
        <v>0.41510381890097375</v>
      </c>
      <c r="N24" s="8">
        <f t="shared" si="4"/>
        <v>0.37858732124530231</v>
      </c>
      <c r="O24" s="8">
        <f t="shared" si="5"/>
        <v>-0.41771489168394776</v>
      </c>
      <c r="P24" s="8">
        <f t="shared" si="6"/>
        <v>9.1209204682043979E-2</v>
      </c>
      <c r="Q24" s="29"/>
    </row>
    <row r="25" spans="2:17" x14ac:dyDescent="0.25">
      <c r="B25" s="28" t="s">
        <v>24</v>
      </c>
      <c r="C25" s="3">
        <v>1</v>
      </c>
      <c r="D25" s="3">
        <v>1</v>
      </c>
      <c r="E25" s="3">
        <v>1</v>
      </c>
      <c r="F25" s="8">
        <f t="shared" si="7"/>
        <v>0.41510381890097375</v>
      </c>
      <c r="G25" s="8">
        <f t="shared" si="8"/>
        <v>0.37858732124530231</v>
      </c>
      <c r="H25" s="8">
        <f t="shared" si="9"/>
        <v>-0.41771489168394776</v>
      </c>
      <c r="I25" s="8">
        <v>0.1</v>
      </c>
      <c r="J25" s="8">
        <f t="shared" si="0"/>
        <v>0.3759762484623283</v>
      </c>
      <c r="K25" s="8">
        <f t="shared" si="1"/>
        <v>0.62402375153767164</v>
      </c>
      <c r="L25" s="8">
        <f t="shared" si="2"/>
        <v>6.2402375153767169E-2</v>
      </c>
      <c r="M25" s="8">
        <f t="shared" si="3"/>
        <v>0.47750619405474093</v>
      </c>
      <c r="N25" s="8">
        <f t="shared" si="4"/>
        <v>0.44098969639906949</v>
      </c>
      <c r="O25" s="8">
        <f t="shared" si="5"/>
        <v>-0.35531251653018059</v>
      </c>
      <c r="P25" s="8">
        <f t="shared" si="6"/>
        <v>0.38940564248314974</v>
      </c>
      <c r="Q25" s="29">
        <f>SUM(P25:P28)</f>
        <v>1.4785522514329659</v>
      </c>
    </row>
    <row r="26" spans="2:17" x14ac:dyDescent="0.25">
      <c r="B26" s="28"/>
      <c r="C26" s="3">
        <v>1</v>
      </c>
      <c r="D26" s="3">
        <v>-1</v>
      </c>
      <c r="E26" s="3">
        <v>-1</v>
      </c>
      <c r="F26" s="8">
        <f t="shared" si="7"/>
        <v>0.47750619405474093</v>
      </c>
      <c r="G26" s="8">
        <f t="shared" si="8"/>
        <v>0.44098969639906949</v>
      </c>
      <c r="H26" s="8">
        <f t="shared" si="9"/>
        <v>-0.35531251653018059</v>
      </c>
      <c r="I26" s="8">
        <v>0.1</v>
      </c>
      <c r="J26" s="8">
        <f t="shared" si="0"/>
        <v>-0.31879601887450915</v>
      </c>
      <c r="K26" s="8">
        <f t="shared" si="1"/>
        <v>-0.68120398112549085</v>
      </c>
      <c r="L26" s="8">
        <f t="shared" si="2"/>
        <v>-6.8120398112549094E-2</v>
      </c>
      <c r="M26" s="8">
        <f t="shared" si="3"/>
        <v>0.40938579594219182</v>
      </c>
      <c r="N26" s="8">
        <f t="shared" si="4"/>
        <v>0.50911009451161859</v>
      </c>
      <c r="O26" s="8">
        <f t="shared" si="5"/>
        <v>-0.4234329146427297</v>
      </c>
      <c r="P26" s="8">
        <f t="shared" si="6"/>
        <v>0.46403886390121812</v>
      </c>
      <c r="Q26" s="29"/>
    </row>
    <row r="27" spans="2:17" x14ac:dyDescent="0.25">
      <c r="B27" s="28"/>
      <c r="C27" s="3">
        <v>-1</v>
      </c>
      <c r="D27" s="3">
        <v>1</v>
      </c>
      <c r="E27" s="3">
        <v>-1</v>
      </c>
      <c r="F27" s="8">
        <f t="shared" si="7"/>
        <v>0.40938579594219182</v>
      </c>
      <c r="G27" s="8">
        <f t="shared" si="8"/>
        <v>0.50911009451161859</v>
      </c>
      <c r="H27" s="8">
        <f t="shared" si="9"/>
        <v>-0.4234329146427297</v>
      </c>
      <c r="I27" s="8">
        <v>0.1</v>
      </c>
      <c r="J27" s="8">
        <f t="shared" si="0"/>
        <v>-0.32370861607330292</v>
      </c>
      <c r="K27" s="8">
        <f t="shared" si="1"/>
        <v>-0.67629138392669708</v>
      </c>
      <c r="L27" s="8">
        <f t="shared" si="2"/>
        <v>-6.7629138392669708E-2</v>
      </c>
      <c r="M27" s="8">
        <f t="shared" si="3"/>
        <v>0.47701493433486153</v>
      </c>
      <c r="N27" s="8">
        <f t="shared" si="4"/>
        <v>0.44148095611894889</v>
      </c>
      <c r="O27" s="8">
        <f t="shared" si="5"/>
        <v>-0.4910620530353994</v>
      </c>
      <c r="P27" s="8">
        <f t="shared" si="6"/>
        <v>0.45737003597348719</v>
      </c>
      <c r="Q27" s="29"/>
    </row>
    <row r="28" spans="2:17" x14ac:dyDescent="0.25">
      <c r="B28" s="28"/>
      <c r="C28" s="3">
        <v>-1</v>
      </c>
      <c r="D28" s="3">
        <v>-1</v>
      </c>
      <c r="E28" s="3">
        <v>-1</v>
      </c>
      <c r="F28" s="8">
        <f t="shared" si="7"/>
        <v>0.47701493433486153</v>
      </c>
      <c r="G28" s="8">
        <f t="shared" si="8"/>
        <v>0.44148095611894889</v>
      </c>
      <c r="H28" s="8">
        <f t="shared" si="9"/>
        <v>-0.4910620530353994</v>
      </c>
      <c r="I28" s="8">
        <v>0.1</v>
      </c>
      <c r="J28" s="8">
        <f t="shared" si="0"/>
        <v>-1.4095579434892098</v>
      </c>
      <c r="K28" s="8">
        <f t="shared" si="1"/>
        <v>0.40955794348920982</v>
      </c>
      <c r="L28" s="8">
        <f t="shared" si="2"/>
        <v>4.0955794348920986E-2</v>
      </c>
      <c r="M28" s="8">
        <f t="shared" si="3"/>
        <v>0.43605913998594054</v>
      </c>
      <c r="N28" s="8">
        <f t="shared" si="4"/>
        <v>0.40052516177002789</v>
      </c>
      <c r="O28" s="8">
        <f t="shared" si="5"/>
        <v>-0.45010625868647841</v>
      </c>
      <c r="P28" s="8">
        <f t="shared" si="6"/>
        <v>0.16773770907511079</v>
      </c>
      <c r="Q28" s="29"/>
    </row>
    <row r="29" spans="2:17" x14ac:dyDescent="0.25">
      <c r="B29" s="28" t="s">
        <v>25</v>
      </c>
      <c r="C29" s="3">
        <v>1</v>
      </c>
      <c r="D29" s="3">
        <v>1</v>
      </c>
      <c r="E29" s="3">
        <v>1</v>
      </c>
      <c r="F29" s="8">
        <f t="shared" si="7"/>
        <v>0.43605913998594054</v>
      </c>
      <c r="G29" s="8">
        <f t="shared" si="8"/>
        <v>0.40052516177002789</v>
      </c>
      <c r="H29" s="8">
        <f t="shared" si="9"/>
        <v>-0.45010625868647841</v>
      </c>
      <c r="I29" s="8">
        <v>0.1</v>
      </c>
      <c r="J29" s="8">
        <f t="shared" si="0"/>
        <v>0.38647804306949002</v>
      </c>
      <c r="K29" s="8">
        <f t="shared" si="1"/>
        <v>0.61352195693050993</v>
      </c>
      <c r="L29" s="8">
        <f t="shared" si="2"/>
        <v>6.1352195693050997E-2</v>
      </c>
      <c r="M29" s="8">
        <f t="shared" si="3"/>
        <v>0.49741133567899154</v>
      </c>
      <c r="N29" s="8">
        <f t="shared" si="4"/>
        <v>0.4618773574630789</v>
      </c>
      <c r="O29" s="8">
        <f t="shared" si="5"/>
        <v>-0.38875406299342741</v>
      </c>
      <c r="P29" s="8">
        <f t="shared" si="6"/>
        <v>0.37640919163584247</v>
      </c>
      <c r="Q29" s="29">
        <f>SUM(P29:P32)</f>
        <v>1.4321325910817342</v>
      </c>
    </row>
    <row r="30" spans="2:17" x14ac:dyDescent="0.25">
      <c r="B30" s="28"/>
      <c r="C30" s="3">
        <v>1</v>
      </c>
      <c r="D30" s="3">
        <v>-1</v>
      </c>
      <c r="E30" s="3">
        <v>-1</v>
      </c>
      <c r="F30" s="8">
        <f t="shared" si="7"/>
        <v>0.49741133567899154</v>
      </c>
      <c r="G30" s="8">
        <f t="shared" si="8"/>
        <v>0.4618773574630789</v>
      </c>
      <c r="H30" s="8">
        <f t="shared" si="9"/>
        <v>-0.38875406299342741</v>
      </c>
      <c r="I30" s="8">
        <v>0.1</v>
      </c>
      <c r="J30" s="8">
        <f t="shared" si="0"/>
        <v>-0.35322008477751476</v>
      </c>
      <c r="K30" s="8">
        <f t="shared" si="1"/>
        <v>-0.64677991522248524</v>
      </c>
      <c r="L30" s="8">
        <f t="shared" si="2"/>
        <v>-6.4677991522248526E-2</v>
      </c>
      <c r="M30" s="8">
        <f t="shared" si="3"/>
        <v>0.43273334415674303</v>
      </c>
      <c r="N30" s="8">
        <f t="shared" si="4"/>
        <v>0.52655534898532741</v>
      </c>
      <c r="O30" s="8">
        <f t="shared" si="5"/>
        <v>-0.45343205451567592</v>
      </c>
      <c r="P30" s="8">
        <f t="shared" si="6"/>
        <v>0.41832425873520518</v>
      </c>
      <c r="Q30" s="29"/>
    </row>
    <row r="31" spans="2:17" x14ac:dyDescent="0.25">
      <c r="B31" s="28"/>
      <c r="C31" s="3">
        <v>-1</v>
      </c>
      <c r="D31" s="3">
        <v>1</v>
      </c>
      <c r="E31" s="3">
        <v>-1</v>
      </c>
      <c r="F31" s="8">
        <f t="shared" si="7"/>
        <v>0.43273334415674303</v>
      </c>
      <c r="G31" s="8">
        <f t="shared" si="8"/>
        <v>0.52655534898532741</v>
      </c>
      <c r="H31" s="8">
        <f t="shared" si="9"/>
        <v>-0.45343205451567592</v>
      </c>
      <c r="I31" s="8">
        <v>0.1</v>
      </c>
      <c r="J31" s="8">
        <f t="shared" si="0"/>
        <v>-0.35961004968709154</v>
      </c>
      <c r="K31" s="8">
        <f t="shared" si="1"/>
        <v>-0.64038995031290846</v>
      </c>
      <c r="L31" s="8">
        <f t="shared" si="2"/>
        <v>-6.4038995031290846E-2</v>
      </c>
      <c r="M31" s="8">
        <f t="shared" si="3"/>
        <v>0.49677233918803387</v>
      </c>
      <c r="N31" s="8">
        <f t="shared" si="4"/>
        <v>0.46251635395403656</v>
      </c>
      <c r="O31" s="8">
        <f t="shared" si="5"/>
        <v>-0.51747104954696677</v>
      </c>
      <c r="P31" s="8">
        <f t="shared" si="6"/>
        <v>0.41009928846176935</v>
      </c>
      <c r="Q31" s="29"/>
    </row>
    <row r="32" spans="2:17" x14ac:dyDescent="0.25">
      <c r="B32" s="28"/>
      <c r="C32" s="3">
        <v>-1</v>
      </c>
      <c r="D32" s="3">
        <v>-1</v>
      </c>
      <c r="E32" s="3">
        <v>-1</v>
      </c>
      <c r="F32" s="8">
        <f t="shared" si="7"/>
        <v>0.49677233918803387</v>
      </c>
      <c r="G32" s="8">
        <f t="shared" si="8"/>
        <v>0.46251635395403656</v>
      </c>
      <c r="H32" s="8">
        <f t="shared" si="9"/>
        <v>-0.51747104954696677</v>
      </c>
      <c r="I32" s="8">
        <v>0.1</v>
      </c>
      <c r="J32" s="8">
        <f t="shared" si="0"/>
        <v>-1.4767597426890373</v>
      </c>
      <c r="K32" s="8">
        <f t="shared" si="1"/>
        <v>0.47675974268903731</v>
      </c>
      <c r="L32" s="8">
        <f t="shared" si="2"/>
        <v>4.7675974268903736E-2</v>
      </c>
      <c r="M32" s="8">
        <f t="shared" si="3"/>
        <v>0.44909636491913013</v>
      </c>
      <c r="N32" s="8">
        <f t="shared" si="4"/>
        <v>0.41484037968513282</v>
      </c>
      <c r="O32" s="8">
        <f t="shared" si="5"/>
        <v>-0.46979507527806302</v>
      </c>
      <c r="P32" s="8">
        <f t="shared" si="6"/>
        <v>0.22729985224891708</v>
      </c>
      <c r="Q32" s="29"/>
    </row>
    <row r="33" spans="2:17" x14ac:dyDescent="0.25">
      <c r="B33" s="28" t="s">
        <v>26</v>
      </c>
      <c r="C33" s="3">
        <v>1</v>
      </c>
      <c r="D33" s="3">
        <v>1</v>
      </c>
      <c r="E33" s="3">
        <v>1</v>
      </c>
      <c r="F33" s="8">
        <f t="shared" si="7"/>
        <v>0.44909636491913013</v>
      </c>
      <c r="G33" s="8">
        <f t="shared" si="8"/>
        <v>0.41484037968513282</v>
      </c>
      <c r="H33" s="8">
        <f t="shared" si="9"/>
        <v>-0.46979507527806302</v>
      </c>
      <c r="I33" s="8">
        <v>0.1</v>
      </c>
      <c r="J33" s="8">
        <f t="shared" si="0"/>
        <v>0.39414166932619993</v>
      </c>
      <c r="K33" s="8">
        <f t="shared" si="1"/>
        <v>0.60585833067380013</v>
      </c>
      <c r="L33" s="8">
        <f t="shared" si="2"/>
        <v>6.0585833067380017E-2</v>
      </c>
      <c r="M33" s="8">
        <f t="shared" si="3"/>
        <v>0.50968219798651015</v>
      </c>
      <c r="N33" s="8">
        <f t="shared" si="4"/>
        <v>0.47542621275251284</v>
      </c>
      <c r="O33" s="8">
        <f t="shared" si="5"/>
        <v>-0.409209242210683</v>
      </c>
      <c r="P33" s="8">
        <f t="shared" si="6"/>
        <v>0.36706431684684376</v>
      </c>
      <c r="Q33" s="29">
        <f>SUM(P33:P36)</f>
        <v>1.4100345297752148</v>
      </c>
    </row>
    <row r="34" spans="2:17" x14ac:dyDescent="0.25">
      <c r="B34" s="28"/>
      <c r="C34" s="3">
        <v>1</v>
      </c>
      <c r="D34" s="3">
        <v>-1</v>
      </c>
      <c r="E34" s="3">
        <v>-1</v>
      </c>
      <c r="F34" s="8">
        <f t="shared" si="7"/>
        <v>0.50968219798651015</v>
      </c>
      <c r="G34" s="8">
        <f t="shared" si="8"/>
        <v>0.47542621275251284</v>
      </c>
      <c r="H34" s="8">
        <f t="shared" si="9"/>
        <v>-0.409209242210683</v>
      </c>
      <c r="I34" s="8">
        <v>0.1</v>
      </c>
      <c r="J34" s="8">
        <f t="shared" si="0"/>
        <v>-0.37495325697668569</v>
      </c>
      <c r="K34" s="8">
        <f t="shared" si="1"/>
        <v>-0.62504674302331431</v>
      </c>
      <c r="L34" s="8">
        <f t="shared" si="2"/>
        <v>-6.2504674302331434E-2</v>
      </c>
      <c r="M34" s="8">
        <f t="shared" si="3"/>
        <v>0.44717752368417873</v>
      </c>
      <c r="N34" s="8">
        <f t="shared" si="4"/>
        <v>0.53793088705484426</v>
      </c>
      <c r="O34" s="8">
        <f t="shared" si="5"/>
        <v>-0.47171391651301442</v>
      </c>
      <c r="P34" s="8">
        <f t="shared" si="6"/>
        <v>0.39068343096405311</v>
      </c>
      <c r="Q34" s="29"/>
    </row>
    <row r="35" spans="2:17" x14ac:dyDescent="0.25">
      <c r="B35" s="28"/>
      <c r="C35" s="3">
        <v>-1</v>
      </c>
      <c r="D35" s="3">
        <v>1</v>
      </c>
      <c r="E35" s="3">
        <v>-1</v>
      </c>
      <c r="F35" s="8">
        <f t="shared" si="7"/>
        <v>0.44717752368417873</v>
      </c>
      <c r="G35" s="8">
        <f t="shared" si="8"/>
        <v>0.53793088705484426</v>
      </c>
      <c r="H35" s="8">
        <f t="shared" si="9"/>
        <v>-0.47171391651301442</v>
      </c>
      <c r="I35" s="8">
        <v>0.1</v>
      </c>
      <c r="J35" s="8">
        <f t="shared" si="0"/>
        <v>-0.38096055314234889</v>
      </c>
      <c r="K35" s="8">
        <f t="shared" si="1"/>
        <v>-0.61903944685765111</v>
      </c>
      <c r="L35" s="8">
        <f t="shared" si="2"/>
        <v>-6.1903944685765114E-2</v>
      </c>
      <c r="M35" s="8">
        <f t="shared" si="3"/>
        <v>0.50908146836994383</v>
      </c>
      <c r="N35" s="8">
        <f t="shared" si="4"/>
        <v>0.47602694236907916</v>
      </c>
      <c r="O35" s="8">
        <f t="shared" si="5"/>
        <v>-0.53361786119877952</v>
      </c>
      <c r="P35" s="8">
        <f t="shared" si="6"/>
        <v>0.38320983676582665</v>
      </c>
      <c r="Q35" s="29"/>
    </row>
    <row r="36" spans="2:17" x14ac:dyDescent="0.25">
      <c r="B36" s="28"/>
      <c r="C36" s="3">
        <v>-1</v>
      </c>
      <c r="D36" s="3">
        <v>-1</v>
      </c>
      <c r="E36" s="3">
        <v>-1</v>
      </c>
      <c r="F36" s="8">
        <f t="shared" si="7"/>
        <v>0.50908146836994383</v>
      </c>
      <c r="G36" s="8">
        <f t="shared" si="8"/>
        <v>0.47602694236907916</v>
      </c>
      <c r="H36" s="8">
        <f t="shared" si="9"/>
        <v>-0.53361786119877952</v>
      </c>
      <c r="I36" s="8">
        <v>0.1</v>
      </c>
      <c r="J36" s="8">
        <f t="shared" si="0"/>
        <v>-1.5187262719378025</v>
      </c>
      <c r="K36" s="8">
        <f t="shared" si="1"/>
        <v>0.51872627193780252</v>
      </c>
      <c r="L36" s="8">
        <f t="shared" si="2"/>
        <v>5.1872627193780253E-2</v>
      </c>
      <c r="M36" s="8">
        <f t="shared" si="3"/>
        <v>0.45720884117616356</v>
      </c>
      <c r="N36" s="8">
        <f t="shared" si="4"/>
        <v>0.42415431517529889</v>
      </c>
      <c r="O36" s="8">
        <f t="shared" si="5"/>
        <v>-0.48174523400499925</v>
      </c>
      <c r="P36" s="8">
        <f t="shared" si="6"/>
        <v>0.26907694519849107</v>
      </c>
      <c r="Q36" s="29"/>
    </row>
    <row r="37" spans="2:17" x14ac:dyDescent="0.25">
      <c r="B37" s="28" t="s">
        <v>27</v>
      </c>
      <c r="C37" s="3">
        <v>1</v>
      </c>
      <c r="D37" s="3">
        <v>1</v>
      </c>
      <c r="E37" s="3">
        <v>1</v>
      </c>
      <c r="F37" s="8">
        <f t="shared" si="7"/>
        <v>0.45720884117616356</v>
      </c>
      <c r="G37" s="8">
        <f t="shared" si="8"/>
        <v>0.42415431517529889</v>
      </c>
      <c r="H37" s="8">
        <f t="shared" si="9"/>
        <v>-0.48174523400499925</v>
      </c>
      <c r="I37" s="8">
        <v>0.1</v>
      </c>
      <c r="J37" s="8">
        <f t="shared" si="0"/>
        <v>0.39961792234646321</v>
      </c>
      <c r="K37" s="8">
        <f t="shared" si="1"/>
        <v>0.60038207765353679</v>
      </c>
      <c r="L37" s="8">
        <f t="shared" si="2"/>
        <v>6.0038207765353679E-2</v>
      </c>
      <c r="M37" s="8">
        <f t="shared" si="3"/>
        <v>0.5172470489415173</v>
      </c>
      <c r="N37" s="8">
        <f t="shared" si="4"/>
        <v>0.48419252294065257</v>
      </c>
      <c r="O37" s="8">
        <f t="shared" si="5"/>
        <v>-0.42170702623964557</v>
      </c>
      <c r="P37" s="8">
        <f t="shared" si="6"/>
        <v>0.36045863916757748</v>
      </c>
      <c r="Q37" s="29">
        <f>SUM(P37:P40)</f>
        <v>1.3988292141588312</v>
      </c>
    </row>
    <row r="38" spans="2:17" x14ac:dyDescent="0.25">
      <c r="B38" s="28"/>
      <c r="C38" s="3">
        <v>1</v>
      </c>
      <c r="D38" s="3">
        <v>-1</v>
      </c>
      <c r="E38" s="3">
        <v>-1</v>
      </c>
      <c r="F38" s="8">
        <f t="shared" si="7"/>
        <v>0.5172470489415173</v>
      </c>
      <c r="G38" s="8">
        <f t="shared" si="8"/>
        <v>0.48419252294065257</v>
      </c>
      <c r="H38" s="8">
        <f t="shared" si="9"/>
        <v>-0.42170702623964557</v>
      </c>
      <c r="I38" s="8">
        <v>0.1</v>
      </c>
      <c r="J38" s="8">
        <f t="shared" si="0"/>
        <v>-0.38865250023878084</v>
      </c>
      <c r="K38" s="8">
        <f t="shared" si="1"/>
        <v>-0.61134749976121916</v>
      </c>
      <c r="L38" s="8">
        <f t="shared" si="2"/>
        <v>-6.1134749976121922E-2</v>
      </c>
      <c r="M38" s="8">
        <f t="shared" si="3"/>
        <v>0.4561122989653954</v>
      </c>
      <c r="N38" s="8">
        <f t="shared" si="4"/>
        <v>0.54532727291677452</v>
      </c>
      <c r="O38" s="8">
        <f t="shared" si="5"/>
        <v>-0.48284177621576752</v>
      </c>
      <c r="P38" s="8">
        <f t="shared" si="6"/>
        <v>0.37374576546429383</v>
      </c>
      <c r="Q38" s="29"/>
    </row>
    <row r="39" spans="2:17" x14ac:dyDescent="0.25">
      <c r="B39" s="28"/>
      <c r="C39" s="3">
        <v>-1</v>
      </c>
      <c r="D39" s="3">
        <v>1</v>
      </c>
      <c r="E39" s="3">
        <v>-1</v>
      </c>
      <c r="F39" s="8">
        <f t="shared" si="7"/>
        <v>0.4561122989653954</v>
      </c>
      <c r="G39" s="8">
        <f t="shared" si="8"/>
        <v>0.54532727291677452</v>
      </c>
      <c r="H39" s="8">
        <f t="shared" si="9"/>
        <v>-0.48284177621576752</v>
      </c>
      <c r="I39" s="8">
        <v>0.1</v>
      </c>
      <c r="J39" s="8">
        <f t="shared" si="0"/>
        <v>-0.3936268022643884</v>
      </c>
      <c r="K39" s="8">
        <f t="shared" si="1"/>
        <v>-0.6063731977356116</v>
      </c>
      <c r="L39" s="8">
        <f t="shared" si="2"/>
        <v>-6.0637319773561162E-2</v>
      </c>
      <c r="M39" s="8">
        <f t="shared" si="3"/>
        <v>0.51674961873895653</v>
      </c>
      <c r="N39" s="8">
        <f t="shared" si="4"/>
        <v>0.48468995314321334</v>
      </c>
      <c r="O39" s="8">
        <f t="shared" si="5"/>
        <v>-0.54347909598932864</v>
      </c>
      <c r="P39" s="8">
        <f t="shared" si="6"/>
        <v>0.36768845493211111</v>
      </c>
      <c r="Q39" s="29"/>
    </row>
    <row r="40" spans="2:17" x14ac:dyDescent="0.25">
      <c r="B40" s="28"/>
      <c r="C40" s="3">
        <v>-1</v>
      </c>
      <c r="D40" s="3">
        <v>-1</v>
      </c>
      <c r="E40" s="3">
        <v>-1</v>
      </c>
      <c r="F40" s="8">
        <f t="shared" si="7"/>
        <v>0.51674961873895653</v>
      </c>
      <c r="G40" s="8">
        <f t="shared" si="8"/>
        <v>0.48468995314321334</v>
      </c>
      <c r="H40" s="8">
        <f t="shared" si="9"/>
        <v>-0.54347909598932864</v>
      </c>
      <c r="I40" s="8">
        <v>0.1</v>
      </c>
      <c r="J40" s="8">
        <f t="shared" si="0"/>
        <v>-1.5449186678714986</v>
      </c>
      <c r="K40" s="8">
        <f t="shared" si="1"/>
        <v>0.54491866787149856</v>
      </c>
      <c r="L40" s="8">
        <f t="shared" si="2"/>
        <v>5.4491866787149859E-2</v>
      </c>
      <c r="M40" s="8">
        <f t="shared" si="3"/>
        <v>0.46225775195180668</v>
      </c>
      <c r="N40" s="8">
        <f t="shared" si="4"/>
        <v>0.43019808635606349</v>
      </c>
      <c r="O40" s="8">
        <f t="shared" si="5"/>
        <v>-0.4889872292021788</v>
      </c>
      <c r="P40" s="8">
        <f t="shared" si="6"/>
        <v>0.29693635459484857</v>
      </c>
      <c r="Q40" s="29"/>
    </row>
    <row r="41" spans="2:17" x14ac:dyDescent="0.25">
      <c r="B41" s="28" t="s">
        <v>28</v>
      </c>
      <c r="C41" s="3">
        <v>1</v>
      </c>
      <c r="D41" s="3">
        <v>1</v>
      </c>
      <c r="E41" s="3">
        <v>1</v>
      </c>
      <c r="F41" s="8">
        <f t="shared" si="7"/>
        <v>0.46225775195180668</v>
      </c>
      <c r="G41" s="8">
        <f t="shared" si="8"/>
        <v>0.43019808635606349</v>
      </c>
      <c r="H41" s="8">
        <f t="shared" si="9"/>
        <v>-0.4889872292021788</v>
      </c>
      <c r="I41" s="8">
        <v>0.1</v>
      </c>
      <c r="J41" s="8">
        <f t="shared" ref="J41:J72" si="10">H41+(C41*F41)+(D41*G41)</f>
        <v>0.40346860910569138</v>
      </c>
      <c r="K41" s="8">
        <f t="shared" ref="K41:K72" si="11">E41-J41</f>
        <v>0.59653139089430862</v>
      </c>
      <c r="L41" s="8">
        <f t="shared" ref="L41:L72" si="12">I41*K41</f>
        <v>5.9653139089430866E-2</v>
      </c>
      <c r="M41" s="8">
        <f t="shared" ref="M41:M72" si="13">F41+(L41*C41)</f>
        <v>0.52191089104123756</v>
      </c>
      <c r="N41" s="8">
        <f t="shared" ref="N41:N72" si="14">G41+(L41*D41)</f>
        <v>0.48985122544549436</v>
      </c>
      <c r="O41" s="8">
        <f t="shared" ref="O41:O72" si="15">H41+L41</f>
        <v>-0.42933409011274792</v>
      </c>
      <c r="P41" s="8">
        <f t="shared" ref="P41:P72" si="16">K41*K41</f>
        <v>0.35584970032229846</v>
      </c>
      <c r="Q41" s="29">
        <f>SUM(P41:P44)</f>
        <v>1.392792659763239</v>
      </c>
    </row>
    <row r="42" spans="2:17" x14ac:dyDescent="0.25">
      <c r="B42" s="28"/>
      <c r="C42" s="3">
        <v>1</v>
      </c>
      <c r="D42" s="3">
        <v>-1</v>
      </c>
      <c r="E42" s="3">
        <v>-1</v>
      </c>
      <c r="F42" s="8">
        <f t="shared" ref="F42:F73" si="17">M41</f>
        <v>0.52191089104123756</v>
      </c>
      <c r="G42" s="8">
        <f t="shared" ref="G42:G73" si="18">N41</f>
        <v>0.48985122544549436</v>
      </c>
      <c r="H42" s="8">
        <f t="shared" ref="H42:H73" si="19">O41</f>
        <v>-0.42933409011274792</v>
      </c>
      <c r="I42" s="8">
        <v>0.1</v>
      </c>
      <c r="J42" s="8">
        <f t="shared" si="10"/>
        <v>-0.39727442451700473</v>
      </c>
      <c r="K42" s="8">
        <f t="shared" si="11"/>
        <v>-0.60272557548299521</v>
      </c>
      <c r="L42" s="8">
        <f t="shared" si="12"/>
        <v>-6.0272557548299521E-2</v>
      </c>
      <c r="M42" s="8">
        <f t="shared" si="13"/>
        <v>0.46163833349293804</v>
      </c>
      <c r="N42" s="8">
        <f t="shared" si="14"/>
        <v>0.55012378299379394</v>
      </c>
      <c r="O42" s="8">
        <f t="shared" si="15"/>
        <v>-0.48960664766104744</v>
      </c>
      <c r="P42" s="8">
        <f t="shared" si="16"/>
        <v>0.36327811934130777</v>
      </c>
      <c r="Q42" s="29"/>
    </row>
    <row r="43" spans="2:17" x14ac:dyDescent="0.25">
      <c r="B43" s="28"/>
      <c r="C43" s="3">
        <v>-1</v>
      </c>
      <c r="D43" s="3">
        <v>1</v>
      </c>
      <c r="E43" s="3">
        <v>-1</v>
      </c>
      <c r="F43" s="8">
        <f t="shared" si="17"/>
        <v>0.46163833349293804</v>
      </c>
      <c r="G43" s="8">
        <f t="shared" si="18"/>
        <v>0.55012378299379394</v>
      </c>
      <c r="H43" s="8">
        <f t="shared" si="19"/>
        <v>-0.48960664766104744</v>
      </c>
      <c r="I43" s="8">
        <v>0.1</v>
      </c>
      <c r="J43" s="8">
        <f t="shared" si="10"/>
        <v>-0.40112119816019154</v>
      </c>
      <c r="K43" s="8">
        <f t="shared" si="11"/>
        <v>-0.59887880183980846</v>
      </c>
      <c r="L43" s="8">
        <f t="shared" si="12"/>
        <v>-5.9887880183980849E-2</v>
      </c>
      <c r="M43" s="8">
        <f t="shared" si="13"/>
        <v>0.52152621367691887</v>
      </c>
      <c r="N43" s="8">
        <f t="shared" si="14"/>
        <v>0.49023590280981311</v>
      </c>
      <c r="O43" s="8">
        <f t="shared" si="15"/>
        <v>-0.54949452784502828</v>
      </c>
      <c r="P43" s="8">
        <f t="shared" si="16"/>
        <v>0.35865581929308454</v>
      </c>
      <c r="Q43" s="29"/>
    </row>
    <row r="44" spans="2:17" x14ac:dyDescent="0.25">
      <c r="B44" s="28"/>
      <c r="C44" s="3">
        <v>-1</v>
      </c>
      <c r="D44" s="3">
        <v>-1</v>
      </c>
      <c r="E44" s="3">
        <v>-1</v>
      </c>
      <c r="F44" s="8">
        <f t="shared" si="17"/>
        <v>0.52152621367691887</v>
      </c>
      <c r="G44" s="8">
        <f t="shared" si="18"/>
        <v>0.49023590280981311</v>
      </c>
      <c r="H44" s="8">
        <f t="shared" si="19"/>
        <v>-0.54949452784502828</v>
      </c>
      <c r="I44" s="8">
        <v>0.1</v>
      </c>
      <c r="J44" s="8">
        <f t="shared" si="10"/>
        <v>-1.5612566443317604</v>
      </c>
      <c r="K44" s="8">
        <f t="shared" si="11"/>
        <v>0.56125664433176037</v>
      </c>
      <c r="L44" s="8">
        <f t="shared" si="12"/>
        <v>5.6125664433176042E-2</v>
      </c>
      <c r="M44" s="8">
        <f t="shared" si="13"/>
        <v>0.46540054924374286</v>
      </c>
      <c r="N44" s="8">
        <f t="shared" si="14"/>
        <v>0.43411023837663709</v>
      </c>
      <c r="O44" s="8">
        <f t="shared" si="15"/>
        <v>-0.49336886341185227</v>
      </c>
      <c r="P44" s="8">
        <f t="shared" si="16"/>
        <v>0.31500902080654813</v>
      </c>
      <c r="Q44" s="29"/>
    </row>
    <row r="45" spans="2:17" x14ac:dyDescent="0.25">
      <c r="B45" s="28" t="s">
        <v>29</v>
      </c>
      <c r="C45" s="3">
        <v>1</v>
      </c>
      <c r="D45" s="3">
        <v>1</v>
      </c>
      <c r="E45" s="3">
        <v>1</v>
      </c>
      <c r="F45" s="8">
        <f t="shared" si="17"/>
        <v>0.46540054924374286</v>
      </c>
      <c r="G45" s="8">
        <f t="shared" si="18"/>
        <v>0.43411023837663709</v>
      </c>
      <c r="H45" s="8">
        <f t="shared" si="19"/>
        <v>-0.49336886341185227</v>
      </c>
      <c r="I45" s="8">
        <v>0.1</v>
      </c>
      <c r="J45" s="8">
        <f t="shared" si="10"/>
        <v>0.40614192420852768</v>
      </c>
      <c r="K45" s="8">
        <f t="shared" si="11"/>
        <v>0.59385807579147232</v>
      </c>
      <c r="L45" s="8">
        <f t="shared" si="12"/>
        <v>5.9385807579147236E-2</v>
      </c>
      <c r="M45" s="8">
        <f t="shared" si="13"/>
        <v>0.5247863568228901</v>
      </c>
      <c r="N45" s="8">
        <f t="shared" si="14"/>
        <v>0.49349604595578433</v>
      </c>
      <c r="O45" s="8">
        <f t="shared" si="15"/>
        <v>-0.43398305583270502</v>
      </c>
      <c r="P45" s="8">
        <f t="shared" si="16"/>
        <v>0.35266741418275011</v>
      </c>
      <c r="Q45" s="29">
        <f>SUM(P45:P48)</f>
        <v>1.3893687904630478</v>
      </c>
    </row>
    <row r="46" spans="2:17" x14ac:dyDescent="0.25">
      <c r="B46" s="28"/>
      <c r="C46" s="3">
        <v>1</v>
      </c>
      <c r="D46" s="3">
        <v>-1</v>
      </c>
      <c r="E46" s="3">
        <v>-1</v>
      </c>
      <c r="F46" s="8">
        <f t="shared" si="17"/>
        <v>0.5247863568228901</v>
      </c>
      <c r="G46" s="8">
        <f t="shared" si="18"/>
        <v>0.49349604595578433</v>
      </c>
      <c r="H46" s="8">
        <f t="shared" si="19"/>
        <v>-0.43398305583270502</v>
      </c>
      <c r="I46" s="8">
        <v>0.1</v>
      </c>
      <c r="J46" s="8">
        <f t="shared" si="10"/>
        <v>-0.40269274496559926</v>
      </c>
      <c r="K46" s="8">
        <f t="shared" si="11"/>
        <v>-0.59730725503440074</v>
      </c>
      <c r="L46" s="8">
        <f t="shared" si="12"/>
        <v>-5.973072550344008E-2</v>
      </c>
      <c r="M46" s="8">
        <f t="shared" si="13"/>
        <v>0.46505563131945005</v>
      </c>
      <c r="N46" s="8">
        <f t="shared" si="14"/>
        <v>0.55322677145922439</v>
      </c>
      <c r="O46" s="8">
        <f t="shared" si="15"/>
        <v>-0.49371378133614507</v>
      </c>
      <c r="P46" s="8">
        <f t="shared" si="16"/>
        <v>0.35677595691673064</v>
      </c>
      <c r="Q46" s="29"/>
    </row>
    <row r="47" spans="2:17" x14ac:dyDescent="0.25">
      <c r="B47" s="28"/>
      <c r="C47" s="3">
        <v>-1</v>
      </c>
      <c r="D47" s="3">
        <v>1</v>
      </c>
      <c r="E47" s="3">
        <v>-1</v>
      </c>
      <c r="F47" s="8">
        <f t="shared" si="17"/>
        <v>0.46505563131945005</v>
      </c>
      <c r="G47" s="8">
        <f t="shared" si="18"/>
        <v>0.55322677145922439</v>
      </c>
      <c r="H47" s="8">
        <f t="shared" si="19"/>
        <v>-0.49371378133614507</v>
      </c>
      <c r="I47" s="8">
        <v>0.1</v>
      </c>
      <c r="J47" s="8">
        <f t="shared" si="10"/>
        <v>-0.40554264119637073</v>
      </c>
      <c r="K47" s="8">
        <f t="shared" si="11"/>
        <v>-0.59445735880362927</v>
      </c>
      <c r="L47" s="8">
        <f t="shared" si="12"/>
        <v>-5.9445735880362928E-2</v>
      </c>
      <c r="M47" s="8">
        <f t="shared" si="13"/>
        <v>0.524501367199813</v>
      </c>
      <c r="N47" s="8">
        <f t="shared" si="14"/>
        <v>0.49378103557886144</v>
      </c>
      <c r="O47" s="8">
        <f t="shared" si="15"/>
        <v>-0.55315951721650802</v>
      </c>
      <c r="P47" s="8">
        <f t="shared" si="16"/>
        <v>0.35337955143578681</v>
      </c>
      <c r="Q47" s="29"/>
    </row>
    <row r="48" spans="2:17" x14ac:dyDescent="0.25">
      <c r="B48" s="28"/>
      <c r="C48" s="3">
        <v>-1</v>
      </c>
      <c r="D48" s="3">
        <v>-1</v>
      </c>
      <c r="E48" s="3">
        <v>-1</v>
      </c>
      <c r="F48" s="8">
        <f t="shared" si="17"/>
        <v>0.524501367199813</v>
      </c>
      <c r="G48" s="8">
        <f t="shared" si="18"/>
        <v>0.49378103557886144</v>
      </c>
      <c r="H48" s="8">
        <f t="shared" si="19"/>
        <v>-0.55315951721650802</v>
      </c>
      <c r="I48" s="8">
        <v>0.1</v>
      </c>
      <c r="J48" s="8">
        <f t="shared" si="10"/>
        <v>-1.5714419199951823</v>
      </c>
      <c r="K48" s="8">
        <f t="shared" si="11"/>
        <v>0.57144191999518235</v>
      </c>
      <c r="L48" s="8">
        <f t="shared" si="12"/>
        <v>5.7144191999518236E-2</v>
      </c>
      <c r="M48" s="8">
        <f t="shared" si="13"/>
        <v>0.46735717520029474</v>
      </c>
      <c r="N48" s="8">
        <f t="shared" si="14"/>
        <v>0.43663684357934318</v>
      </c>
      <c r="O48" s="8">
        <f t="shared" si="15"/>
        <v>-0.49601532521698977</v>
      </c>
      <c r="P48" s="8">
        <f t="shared" si="16"/>
        <v>0.3265458679277804</v>
      </c>
      <c r="Q48" s="29"/>
    </row>
    <row r="49" spans="2:17" x14ac:dyDescent="0.25">
      <c r="B49" s="28" t="s">
        <v>30</v>
      </c>
      <c r="C49" s="3">
        <v>1</v>
      </c>
      <c r="D49" s="3">
        <v>1</v>
      </c>
      <c r="E49" s="3">
        <v>1</v>
      </c>
      <c r="F49" s="8">
        <f t="shared" si="17"/>
        <v>0.46735717520029474</v>
      </c>
      <c r="G49" s="8">
        <f t="shared" si="18"/>
        <v>0.43663684357934318</v>
      </c>
      <c r="H49" s="8">
        <f t="shared" si="19"/>
        <v>-0.49601532521698977</v>
      </c>
      <c r="I49" s="8">
        <v>0.1</v>
      </c>
      <c r="J49" s="8">
        <f t="shared" si="10"/>
        <v>0.40797869356264815</v>
      </c>
      <c r="K49" s="8">
        <f t="shared" si="11"/>
        <v>0.59202130643735185</v>
      </c>
      <c r="L49" s="8">
        <f t="shared" si="12"/>
        <v>5.9202130643735189E-2</v>
      </c>
      <c r="M49" s="8">
        <f t="shared" si="13"/>
        <v>0.52655930584402988</v>
      </c>
      <c r="N49" s="8">
        <f t="shared" si="14"/>
        <v>0.49583897422307838</v>
      </c>
      <c r="O49" s="8">
        <f t="shared" si="15"/>
        <v>-0.43681319457325457</v>
      </c>
      <c r="P49" s="8">
        <f t="shared" si="16"/>
        <v>0.35048922727578885</v>
      </c>
      <c r="Q49" s="29">
        <f>SUM(P49:P52)</f>
        <v>1.3873487107064895</v>
      </c>
    </row>
    <row r="50" spans="2:17" x14ac:dyDescent="0.25">
      <c r="B50" s="28"/>
      <c r="C50" s="3">
        <v>1</v>
      </c>
      <c r="D50" s="3">
        <v>-1</v>
      </c>
      <c r="E50" s="3">
        <v>-1</v>
      </c>
      <c r="F50" s="8">
        <f t="shared" si="17"/>
        <v>0.52655930584402988</v>
      </c>
      <c r="G50" s="8">
        <f t="shared" si="18"/>
        <v>0.49583897422307838</v>
      </c>
      <c r="H50" s="8">
        <f t="shared" si="19"/>
        <v>-0.43681319457325457</v>
      </c>
      <c r="I50" s="8">
        <v>0.1</v>
      </c>
      <c r="J50" s="8">
        <f t="shared" si="10"/>
        <v>-0.40609286295230307</v>
      </c>
      <c r="K50" s="8">
        <f t="shared" si="11"/>
        <v>-0.59390713704769693</v>
      </c>
      <c r="L50" s="8">
        <f t="shared" si="12"/>
        <v>-5.9390713704769699E-2</v>
      </c>
      <c r="M50" s="8">
        <f t="shared" si="13"/>
        <v>0.46716859213926021</v>
      </c>
      <c r="N50" s="8">
        <f t="shared" si="14"/>
        <v>0.5552296879278481</v>
      </c>
      <c r="O50" s="8">
        <f t="shared" si="15"/>
        <v>-0.4962039082780243</v>
      </c>
      <c r="P50" s="8">
        <f t="shared" si="16"/>
        <v>0.35272568743619187</v>
      </c>
      <c r="Q50" s="29"/>
    </row>
    <row r="51" spans="2:17" x14ac:dyDescent="0.25">
      <c r="B51" s="28"/>
      <c r="C51" s="3">
        <v>-1</v>
      </c>
      <c r="D51" s="3">
        <v>1</v>
      </c>
      <c r="E51" s="3">
        <v>-1</v>
      </c>
      <c r="F51" s="8">
        <f t="shared" si="17"/>
        <v>0.46716859213926021</v>
      </c>
      <c r="G51" s="8">
        <f t="shared" si="18"/>
        <v>0.5552296879278481</v>
      </c>
      <c r="H51" s="8">
        <f t="shared" si="19"/>
        <v>-0.4962039082780243</v>
      </c>
      <c r="I51" s="8">
        <v>0.1</v>
      </c>
      <c r="J51" s="8">
        <f t="shared" si="10"/>
        <v>-0.4081428124894364</v>
      </c>
      <c r="K51" s="8">
        <f t="shared" si="11"/>
        <v>-0.5918571875105636</v>
      </c>
      <c r="L51" s="8">
        <f t="shared" si="12"/>
        <v>-5.9185718751056361E-2</v>
      </c>
      <c r="M51" s="8">
        <f t="shared" si="13"/>
        <v>0.52635431089031659</v>
      </c>
      <c r="N51" s="8">
        <f t="shared" si="14"/>
        <v>0.49604396917679172</v>
      </c>
      <c r="O51" s="8">
        <f t="shared" si="15"/>
        <v>-0.55538962702908068</v>
      </c>
      <c r="P51" s="8">
        <f t="shared" si="16"/>
        <v>0.35029493040791443</v>
      </c>
      <c r="Q51" s="29"/>
    </row>
    <row r="52" spans="2:17" x14ac:dyDescent="0.25">
      <c r="B52" s="28"/>
      <c r="C52" s="3">
        <v>-1</v>
      </c>
      <c r="D52" s="3">
        <v>-1</v>
      </c>
      <c r="E52" s="3">
        <v>-1</v>
      </c>
      <c r="F52" s="8">
        <f t="shared" si="17"/>
        <v>0.52635431089031659</v>
      </c>
      <c r="G52" s="8">
        <f t="shared" si="18"/>
        <v>0.49604396917679172</v>
      </c>
      <c r="H52" s="8">
        <f t="shared" si="19"/>
        <v>-0.55538962702908068</v>
      </c>
      <c r="I52" s="8">
        <v>0.1</v>
      </c>
      <c r="J52" s="8">
        <f t="shared" si="10"/>
        <v>-1.5777879070961889</v>
      </c>
      <c r="K52" s="8">
        <f t="shared" si="11"/>
        <v>0.57778790709618888</v>
      </c>
      <c r="L52" s="8">
        <f t="shared" si="12"/>
        <v>5.7778790709618888E-2</v>
      </c>
      <c r="M52" s="8">
        <f t="shared" si="13"/>
        <v>0.4685755201806977</v>
      </c>
      <c r="N52" s="8">
        <f t="shared" si="14"/>
        <v>0.43826517846717283</v>
      </c>
      <c r="O52" s="8">
        <f t="shared" si="15"/>
        <v>-0.49761083631946179</v>
      </c>
      <c r="P52" s="8">
        <f t="shared" si="16"/>
        <v>0.3338388655865942</v>
      </c>
      <c r="Q52" s="29"/>
    </row>
    <row r="53" spans="2:17" x14ac:dyDescent="0.25">
      <c r="B53" s="28" t="s">
        <v>31</v>
      </c>
      <c r="C53" s="3">
        <v>1</v>
      </c>
      <c r="D53" s="3">
        <v>1</v>
      </c>
      <c r="E53" s="3">
        <v>1</v>
      </c>
      <c r="F53" s="8">
        <f t="shared" si="17"/>
        <v>0.4685755201806977</v>
      </c>
      <c r="G53" s="8">
        <f t="shared" si="18"/>
        <v>0.43826517846717283</v>
      </c>
      <c r="H53" s="8">
        <f t="shared" si="19"/>
        <v>-0.49761083631946179</v>
      </c>
      <c r="I53" s="8">
        <v>0.1</v>
      </c>
      <c r="J53" s="8">
        <f t="shared" si="10"/>
        <v>0.40922986232840874</v>
      </c>
      <c r="K53" s="8">
        <f t="shared" si="11"/>
        <v>0.59077013767159126</v>
      </c>
      <c r="L53" s="8">
        <f t="shared" si="12"/>
        <v>5.9077013767159126E-2</v>
      </c>
      <c r="M53" s="8">
        <f t="shared" si="13"/>
        <v>0.52765253394785683</v>
      </c>
      <c r="N53" s="8">
        <f t="shared" si="14"/>
        <v>0.49734219223433196</v>
      </c>
      <c r="O53" s="8">
        <f t="shared" si="15"/>
        <v>-0.43853382255230267</v>
      </c>
      <c r="P53" s="8">
        <f t="shared" si="16"/>
        <v>0.3490093555645109</v>
      </c>
      <c r="Q53" s="29">
        <f>SUM(P53:P56)</f>
        <v>1.3861233341907595</v>
      </c>
    </row>
    <row r="54" spans="2:17" x14ac:dyDescent="0.25">
      <c r="B54" s="28"/>
      <c r="C54" s="3">
        <v>1</v>
      </c>
      <c r="D54" s="3">
        <v>-1</v>
      </c>
      <c r="E54" s="3">
        <v>-1</v>
      </c>
      <c r="F54" s="8">
        <f t="shared" si="17"/>
        <v>0.52765253394785683</v>
      </c>
      <c r="G54" s="8">
        <f t="shared" si="18"/>
        <v>0.49734219223433196</v>
      </c>
      <c r="H54" s="8">
        <f t="shared" si="19"/>
        <v>-0.43853382255230267</v>
      </c>
      <c r="I54" s="8">
        <v>0.1</v>
      </c>
      <c r="J54" s="8">
        <f t="shared" si="10"/>
        <v>-0.4082234808387778</v>
      </c>
      <c r="K54" s="8">
        <f t="shared" si="11"/>
        <v>-0.5917765191612222</v>
      </c>
      <c r="L54" s="8">
        <f t="shared" si="12"/>
        <v>-5.9177651916122224E-2</v>
      </c>
      <c r="M54" s="8">
        <f t="shared" si="13"/>
        <v>0.4684748820317346</v>
      </c>
      <c r="N54" s="8">
        <f t="shared" si="14"/>
        <v>0.55651984415045419</v>
      </c>
      <c r="O54" s="8">
        <f t="shared" si="15"/>
        <v>-0.4977114744684249</v>
      </c>
      <c r="P54" s="8">
        <f t="shared" si="16"/>
        <v>0.3501994486305724</v>
      </c>
      <c r="Q54" s="29"/>
    </row>
    <row r="55" spans="2:17" x14ac:dyDescent="0.25">
      <c r="B55" s="28"/>
      <c r="C55" s="3">
        <v>-1</v>
      </c>
      <c r="D55" s="3">
        <v>1</v>
      </c>
      <c r="E55" s="3">
        <v>-1</v>
      </c>
      <c r="F55" s="8">
        <f t="shared" si="17"/>
        <v>0.4684748820317346</v>
      </c>
      <c r="G55" s="8">
        <f t="shared" si="18"/>
        <v>0.55651984415045419</v>
      </c>
      <c r="H55" s="8">
        <f t="shared" si="19"/>
        <v>-0.4977114744684249</v>
      </c>
      <c r="I55" s="8">
        <v>0.1</v>
      </c>
      <c r="J55" s="8">
        <f t="shared" si="10"/>
        <v>-0.4096665123497053</v>
      </c>
      <c r="K55" s="8">
        <f t="shared" si="11"/>
        <v>-0.5903334876502947</v>
      </c>
      <c r="L55" s="8">
        <f t="shared" si="12"/>
        <v>-5.903334876502947E-2</v>
      </c>
      <c r="M55" s="8">
        <f t="shared" si="13"/>
        <v>0.52750823079676401</v>
      </c>
      <c r="N55" s="8">
        <f t="shared" si="14"/>
        <v>0.49748649538542472</v>
      </c>
      <c r="O55" s="8">
        <f t="shared" si="15"/>
        <v>-0.55674482323345442</v>
      </c>
      <c r="P55" s="8">
        <f t="shared" si="16"/>
        <v>0.34849362664136063</v>
      </c>
      <c r="Q55" s="29"/>
    </row>
    <row r="56" spans="2:17" x14ac:dyDescent="0.25">
      <c r="B56" s="28"/>
      <c r="C56" s="3">
        <v>-1</v>
      </c>
      <c r="D56" s="3">
        <v>-1</v>
      </c>
      <c r="E56" s="3">
        <v>-1</v>
      </c>
      <c r="F56" s="8">
        <f t="shared" si="17"/>
        <v>0.52750823079676401</v>
      </c>
      <c r="G56" s="8">
        <f t="shared" si="18"/>
        <v>0.49748649538542472</v>
      </c>
      <c r="H56" s="8">
        <f t="shared" si="19"/>
        <v>-0.55674482323345442</v>
      </c>
      <c r="I56" s="8">
        <v>0.1</v>
      </c>
      <c r="J56" s="8">
        <f t="shared" si="10"/>
        <v>-1.5817395494156432</v>
      </c>
      <c r="K56" s="8">
        <f t="shared" si="11"/>
        <v>0.58173954941564321</v>
      </c>
      <c r="L56" s="8">
        <f t="shared" si="12"/>
        <v>5.8173954941564326E-2</v>
      </c>
      <c r="M56" s="8">
        <f t="shared" si="13"/>
        <v>0.46933427585519971</v>
      </c>
      <c r="N56" s="8">
        <f t="shared" si="14"/>
        <v>0.43931254044386037</v>
      </c>
      <c r="O56" s="8">
        <f t="shared" si="15"/>
        <v>-0.49857086829189012</v>
      </c>
      <c r="P56" s="8">
        <f t="shared" si="16"/>
        <v>0.33842090335431557</v>
      </c>
      <c r="Q56" s="29"/>
    </row>
    <row r="57" spans="2:17" x14ac:dyDescent="0.25">
      <c r="B57" s="28" t="s">
        <v>32</v>
      </c>
      <c r="C57" s="3">
        <v>1</v>
      </c>
      <c r="D57" s="3">
        <v>1</v>
      </c>
      <c r="E57" s="3">
        <v>1</v>
      </c>
      <c r="F57" s="8">
        <f t="shared" si="17"/>
        <v>0.46933427585519971</v>
      </c>
      <c r="G57" s="8">
        <f t="shared" si="18"/>
        <v>0.43931254044386037</v>
      </c>
      <c r="H57" s="8">
        <f t="shared" si="19"/>
        <v>-0.49857086829189012</v>
      </c>
      <c r="I57" s="8">
        <v>0.1</v>
      </c>
      <c r="J57" s="8">
        <f t="shared" si="10"/>
        <v>0.41007594800716995</v>
      </c>
      <c r="K57" s="8">
        <f t="shared" si="11"/>
        <v>0.58992405199283005</v>
      </c>
      <c r="L57" s="8">
        <f t="shared" si="12"/>
        <v>5.8992405199283005E-2</v>
      </c>
      <c r="M57" s="8">
        <f t="shared" si="13"/>
        <v>0.52832668105448266</v>
      </c>
      <c r="N57" s="8">
        <f t="shared" si="14"/>
        <v>0.49830494564314337</v>
      </c>
      <c r="O57" s="8">
        <f t="shared" si="15"/>
        <v>-0.43957846309260712</v>
      </c>
      <c r="P57" s="8">
        <f t="shared" si="16"/>
        <v>0.34801038711963922</v>
      </c>
      <c r="Q57" s="29">
        <f>SUM(P57:P60)</f>
        <v>1.3853662986884858</v>
      </c>
    </row>
    <row r="58" spans="2:17" x14ac:dyDescent="0.25">
      <c r="B58" s="28"/>
      <c r="C58" s="3">
        <v>1</v>
      </c>
      <c r="D58" s="3">
        <v>-1</v>
      </c>
      <c r="E58" s="3">
        <v>-1</v>
      </c>
      <c r="F58" s="8">
        <f t="shared" si="17"/>
        <v>0.52832668105448266</v>
      </c>
      <c r="G58" s="8">
        <f t="shared" si="18"/>
        <v>0.49830494564314337</v>
      </c>
      <c r="H58" s="8">
        <f t="shared" si="19"/>
        <v>-0.43957846309260712</v>
      </c>
      <c r="I58" s="8">
        <v>0.1</v>
      </c>
      <c r="J58" s="8">
        <f t="shared" si="10"/>
        <v>-0.40955672768126783</v>
      </c>
      <c r="K58" s="8">
        <f t="shared" si="11"/>
        <v>-0.59044327231873217</v>
      </c>
      <c r="L58" s="8">
        <f t="shared" si="12"/>
        <v>-5.9044327231873223E-2</v>
      </c>
      <c r="M58" s="8">
        <f t="shared" si="13"/>
        <v>0.46928235382260941</v>
      </c>
      <c r="N58" s="8">
        <f t="shared" si="14"/>
        <v>0.55734927287501657</v>
      </c>
      <c r="O58" s="8">
        <f t="shared" si="15"/>
        <v>-0.49862279032448031</v>
      </c>
      <c r="P58" s="8">
        <f t="shared" si="16"/>
        <v>0.34862325782645254</v>
      </c>
      <c r="Q58" s="29"/>
    </row>
    <row r="59" spans="2:17" x14ac:dyDescent="0.25">
      <c r="B59" s="28"/>
      <c r="C59" s="3">
        <v>-1</v>
      </c>
      <c r="D59" s="3">
        <v>1</v>
      </c>
      <c r="E59" s="3">
        <v>-1</v>
      </c>
      <c r="F59" s="8">
        <f t="shared" si="17"/>
        <v>0.46928235382260941</v>
      </c>
      <c r="G59" s="8">
        <f t="shared" si="18"/>
        <v>0.55734927287501657</v>
      </c>
      <c r="H59" s="8">
        <f t="shared" si="19"/>
        <v>-0.49862279032448031</v>
      </c>
      <c r="I59" s="8">
        <v>0.1</v>
      </c>
      <c r="J59" s="8">
        <f t="shared" si="10"/>
        <v>-0.41055587127207316</v>
      </c>
      <c r="K59" s="8">
        <f t="shared" si="11"/>
        <v>-0.58944412872792684</v>
      </c>
      <c r="L59" s="8">
        <f t="shared" si="12"/>
        <v>-5.8944412872792687E-2</v>
      </c>
      <c r="M59" s="8">
        <f t="shared" si="13"/>
        <v>0.52822676669540214</v>
      </c>
      <c r="N59" s="8">
        <f t="shared" si="14"/>
        <v>0.49840486000222389</v>
      </c>
      <c r="O59" s="8">
        <f t="shared" si="15"/>
        <v>-0.55756720319727304</v>
      </c>
      <c r="P59" s="8">
        <f t="shared" si="16"/>
        <v>0.34744438089182478</v>
      </c>
      <c r="Q59" s="29"/>
    </row>
    <row r="60" spans="2:17" x14ac:dyDescent="0.25">
      <c r="B60" s="28"/>
      <c r="C60" s="3">
        <v>-1</v>
      </c>
      <c r="D60" s="3">
        <v>-1</v>
      </c>
      <c r="E60" s="3">
        <v>-1</v>
      </c>
      <c r="F60" s="8">
        <f t="shared" si="17"/>
        <v>0.52822676669540214</v>
      </c>
      <c r="G60" s="8">
        <f t="shared" si="18"/>
        <v>0.49840486000222389</v>
      </c>
      <c r="H60" s="8">
        <f t="shared" si="19"/>
        <v>-0.55756720319727304</v>
      </c>
      <c r="I60" s="8">
        <v>0.1</v>
      </c>
      <c r="J60" s="8">
        <f t="shared" si="10"/>
        <v>-1.5841988298948992</v>
      </c>
      <c r="K60" s="8">
        <f t="shared" si="11"/>
        <v>0.58419882989489924</v>
      </c>
      <c r="L60" s="8">
        <f t="shared" si="12"/>
        <v>5.8419882989489927E-2</v>
      </c>
      <c r="M60" s="8">
        <f t="shared" si="13"/>
        <v>0.46980688370591223</v>
      </c>
      <c r="N60" s="8">
        <f t="shared" si="14"/>
        <v>0.43998497701273398</v>
      </c>
      <c r="O60" s="8">
        <f t="shared" si="15"/>
        <v>-0.49914732020778313</v>
      </c>
      <c r="P60" s="8">
        <f t="shared" si="16"/>
        <v>0.3412882728505694</v>
      </c>
      <c r="Q60" s="29"/>
    </row>
    <row r="61" spans="2:17" x14ac:dyDescent="0.25">
      <c r="B61" s="28" t="s">
        <v>33</v>
      </c>
      <c r="C61" s="3">
        <v>1</v>
      </c>
      <c r="D61" s="3">
        <v>1</v>
      </c>
      <c r="E61" s="3">
        <v>1</v>
      </c>
      <c r="F61" s="8">
        <f t="shared" si="17"/>
        <v>0.46980688370591223</v>
      </c>
      <c r="G61" s="8">
        <f t="shared" si="18"/>
        <v>0.43998497701273398</v>
      </c>
      <c r="H61" s="8">
        <f t="shared" si="19"/>
        <v>-0.49914732020778313</v>
      </c>
      <c r="I61" s="8">
        <v>0.1</v>
      </c>
      <c r="J61" s="8">
        <f t="shared" si="10"/>
        <v>0.41064454051086308</v>
      </c>
      <c r="K61" s="8">
        <f t="shared" si="11"/>
        <v>0.58935545948913692</v>
      </c>
      <c r="L61" s="8">
        <f t="shared" si="12"/>
        <v>5.8935545948913697E-2</v>
      </c>
      <c r="M61" s="8">
        <f t="shared" si="13"/>
        <v>0.52874242965482587</v>
      </c>
      <c r="N61" s="8">
        <f t="shared" si="14"/>
        <v>0.49892052296164768</v>
      </c>
      <c r="O61" s="8">
        <f t="shared" si="15"/>
        <v>-0.44021177425886943</v>
      </c>
      <c r="P61" s="8">
        <f t="shared" si="16"/>
        <v>0.34733985762965169</v>
      </c>
      <c r="Q61" s="29">
        <f>SUM(P61:P64)</f>
        <v>1.3848932131091758</v>
      </c>
    </row>
    <row r="62" spans="2:17" x14ac:dyDescent="0.25">
      <c r="B62" s="28"/>
      <c r="C62" s="3">
        <v>1</v>
      </c>
      <c r="D62" s="3">
        <v>-1</v>
      </c>
      <c r="E62" s="3">
        <v>-1</v>
      </c>
      <c r="F62" s="8">
        <f t="shared" si="17"/>
        <v>0.52874242965482587</v>
      </c>
      <c r="G62" s="8">
        <f t="shared" si="18"/>
        <v>0.49892052296164768</v>
      </c>
      <c r="H62" s="8">
        <f t="shared" si="19"/>
        <v>-0.44021177425886943</v>
      </c>
      <c r="I62" s="8">
        <v>0.1</v>
      </c>
      <c r="J62" s="8">
        <f t="shared" si="10"/>
        <v>-0.41038986756569124</v>
      </c>
      <c r="K62" s="8">
        <f t="shared" si="11"/>
        <v>-0.58961013243430882</v>
      </c>
      <c r="L62" s="8">
        <f t="shared" si="12"/>
        <v>-5.8961013243430886E-2</v>
      </c>
      <c r="M62" s="8">
        <f t="shared" si="13"/>
        <v>0.46978141641139498</v>
      </c>
      <c r="N62" s="8">
        <f t="shared" si="14"/>
        <v>0.55788153620507852</v>
      </c>
      <c r="O62" s="8">
        <f t="shared" si="15"/>
        <v>-0.49917278750230032</v>
      </c>
      <c r="P62" s="8">
        <f t="shared" si="16"/>
        <v>0.34764010826920316</v>
      </c>
      <c r="Q62" s="29"/>
    </row>
    <row r="63" spans="2:17" x14ac:dyDescent="0.25">
      <c r="B63" s="28"/>
      <c r="C63" s="3">
        <v>-1</v>
      </c>
      <c r="D63" s="3">
        <v>1</v>
      </c>
      <c r="E63" s="3">
        <v>-1</v>
      </c>
      <c r="F63" s="8">
        <f t="shared" si="17"/>
        <v>0.46978141641139498</v>
      </c>
      <c r="G63" s="8">
        <f t="shared" si="18"/>
        <v>0.55788153620507852</v>
      </c>
      <c r="H63" s="8">
        <f t="shared" si="19"/>
        <v>-0.49917278750230032</v>
      </c>
      <c r="I63" s="8">
        <v>0.1</v>
      </c>
      <c r="J63" s="8">
        <f t="shared" si="10"/>
        <v>-0.41107266770861683</v>
      </c>
      <c r="K63" s="8">
        <f t="shared" si="11"/>
        <v>-0.58892733229138317</v>
      </c>
      <c r="L63" s="8">
        <f t="shared" si="12"/>
        <v>-5.8892733229138322E-2</v>
      </c>
      <c r="M63" s="8">
        <f t="shared" si="13"/>
        <v>0.52867414964053328</v>
      </c>
      <c r="N63" s="8">
        <f t="shared" si="14"/>
        <v>0.49898880297594017</v>
      </c>
      <c r="O63" s="8">
        <f t="shared" si="15"/>
        <v>-0.55806552073143867</v>
      </c>
      <c r="P63" s="8">
        <f t="shared" si="16"/>
        <v>0.34683540271984525</v>
      </c>
      <c r="Q63" s="29"/>
    </row>
    <row r="64" spans="2:17" x14ac:dyDescent="0.25">
      <c r="B64" s="28"/>
      <c r="C64" s="3">
        <v>-1</v>
      </c>
      <c r="D64" s="3">
        <v>-1</v>
      </c>
      <c r="E64" s="3">
        <v>-1</v>
      </c>
      <c r="F64" s="8">
        <f t="shared" si="17"/>
        <v>0.52867414964053328</v>
      </c>
      <c r="G64" s="8">
        <f t="shared" si="18"/>
        <v>0.49898880297594017</v>
      </c>
      <c r="H64" s="8">
        <f t="shared" si="19"/>
        <v>-0.55806552073143867</v>
      </c>
      <c r="I64" s="8">
        <v>0.1</v>
      </c>
      <c r="J64" s="8">
        <f t="shared" si="10"/>
        <v>-1.585728473347912</v>
      </c>
      <c r="K64" s="8">
        <f t="shared" si="11"/>
        <v>0.585728473347912</v>
      </c>
      <c r="L64" s="8">
        <f t="shared" si="12"/>
        <v>5.8572847334791206E-2</v>
      </c>
      <c r="M64" s="8">
        <f t="shared" si="13"/>
        <v>0.4701013023057421</v>
      </c>
      <c r="N64" s="8">
        <f t="shared" si="14"/>
        <v>0.44041595564114899</v>
      </c>
      <c r="O64" s="8">
        <f t="shared" si="15"/>
        <v>-0.49949267339664749</v>
      </c>
      <c r="P64" s="8">
        <f t="shared" si="16"/>
        <v>0.34307784449047568</v>
      </c>
      <c r="Q64" s="29"/>
    </row>
    <row r="65" spans="2:17" x14ac:dyDescent="0.25">
      <c r="B65" s="28" t="s">
        <v>34</v>
      </c>
      <c r="C65" s="3">
        <v>1</v>
      </c>
      <c r="D65" s="3">
        <v>1</v>
      </c>
      <c r="E65" s="3">
        <v>1</v>
      </c>
      <c r="F65" s="8">
        <f t="shared" si="17"/>
        <v>0.4701013023057421</v>
      </c>
      <c r="G65" s="8">
        <f t="shared" si="18"/>
        <v>0.44041595564114899</v>
      </c>
      <c r="H65" s="8">
        <f t="shared" si="19"/>
        <v>-0.49949267339664749</v>
      </c>
      <c r="I65" s="8">
        <v>0.1</v>
      </c>
      <c r="J65" s="8">
        <f t="shared" si="10"/>
        <v>0.4110245845502436</v>
      </c>
      <c r="K65" s="8">
        <f t="shared" si="11"/>
        <v>0.5889754154497564</v>
      </c>
      <c r="L65" s="8">
        <f t="shared" si="12"/>
        <v>5.8897541544975646E-2</v>
      </c>
      <c r="M65" s="8">
        <f t="shared" si="13"/>
        <v>0.52899884385071771</v>
      </c>
      <c r="N65" s="8">
        <f t="shared" si="14"/>
        <v>0.49931349718612461</v>
      </c>
      <c r="O65" s="8">
        <f t="shared" si="15"/>
        <v>-0.44059513185167187</v>
      </c>
      <c r="P65" s="8">
        <f t="shared" si="16"/>
        <v>0.34689204000421314</v>
      </c>
      <c r="Q65" s="29">
        <f>SUM(P65:P68)</f>
        <v>1.3845955409372022</v>
      </c>
    </row>
    <row r="66" spans="2:17" x14ac:dyDescent="0.25">
      <c r="B66" s="28"/>
      <c r="C66" s="3">
        <v>1</v>
      </c>
      <c r="D66" s="3">
        <v>-1</v>
      </c>
      <c r="E66" s="3">
        <v>-1</v>
      </c>
      <c r="F66" s="8">
        <f t="shared" si="17"/>
        <v>0.52899884385071771</v>
      </c>
      <c r="G66" s="8">
        <f t="shared" si="18"/>
        <v>0.49931349718612461</v>
      </c>
      <c r="H66" s="8">
        <f t="shared" si="19"/>
        <v>-0.44059513185167187</v>
      </c>
      <c r="I66" s="8">
        <v>0.1</v>
      </c>
      <c r="J66" s="8">
        <f t="shared" si="10"/>
        <v>-0.41090978518707877</v>
      </c>
      <c r="K66" s="8">
        <f t="shared" si="11"/>
        <v>-0.58909021481292123</v>
      </c>
      <c r="L66" s="8">
        <f t="shared" si="12"/>
        <v>-5.8909021481292123E-2</v>
      </c>
      <c r="M66" s="8">
        <f t="shared" si="13"/>
        <v>0.47008982236942559</v>
      </c>
      <c r="N66" s="8">
        <f t="shared" si="14"/>
        <v>0.55822251866741679</v>
      </c>
      <c r="O66" s="8">
        <f t="shared" si="15"/>
        <v>-0.499504153332964</v>
      </c>
      <c r="P66" s="8">
        <f t="shared" si="16"/>
        <v>0.3470272811883337</v>
      </c>
      <c r="Q66" s="29"/>
    </row>
    <row r="67" spans="2:17" x14ac:dyDescent="0.25">
      <c r="B67" s="28"/>
      <c r="C67" s="3">
        <v>-1</v>
      </c>
      <c r="D67" s="3">
        <v>1</v>
      </c>
      <c r="E67" s="3">
        <v>-1</v>
      </c>
      <c r="F67" s="8">
        <f t="shared" si="17"/>
        <v>0.47008982236942559</v>
      </c>
      <c r="G67" s="8">
        <f t="shared" si="18"/>
        <v>0.55822251866741679</v>
      </c>
      <c r="H67" s="8">
        <f t="shared" si="19"/>
        <v>-0.499504153332964</v>
      </c>
      <c r="I67" s="8">
        <v>0.1</v>
      </c>
      <c r="J67" s="8">
        <f t="shared" si="10"/>
        <v>-0.4113714570349728</v>
      </c>
      <c r="K67" s="8">
        <f t="shared" si="11"/>
        <v>-0.5886285429650272</v>
      </c>
      <c r="L67" s="8">
        <f t="shared" si="12"/>
        <v>-5.8862854296502724E-2</v>
      </c>
      <c r="M67" s="8">
        <f t="shared" si="13"/>
        <v>0.52895267666592827</v>
      </c>
      <c r="N67" s="8">
        <f t="shared" si="14"/>
        <v>0.49935966437091406</v>
      </c>
      <c r="O67" s="8">
        <f t="shared" si="15"/>
        <v>-0.55836700762946667</v>
      </c>
      <c r="P67" s="8">
        <f t="shared" si="16"/>
        <v>0.34648356159313087</v>
      </c>
      <c r="Q67" s="29"/>
    </row>
    <row r="68" spans="2:17" x14ac:dyDescent="0.25">
      <c r="B68" s="28"/>
      <c r="C68" s="3">
        <v>-1</v>
      </c>
      <c r="D68" s="3">
        <v>-1</v>
      </c>
      <c r="E68" s="3">
        <v>-1</v>
      </c>
      <c r="F68" s="8">
        <f t="shared" si="17"/>
        <v>0.52895267666592827</v>
      </c>
      <c r="G68" s="8">
        <f t="shared" si="18"/>
        <v>0.49935966437091406</v>
      </c>
      <c r="H68" s="8">
        <f t="shared" si="19"/>
        <v>-0.55836700762946667</v>
      </c>
      <c r="I68" s="8">
        <v>0.1</v>
      </c>
      <c r="J68" s="8">
        <f t="shared" si="10"/>
        <v>-1.5866793486663089</v>
      </c>
      <c r="K68" s="8">
        <f t="shared" si="11"/>
        <v>0.58667934866630889</v>
      </c>
      <c r="L68" s="8">
        <f t="shared" si="12"/>
        <v>5.866793486663089E-2</v>
      </c>
      <c r="M68" s="8">
        <f t="shared" si="13"/>
        <v>0.47028474179929736</v>
      </c>
      <c r="N68" s="8">
        <f t="shared" si="14"/>
        <v>0.44069172950428315</v>
      </c>
      <c r="O68" s="8">
        <f t="shared" si="15"/>
        <v>-0.49969907276283576</v>
      </c>
      <c r="P68" s="8">
        <f t="shared" si="16"/>
        <v>0.34419265815152444</v>
      </c>
      <c r="Q68" s="29"/>
    </row>
    <row r="69" spans="2:17" x14ac:dyDescent="0.25">
      <c r="B69" s="28" t="s">
        <v>35</v>
      </c>
      <c r="C69" s="3">
        <v>1</v>
      </c>
      <c r="D69" s="3">
        <v>1</v>
      </c>
      <c r="E69" s="3">
        <v>1</v>
      </c>
      <c r="F69" s="8">
        <f t="shared" si="17"/>
        <v>0.47028474179929736</v>
      </c>
      <c r="G69" s="8">
        <f t="shared" si="18"/>
        <v>0.44069172950428315</v>
      </c>
      <c r="H69" s="8">
        <f t="shared" si="19"/>
        <v>-0.49969907276283576</v>
      </c>
      <c r="I69" s="8">
        <v>0.1</v>
      </c>
      <c r="J69" s="8">
        <f t="shared" si="10"/>
        <v>0.41127739854074474</v>
      </c>
      <c r="K69" s="8">
        <f t="shared" si="11"/>
        <v>0.58872260145925526</v>
      </c>
      <c r="L69" s="8">
        <f t="shared" si="12"/>
        <v>5.8872260145925531E-2</v>
      </c>
      <c r="M69" s="8">
        <f t="shared" si="13"/>
        <v>0.52915700194522286</v>
      </c>
      <c r="N69" s="8">
        <f t="shared" si="14"/>
        <v>0.49956398965020865</v>
      </c>
      <c r="O69" s="8">
        <f t="shared" si="15"/>
        <v>-0.44082681261691026</v>
      </c>
      <c r="P69" s="8">
        <f t="shared" si="16"/>
        <v>0.34659430146895309</v>
      </c>
      <c r="Q69" s="29">
        <f>SUM(P69:P72)</f>
        <v>1.3844075136828555</v>
      </c>
    </row>
    <row r="70" spans="2:17" x14ac:dyDescent="0.25">
      <c r="B70" s="28"/>
      <c r="C70" s="3">
        <v>1</v>
      </c>
      <c r="D70" s="3">
        <v>-1</v>
      </c>
      <c r="E70" s="3">
        <v>-1</v>
      </c>
      <c r="F70" s="8">
        <f t="shared" si="17"/>
        <v>0.52915700194522286</v>
      </c>
      <c r="G70" s="8">
        <f t="shared" si="18"/>
        <v>0.49956398965020865</v>
      </c>
      <c r="H70" s="8">
        <f t="shared" si="19"/>
        <v>-0.44082681261691026</v>
      </c>
      <c r="I70" s="8">
        <v>0.1</v>
      </c>
      <c r="J70" s="8">
        <f t="shared" si="10"/>
        <v>-0.41123380032189605</v>
      </c>
      <c r="K70" s="8">
        <f t="shared" si="11"/>
        <v>-0.58876619967810395</v>
      </c>
      <c r="L70" s="8">
        <f t="shared" si="12"/>
        <v>-5.8876619967810399E-2</v>
      </c>
      <c r="M70" s="8">
        <f t="shared" si="13"/>
        <v>0.47028038197741245</v>
      </c>
      <c r="N70" s="8">
        <f t="shared" si="14"/>
        <v>0.558440609618019</v>
      </c>
      <c r="O70" s="8">
        <f t="shared" si="15"/>
        <v>-0.49970343258472066</v>
      </c>
      <c r="P70" s="8">
        <f t="shared" si="16"/>
        <v>0.34664563788339697</v>
      </c>
      <c r="Q70" s="29"/>
    </row>
    <row r="71" spans="2:17" x14ac:dyDescent="0.25">
      <c r="B71" s="28"/>
      <c r="C71" s="3">
        <v>-1</v>
      </c>
      <c r="D71" s="3">
        <v>1</v>
      </c>
      <c r="E71" s="3">
        <v>-1</v>
      </c>
      <c r="F71" s="8">
        <f t="shared" si="17"/>
        <v>0.47028038197741245</v>
      </c>
      <c r="G71" s="8">
        <f t="shared" si="18"/>
        <v>0.558440609618019</v>
      </c>
      <c r="H71" s="8">
        <f t="shared" si="19"/>
        <v>-0.49970343258472066</v>
      </c>
      <c r="I71" s="8">
        <v>0.1</v>
      </c>
      <c r="J71" s="8">
        <f t="shared" si="10"/>
        <v>-0.41154320494411412</v>
      </c>
      <c r="K71" s="8">
        <f t="shared" si="11"/>
        <v>-0.58845679505588588</v>
      </c>
      <c r="L71" s="8">
        <f t="shared" si="12"/>
        <v>-5.884567950558859E-2</v>
      </c>
      <c r="M71" s="8">
        <f t="shared" si="13"/>
        <v>0.52912606148300101</v>
      </c>
      <c r="N71" s="8">
        <f t="shared" si="14"/>
        <v>0.49959493011243039</v>
      </c>
      <c r="O71" s="8">
        <f t="shared" si="15"/>
        <v>-0.55854911209030922</v>
      </c>
      <c r="P71" s="8">
        <f t="shared" si="16"/>
        <v>0.34628139964744487</v>
      </c>
      <c r="Q71" s="29"/>
    </row>
    <row r="72" spans="2:17" x14ac:dyDescent="0.25">
      <c r="B72" s="28"/>
      <c r="C72" s="3">
        <v>-1</v>
      </c>
      <c r="D72" s="3">
        <v>-1</v>
      </c>
      <c r="E72" s="3">
        <v>-1</v>
      </c>
      <c r="F72" s="8">
        <f t="shared" si="17"/>
        <v>0.52912606148300101</v>
      </c>
      <c r="G72" s="8">
        <f t="shared" si="18"/>
        <v>0.49959493011243039</v>
      </c>
      <c r="H72" s="8">
        <f t="shared" si="19"/>
        <v>-0.55854911209030922</v>
      </c>
      <c r="I72" s="8">
        <v>0.1</v>
      </c>
      <c r="J72" s="8">
        <f t="shared" si="10"/>
        <v>-1.5872701036857406</v>
      </c>
      <c r="K72" s="8">
        <f t="shared" si="11"/>
        <v>0.58727010368574062</v>
      </c>
      <c r="L72" s="8">
        <f t="shared" si="12"/>
        <v>5.8727010368574063E-2</v>
      </c>
      <c r="M72" s="8">
        <f t="shared" si="13"/>
        <v>0.47039905111442692</v>
      </c>
      <c r="N72" s="8">
        <f t="shared" si="14"/>
        <v>0.44086791974385631</v>
      </c>
      <c r="O72" s="8">
        <f t="shared" si="15"/>
        <v>-0.49982210172173513</v>
      </c>
      <c r="P72" s="8">
        <f t="shared" si="16"/>
        <v>0.34488617468306054</v>
      </c>
      <c r="Q72" s="29"/>
    </row>
    <row r="73" spans="2:17" x14ac:dyDescent="0.25">
      <c r="B73" s="28" t="s">
        <v>36</v>
      </c>
      <c r="C73" s="3">
        <v>1</v>
      </c>
      <c r="D73" s="3">
        <v>1</v>
      </c>
      <c r="E73" s="3">
        <v>1</v>
      </c>
      <c r="F73" s="8">
        <f t="shared" si="17"/>
        <v>0.47039905111442692</v>
      </c>
      <c r="G73" s="8">
        <f t="shared" si="18"/>
        <v>0.44086791974385631</v>
      </c>
      <c r="H73" s="8">
        <f t="shared" si="19"/>
        <v>-0.49982210172173513</v>
      </c>
      <c r="I73" s="8">
        <v>0.1</v>
      </c>
      <c r="J73" s="8">
        <f t="shared" ref="J73:J88" si="20">H73+(C73*F73)+(D73*G73)</f>
        <v>0.4114448691365481</v>
      </c>
      <c r="K73" s="8">
        <f t="shared" ref="K73:K104" si="21">E73-J73</f>
        <v>0.5885551308634519</v>
      </c>
      <c r="L73" s="8">
        <f t="shared" ref="L73:L104" si="22">I73*K73</f>
        <v>5.8855513086345193E-2</v>
      </c>
      <c r="M73" s="8">
        <f t="shared" ref="M73:M104" si="23">F73+(L73*C73)</f>
        <v>0.5292545642007721</v>
      </c>
      <c r="N73" s="8">
        <f t="shared" ref="N73:N88" si="24">G73+(L73*D73)</f>
        <v>0.49972343283020149</v>
      </c>
      <c r="O73" s="8">
        <f t="shared" ref="O73:O88" si="25">H73+L73</f>
        <v>-0.44096658863538996</v>
      </c>
      <c r="P73" s="8">
        <f t="shared" ref="P73:P88" si="26">K73*K73</f>
        <v>0.346397142065695</v>
      </c>
      <c r="Q73" s="29">
        <f>SUM(P73:P76)</f>
        <v>1.3842885051707583</v>
      </c>
    </row>
    <row r="74" spans="2:17" x14ac:dyDescent="0.25">
      <c r="B74" s="28"/>
      <c r="C74" s="3">
        <v>1</v>
      </c>
      <c r="D74" s="3">
        <v>-1</v>
      </c>
      <c r="E74" s="3">
        <v>-1</v>
      </c>
      <c r="F74" s="8">
        <f t="shared" ref="F74:F88" si="27">M73</f>
        <v>0.5292545642007721</v>
      </c>
      <c r="G74" s="8">
        <f t="shared" ref="G74:G88" si="28">N73</f>
        <v>0.49972343283020149</v>
      </c>
      <c r="H74" s="8">
        <f t="shared" ref="H74:H88" si="29">O73</f>
        <v>-0.44096658863538996</v>
      </c>
      <c r="I74" s="8">
        <v>0.1</v>
      </c>
      <c r="J74" s="8">
        <f t="shared" si="20"/>
        <v>-0.41143545726481934</v>
      </c>
      <c r="K74" s="8">
        <f t="shared" si="21"/>
        <v>-0.58856454273518066</v>
      </c>
      <c r="L74" s="8">
        <f t="shared" si="22"/>
        <v>-5.8856454273518072E-2</v>
      </c>
      <c r="M74" s="8">
        <f t="shared" si="23"/>
        <v>0.47039810992725406</v>
      </c>
      <c r="N74" s="8">
        <f t="shared" si="24"/>
        <v>0.55857988710371953</v>
      </c>
      <c r="O74" s="8">
        <f t="shared" si="25"/>
        <v>-0.499823042908908</v>
      </c>
      <c r="P74" s="8">
        <f t="shared" si="26"/>
        <v>0.34640822096507229</v>
      </c>
      <c r="Q74" s="29"/>
    </row>
    <row r="75" spans="2:17" x14ac:dyDescent="0.25">
      <c r="B75" s="28"/>
      <c r="C75" s="3">
        <v>-1</v>
      </c>
      <c r="D75" s="3">
        <v>1</v>
      </c>
      <c r="E75" s="3">
        <v>-1</v>
      </c>
      <c r="F75" s="8">
        <f t="shared" si="27"/>
        <v>0.47039810992725406</v>
      </c>
      <c r="G75" s="8">
        <f t="shared" si="28"/>
        <v>0.55857988710371953</v>
      </c>
      <c r="H75" s="8">
        <f t="shared" si="29"/>
        <v>-0.499823042908908</v>
      </c>
      <c r="I75" s="8">
        <v>0.1</v>
      </c>
      <c r="J75" s="8">
        <f t="shared" si="20"/>
        <v>-0.41164126573244253</v>
      </c>
      <c r="K75" s="8">
        <f t="shared" si="21"/>
        <v>-0.58835873426755747</v>
      </c>
      <c r="L75" s="8">
        <f t="shared" si="22"/>
        <v>-5.8835873426755753E-2</v>
      </c>
      <c r="M75" s="8">
        <f t="shared" si="23"/>
        <v>0.52923398335400984</v>
      </c>
      <c r="N75" s="8">
        <f t="shared" si="24"/>
        <v>0.49974401367696375</v>
      </c>
      <c r="O75" s="8">
        <f t="shared" si="25"/>
        <v>-0.55865891633566378</v>
      </c>
      <c r="P75" s="8">
        <f t="shared" si="26"/>
        <v>0.3461660001889223</v>
      </c>
      <c r="Q75" s="29"/>
    </row>
    <row r="76" spans="2:17" x14ac:dyDescent="0.25">
      <c r="B76" s="28"/>
      <c r="C76" s="3">
        <v>-1</v>
      </c>
      <c r="D76" s="3">
        <v>-1</v>
      </c>
      <c r="E76" s="3">
        <v>-1</v>
      </c>
      <c r="F76" s="8">
        <f t="shared" si="27"/>
        <v>0.52923398335400984</v>
      </c>
      <c r="G76" s="8">
        <f t="shared" si="28"/>
        <v>0.49974401367696375</v>
      </c>
      <c r="H76" s="8">
        <f t="shared" si="29"/>
        <v>-0.55865891633566378</v>
      </c>
      <c r="I76" s="8">
        <v>0.1</v>
      </c>
      <c r="J76" s="8">
        <f t="shared" si="20"/>
        <v>-1.5876369133666373</v>
      </c>
      <c r="K76" s="8">
        <f t="shared" si="21"/>
        <v>0.58763691336663726</v>
      </c>
      <c r="L76" s="8">
        <f t="shared" si="22"/>
        <v>5.8763691336663731E-2</v>
      </c>
      <c r="M76" s="8">
        <f t="shared" si="23"/>
        <v>0.47047029201734614</v>
      </c>
      <c r="N76" s="8">
        <f t="shared" si="24"/>
        <v>0.44098032234030005</v>
      </c>
      <c r="O76" s="8">
        <f t="shared" si="25"/>
        <v>-0.49989522499900008</v>
      </c>
      <c r="P76" s="8">
        <f t="shared" si="26"/>
        <v>0.34531714195106872</v>
      </c>
      <c r="Q76" s="29"/>
    </row>
    <row r="77" spans="2:17" x14ac:dyDescent="0.25">
      <c r="B77" s="28" t="s">
        <v>37</v>
      </c>
      <c r="C77" s="3">
        <v>1</v>
      </c>
      <c r="D77" s="3">
        <v>1</v>
      </c>
      <c r="E77" s="3">
        <v>1</v>
      </c>
      <c r="F77" s="8">
        <f t="shared" si="27"/>
        <v>0.47047029201734614</v>
      </c>
      <c r="G77" s="8">
        <f t="shared" si="28"/>
        <v>0.44098032234030005</v>
      </c>
      <c r="H77" s="8">
        <f t="shared" si="29"/>
        <v>-0.49989522499900008</v>
      </c>
      <c r="I77" s="8">
        <v>0.1</v>
      </c>
      <c r="J77" s="8">
        <f t="shared" si="20"/>
        <v>0.41155538935864611</v>
      </c>
      <c r="K77" s="8">
        <f t="shared" si="21"/>
        <v>0.58844461064135389</v>
      </c>
      <c r="L77" s="8">
        <f t="shared" si="22"/>
        <v>5.8844461064135392E-2</v>
      </c>
      <c r="M77" s="8">
        <f t="shared" si="23"/>
        <v>0.52931475308148157</v>
      </c>
      <c r="N77" s="8">
        <f t="shared" si="24"/>
        <v>0.49982478340443542</v>
      </c>
      <c r="O77" s="8">
        <f t="shared" si="25"/>
        <v>-0.4410507639348647</v>
      </c>
      <c r="P77" s="8">
        <f t="shared" si="26"/>
        <v>0.3462670597928546</v>
      </c>
      <c r="Q77" s="29">
        <f>SUM(P77:P80)</f>
        <v>1.3842131154637336</v>
      </c>
    </row>
    <row r="78" spans="2:17" x14ac:dyDescent="0.25">
      <c r="B78" s="28"/>
      <c r="C78" s="3">
        <v>1</v>
      </c>
      <c r="D78" s="3">
        <v>-1</v>
      </c>
      <c r="E78" s="3">
        <v>-1</v>
      </c>
      <c r="F78" s="8">
        <f t="shared" si="27"/>
        <v>0.52931475308148157</v>
      </c>
      <c r="G78" s="8">
        <f t="shared" si="28"/>
        <v>0.49982478340443542</v>
      </c>
      <c r="H78" s="8">
        <f t="shared" si="29"/>
        <v>-0.4410507639348647</v>
      </c>
      <c r="I78" s="8">
        <v>0.1</v>
      </c>
      <c r="J78" s="8">
        <f t="shared" si="20"/>
        <v>-0.41156079425781855</v>
      </c>
      <c r="K78" s="8">
        <f t="shared" si="21"/>
        <v>-0.58843920574218145</v>
      </c>
      <c r="L78" s="8">
        <f t="shared" si="22"/>
        <v>-5.8843920574218146E-2</v>
      </c>
      <c r="M78" s="8">
        <f t="shared" si="23"/>
        <v>0.4704708325072634</v>
      </c>
      <c r="N78" s="8">
        <f t="shared" si="24"/>
        <v>0.55866870397865354</v>
      </c>
      <c r="O78" s="8">
        <f t="shared" si="25"/>
        <v>-0.49989468450908287</v>
      </c>
      <c r="P78" s="8">
        <f t="shared" si="26"/>
        <v>0.34626069885448935</v>
      </c>
      <c r="Q78" s="29"/>
    </row>
    <row r="79" spans="2:17" x14ac:dyDescent="0.25">
      <c r="B79" s="28"/>
      <c r="C79" s="3">
        <v>-1</v>
      </c>
      <c r="D79" s="3">
        <v>1</v>
      </c>
      <c r="E79" s="3">
        <v>-1</v>
      </c>
      <c r="F79" s="8">
        <f t="shared" si="27"/>
        <v>0.4704708325072634</v>
      </c>
      <c r="G79" s="8">
        <f t="shared" si="28"/>
        <v>0.55866870397865354</v>
      </c>
      <c r="H79" s="8">
        <f t="shared" si="29"/>
        <v>-0.49989468450908287</v>
      </c>
      <c r="I79" s="8">
        <v>0.1</v>
      </c>
      <c r="J79" s="8">
        <f t="shared" si="20"/>
        <v>-0.41169681303769279</v>
      </c>
      <c r="K79" s="8">
        <f t="shared" si="21"/>
        <v>-0.58830318696230721</v>
      </c>
      <c r="L79" s="8">
        <f t="shared" si="22"/>
        <v>-5.8830318696230725E-2</v>
      </c>
      <c r="M79" s="8">
        <f t="shared" si="23"/>
        <v>0.52930115120349408</v>
      </c>
      <c r="N79" s="8">
        <f t="shared" si="24"/>
        <v>0.4998383852824228</v>
      </c>
      <c r="O79" s="8">
        <f t="shared" si="25"/>
        <v>-0.5587250032053136</v>
      </c>
      <c r="P79" s="8">
        <f t="shared" si="26"/>
        <v>0.34610063979000738</v>
      </c>
      <c r="Q79" s="29"/>
    </row>
    <row r="80" spans="2:17" x14ac:dyDescent="0.25">
      <c r="B80" s="28"/>
      <c r="C80" s="3">
        <v>-1</v>
      </c>
      <c r="D80" s="3">
        <v>-1</v>
      </c>
      <c r="E80" s="3">
        <v>-1</v>
      </c>
      <c r="F80" s="8">
        <f t="shared" si="27"/>
        <v>0.52930115120349408</v>
      </c>
      <c r="G80" s="8">
        <f t="shared" si="28"/>
        <v>0.4998383852824228</v>
      </c>
      <c r="H80" s="8">
        <f t="shared" si="29"/>
        <v>-0.5587250032053136</v>
      </c>
      <c r="I80" s="8">
        <v>0.1</v>
      </c>
      <c r="J80" s="8">
        <f t="shared" si="20"/>
        <v>-1.5878645396912305</v>
      </c>
      <c r="K80" s="8">
        <f t="shared" si="21"/>
        <v>0.58786453969123054</v>
      </c>
      <c r="L80" s="8">
        <f t="shared" si="22"/>
        <v>5.8786453969123055E-2</v>
      </c>
      <c r="M80" s="8">
        <f t="shared" si="23"/>
        <v>0.470514697234371</v>
      </c>
      <c r="N80" s="8">
        <f t="shared" si="24"/>
        <v>0.44105193131329973</v>
      </c>
      <c r="O80" s="8">
        <f t="shared" si="25"/>
        <v>-0.49993854923619052</v>
      </c>
      <c r="P80" s="8">
        <f t="shared" si="26"/>
        <v>0.34558471702638238</v>
      </c>
      <c r="Q80" s="29"/>
    </row>
    <row r="81" spans="1:17" x14ac:dyDescent="0.25">
      <c r="B81" s="28" t="s">
        <v>38</v>
      </c>
      <c r="C81" s="3">
        <v>1</v>
      </c>
      <c r="D81" s="3">
        <v>1</v>
      </c>
      <c r="E81" s="3">
        <v>1</v>
      </c>
      <c r="F81" s="8">
        <f t="shared" si="27"/>
        <v>0.470514697234371</v>
      </c>
      <c r="G81" s="8">
        <f t="shared" si="28"/>
        <v>0.44105193131329973</v>
      </c>
      <c r="H81" s="8">
        <f t="shared" si="29"/>
        <v>-0.49993854923619052</v>
      </c>
      <c r="I81" s="8">
        <v>0.1</v>
      </c>
      <c r="J81" s="8">
        <f t="shared" si="20"/>
        <v>0.41162807931148021</v>
      </c>
      <c r="K81" s="8">
        <f t="shared" si="21"/>
        <v>0.58837192068851984</v>
      </c>
      <c r="L81" s="8">
        <f t="shared" si="22"/>
        <v>5.883719206885199E-2</v>
      </c>
      <c r="M81" s="8">
        <f t="shared" si="23"/>
        <v>0.52935188930322297</v>
      </c>
      <c r="N81" s="8">
        <f t="shared" si="24"/>
        <v>0.49988912338215175</v>
      </c>
      <c r="O81" s="8">
        <f t="shared" si="25"/>
        <v>-0.44110135716733856</v>
      </c>
      <c r="P81" s="8">
        <f t="shared" si="26"/>
        <v>0.34618151705469791</v>
      </c>
      <c r="Q81" s="29">
        <f>SUM(P81:P84)</f>
        <v>1.3841653492171297</v>
      </c>
    </row>
    <row r="82" spans="1:17" x14ac:dyDescent="0.25">
      <c r="B82" s="28"/>
      <c r="C82" s="3">
        <v>1</v>
      </c>
      <c r="D82" s="3">
        <v>-1</v>
      </c>
      <c r="E82" s="3">
        <v>-1</v>
      </c>
      <c r="F82" s="8">
        <f t="shared" si="27"/>
        <v>0.52935188930322297</v>
      </c>
      <c r="G82" s="8">
        <f t="shared" si="28"/>
        <v>0.49988912338215175</v>
      </c>
      <c r="H82" s="8">
        <f t="shared" si="29"/>
        <v>-0.44110135716733856</v>
      </c>
      <c r="I82" s="8">
        <v>0.1</v>
      </c>
      <c r="J82" s="8">
        <f t="shared" si="20"/>
        <v>-0.41163859124626734</v>
      </c>
      <c r="K82" s="8">
        <f t="shared" si="21"/>
        <v>-0.58836140875373266</v>
      </c>
      <c r="L82" s="8">
        <f t="shared" si="22"/>
        <v>-5.8836140875373269E-2</v>
      </c>
      <c r="M82" s="8">
        <f t="shared" si="23"/>
        <v>0.47051574842784971</v>
      </c>
      <c r="N82" s="8">
        <f t="shared" si="24"/>
        <v>0.558725264257525</v>
      </c>
      <c r="O82" s="8">
        <f t="shared" si="25"/>
        <v>-0.49993749804271181</v>
      </c>
      <c r="P82" s="8">
        <f t="shared" si="26"/>
        <v>0.34616914731067688</v>
      </c>
      <c r="Q82" s="29"/>
    </row>
    <row r="83" spans="1:17" x14ac:dyDescent="0.25">
      <c r="B83" s="28"/>
      <c r="C83" s="3">
        <v>-1</v>
      </c>
      <c r="D83" s="3">
        <v>1</v>
      </c>
      <c r="E83" s="3">
        <v>-1</v>
      </c>
      <c r="F83" s="8">
        <f t="shared" si="27"/>
        <v>0.47051574842784971</v>
      </c>
      <c r="G83" s="8">
        <f t="shared" si="28"/>
        <v>0.558725264257525</v>
      </c>
      <c r="H83" s="8">
        <f t="shared" si="29"/>
        <v>-0.49993749804271181</v>
      </c>
      <c r="I83" s="8">
        <v>0.1</v>
      </c>
      <c r="J83" s="8">
        <f t="shared" si="20"/>
        <v>-0.41172798221303653</v>
      </c>
      <c r="K83" s="8">
        <f t="shared" si="21"/>
        <v>-0.58827201778696347</v>
      </c>
      <c r="L83" s="8">
        <f t="shared" si="22"/>
        <v>-5.8827201778696353E-2</v>
      </c>
      <c r="M83" s="8">
        <f t="shared" si="23"/>
        <v>0.52934295020654609</v>
      </c>
      <c r="N83" s="8">
        <f t="shared" si="24"/>
        <v>0.49989806247882862</v>
      </c>
      <c r="O83" s="8">
        <f t="shared" si="25"/>
        <v>-0.5587646998214082</v>
      </c>
      <c r="P83" s="8">
        <f t="shared" si="26"/>
        <v>0.34606396691114549</v>
      </c>
      <c r="Q83" s="29"/>
    </row>
    <row r="84" spans="1:17" x14ac:dyDescent="0.25">
      <c r="B84" s="28"/>
      <c r="C84" s="3">
        <v>-1</v>
      </c>
      <c r="D84" s="3">
        <v>-1</v>
      </c>
      <c r="E84" s="3">
        <v>-1</v>
      </c>
      <c r="F84" s="8">
        <f t="shared" si="27"/>
        <v>0.52934295020654609</v>
      </c>
      <c r="G84" s="8">
        <f t="shared" si="28"/>
        <v>0.49989806247882862</v>
      </c>
      <c r="H84" s="8">
        <f t="shared" si="29"/>
        <v>-0.5587646998214082</v>
      </c>
      <c r="I84" s="8">
        <v>0.1</v>
      </c>
      <c r="J84" s="8">
        <f t="shared" si="20"/>
        <v>-1.5880057125067828</v>
      </c>
      <c r="K84" s="8">
        <f t="shared" si="21"/>
        <v>0.5880057125067828</v>
      </c>
      <c r="L84" s="8">
        <f t="shared" si="22"/>
        <v>5.880057125067828E-2</v>
      </c>
      <c r="M84" s="8">
        <f t="shared" si="23"/>
        <v>0.47054237895586781</v>
      </c>
      <c r="N84" s="8">
        <f t="shared" si="24"/>
        <v>0.44109749122815034</v>
      </c>
      <c r="O84" s="8">
        <f t="shared" si="25"/>
        <v>-0.49996412857072992</v>
      </c>
      <c r="P84" s="8">
        <f t="shared" si="26"/>
        <v>0.3457507179406093</v>
      </c>
      <c r="Q84" s="29"/>
    </row>
    <row r="85" spans="1:17" x14ac:dyDescent="0.25">
      <c r="B85" s="28" t="s">
        <v>39</v>
      </c>
      <c r="C85" s="3">
        <v>1</v>
      </c>
      <c r="D85" s="3">
        <v>1</v>
      </c>
      <c r="E85" s="3">
        <v>1</v>
      </c>
      <c r="F85" s="8">
        <f t="shared" si="27"/>
        <v>0.47054237895586781</v>
      </c>
      <c r="G85" s="8">
        <f t="shared" si="28"/>
        <v>0.44109749122815034</v>
      </c>
      <c r="H85" s="8">
        <f t="shared" si="29"/>
        <v>-0.49996412857072992</v>
      </c>
      <c r="I85" s="8">
        <v>0.1</v>
      </c>
      <c r="J85" s="8">
        <f t="shared" si="20"/>
        <v>0.41167574161328824</v>
      </c>
      <c r="K85" s="8">
        <f t="shared" si="21"/>
        <v>0.58832425838671176</v>
      </c>
      <c r="L85" s="8">
        <f t="shared" si="22"/>
        <v>5.8832425838671182E-2</v>
      </c>
      <c r="M85" s="8">
        <f t="shared" si="23"/>
        <v>0.52937480479453902</v>
      </c>
      <c r="N85" s="8">
        <f t="shared" si="24"/>
        <v>0.49992991706682155</v>
      </c>
      <c r="O85" s="8">
        <f t="shared" si="25"/>
        <v>-0.44113170273205871</v>
      </c>
      <c r="P85" s="8">
        <f t="shared" si="26"/>
        <v>0.34612543300627441</v>
      </c>
      <c r="Q85" s="29">
        <f>SUM(P85:P88)</f>
        <v>1.3841350922912108</v>
      </c>
    </row>
    <row r="86" spans="1:17" x14ac:dyDescent="0.25">
      <c r="B86" s="28"/>
      <c r="C86" s="3">
        <v>1</v>
      </c>
      <c r="D86" s="3">
        <v>-1</v>
      </c>
      <c r="E86" s="3">
        <v>-1</v>
      </c>
      <c r="F86" s="8">
        <f t="shared" si="27"/>
        <v>0.52937480479453902</v>
      </c>
      <c r="G86" s="8">
        <f t="shared" si="28"/>
        <v>0.49992991706682155</v>
      </c>
      <c r="H86" s="8">
        <f t="shared" si="29"/>
        <v>-0.44113170273205871</v>
      </c>
      <c r="I86" s="8">
        <v>0.1</v>
      </c>
      <c r="J86" s="8">
        <f t="shared" si="20"/>
        <v>-0.41168681500434123</v>
      </c>
      <c r="K86" s="8">
        <f t="shared" si="21"/>
        <v>-0.58831318499565877</v>
      </c>
      <c r="L86" s="8">
        <f t="shared" si="22"/>
        <v>-5.8831318499565882E-2</v>
      </c>
      <c r="M86" s="8">
        <f t="shared" si="23"/>
        <v>0.47054348629497311</v>
      </c>
      <c r="N86" s="8">
        <f t="shared" si="24"/>
        <v>0.55876123556638746</v>
      </c>
      <c r="O86" s="8">
        <f t="shared" si="25"/>
        <v>-0.49996302123162462</v>
      </c>
      <c r="P86" s="8">
        <f t="shared" si="26"/>
        <v>0.34611240363973622</v>
      </c>
      <c r="Q86" s="29"/>
    </row>
    <row r="87" spans="1:17" x14ac:dyDescent="0.25">
      <c r="B87" s="28"/>
      <c r="C87" s="3">
        <v>-1</v>
      </c>
      <c r="D87" s="3">
        <v>1</v>
      </c>
      <c r="E87" s="3">
        <v>-1</v>
      </c>
      <c r="F87" s="8">
        <f t="shared" si="27"/>
        <v>0.47054348629497311</v>
      </c>
      <c r="G87" s="8">
        <f t="shared" si="28"/>
        <v>0.55876123556638746</v>
      </c>
      <c r="H87" s="8">
        <f t="shared" si="29"/>
        <v>-0.49996302123162462</v>
      </c>
      <c r="I87" s="8">
        <v>0.1</v>
      </c>
      <c r="J87" s="8">
        <f t="shared" si="20"/>
        <v>-0.41174527196021027</v>
      </c>
      <c r="K87" s="8">
        <f t="shared" si="21"/>
        <v>-0.58825472803978973</v>
      </c>
      <c r="L87" s="8">
        <f t="shared" si="22"/>
        <v>-5.8825472803978977E-2</v>
      </c>
      <c r="M87" s="8">
        <f t="shared" si="23"/>
        <v>0.5293689590989521</v>
      </c>
      <c r="N87" s="8">
        <f t="shared" si="24"/>
        <v>0.49993576276240848</v>
      </c>
      <c r="O87" s="8">
        <f t="shared" si="25"/>
        <v>-0.5587884940356036</v>
      </c>
      <c r="P87" s="8">
        <f t="shared" si="26"/>
        <v>0.34604362506116698</v>
      </c>
      <c r="Q87" s="29"/>
    </row>
    <row r="88" spans="1:17" ht="13.8" thickBot="1" x14ac:dyDescent="0.3">
      <c r="B88" s="30"/>
      <c r="C88" s="9">
        <v>-1</v>
      </c>
      <c r="D88" s="9">
        <v>-1</v>
      </c>
      <c r="E88" s="9">
        <v>-1</v>
      </c>
      <c r="F88" s="13">
        <f t="shared" si="27"/>
        <v>0.5293689590989521</v>
      </c>
      <c r="G88" s="13">
        <f t="shared" si="28"/>
        <v>0.49993576276240848</v>
      </c>
      <c r="H88" s="13">
        <f t="shared" si="29"/>
        <v>-0.5587884940356036</v>
      </c>
      <c r="I88" s="10">
        <v>0.1</v>
      </c>
      <c r="J88" s="10">
        <f t="shared" si="20"/>
        <v>-1.5880932158969641</v>
      </c>
      <c r="K88" s="10">
        <f t="shared" si="21"/>
        <v>0.58809321589696406</v>
      </c>
      <c r="L88" s="10">
        <f t="shared" si="22"/>
        <v>5.8809321589696407E-2</v>
      </c>
      <c r="M88" s="10">
        <f t="shared" si="23"/>
        <v>0.47055963750925567</v>
      </c>
      <c r="N88" s="10">
        <f t="shared" si="24"/>
        <v>0.44112644117271205</v>
      </c>
      <c r="O88" s="10">
        <f t="shared" si="25"/>
        <v>-0.49997917244590717</v>
      </c>
      <c r="P88" s="10">
        <f t="shared" si="26"/>
        <v>0.34585363058403318</v>
      </c>
      <c r="Q88" s="31"/>
    </row>
    <row r="90" spans="1:17" ht="18" thickBot="1" x14ac:dyDescent="0.35">
      <c r="A90" s="12" t="s">
        <v>42</v>
      </c>
    </row>
    <row r="91" spans="1:17" x14ac:dyDescent="0.25">
      <c r="B91" s="25" t="s">
        <v>45</v>
      </c>
      <c r="C91" s="14">
        <v>1</v>
      </c>
      <c r="D91" s="14">
        <v>1</v>
      </c>
      <c r="E91" s="23">
        <v>1</v>
      </c>
      <c r="F91" s="16">
        <v>0.5293689590989521</v>
      </c>
      <c r="G91" s="16">
        <v>0.49993576276240848</v>
      </c>
      <c r="H91" s="16">
        <v>-0.5587884940356036</v>
      </c>
      <c r="I91" s="15">
        <f>I88</f>
        <v>0.1</v>
      </c>
      <c r="J91" s="15">
        <f>H91+(C91*F91)+(D91*G91)</f>
        <v>0.47051622782575697</v>
      </c>
      <c r="K91" s="18">
        <f>IF(J91&gt;0,1,-1)</f>
        <v>1</v>
      </c>
      <c r="M91" s="21" t="s">
        <v>43</v>
      </c>
      <c r="N91" s="22"/>
    </row>
    <row r="92" spans="1:17" ht="14.4" customHeight="1" x14ac:dyDescent="0.25">
      <c r="B92" s="26"/>
      <c r="C92" s="3">
        <v>1</v>
      </c>
      <c r="D92" s="3">
        <v>-1</v>
      </c>
      <c r="E92" s="22">
        <v>-1</v>
      </c>
      <c r="F92" s="17">
        <v>0.5293689590989521</v>
      </c>
      <c r="G92" s="17">
        <v>0.49993576276240848</v>
      </c>
      <c r="H92" s="17">
        <v>-0.5587884940356036</v>
      </c>
      <c r="I92" s="8">
        <f>I89</f>
        <v>0</v>
      </c>
      <c r="J92" s="8">
        <f>H92+(C92*F92)+(D92*G92)</f>
        <v>-0.52935529769905998</v>
      </c>
      <c r="K92" s="19">
        <f t="shared" ref="K92:K94" si="30">IF(J92&gt;0,1,-1)</f>
        <v>-1</v>
      </c>
      <c r="M92" s="22"/>
      <c r="N92" s="22"/>
    </row>
    <row r="93" spans="1:17" ht="14.4" customHeight="1" x14ac:dyDescent="0.25">
      <c r="B93" s="26"/>
      <c r="C93" s="3">
        <v>-1</v>
      </c>
      <c r="D93" s="3">
        <v>1</v>
      </c>
      <c r="E93" s="22">
        <v>-1</v>
      </c>
      <c r="F93" s="17">
        <v>0.5293689590989521</v>
      </c>
      <c r="G93" s="17">
        <v>0.49993576276240848</v>
      </c>
      <c r="H93" s="17">
        <v>-0.5587884940356036</v>
      </c>
      <c r="I93" s="8">
        <f>I90</f>
        <v>0</v>
      </c>
      <c r="J93" s="8">
        <f>H93+(C93*F93)+(D93*G93)</f>
        <v>-0.58822169037214722</v>
      </c>
      <c r="K93" s="19">
        <f t="shared" si="30"/>
        <v>-1</v>
      </c>
      <c r="M93" s="22"/>
      <c r="N93" s="22"/>
    </row>
    <row r="94" spans="1:17" ht="15" customHeight="1" thickBot="1" x14ac:dyDescent="0.3">
      <c r="B94" s="27"/>
      <c r="C94" s="9">
        <v>-1</v>
      </c>
      <c r="D94" s="9">
        <v>-1</v>
      </c>
      <c r="E94" s="24">
        <v>-1</v>
      </c>
      <c r="F94" s="13">
        <v>0.5293689590989521</v>
      </c>
      <c r="G94" s="13">
        <v>0.49993576276240848</v>
      </c>
      <c r="H94" s="13">
        <v>-0.5587884940356036</v>
      </c>
      <c r="I94" s="10">
        <f>I91</f>
        <v>0.1</v>
      </c>
      <c r="J94" s="10">
        <f>H94+(C94*F94)+(D94*G94)</f>
        <v>-1.5880932158969641</v>
      </c>
      <c r="K94" s="20">
        <f t="shared" si="30"/>
        <v>-1</v>
      </c>
      <c r="M94" s="22"/>
      <c r="N94" s="22"/>
    </row>
    <row r="97" spans="2:2" x14ac:dyDescent="0.25">
      <c r="B97" s="11" t="s">
        <v>44</v>
      </c>
    </row>
  </sheetData>
  <mergeCells count="42">
    <mergeCell ref="B37:B40"/>
    <mergeCell ref="Q37:Q40"/>
    <mergeCell ref="B9:B12"/>
    <mergeCell ref="G3:S6"/>
    <mergeCell ref="B13:B16"/>
    <mergeCell ref="B17:B20"/>
    <mergeCell ref="B21:B24"/>
    <mergeCell ref="Q9:Q12"/>
    <mergeCell ref="Q13:Q16"/>
    <mergeCell ref="Q17:Q20"/>
    <mergeCell ref="Q21:Q24"/>
    <mergeCell ref="B25:B28"/>
    <mergeCell ref="Q25:Q28"/>
    <mergeCell ref="B29:B32"/>
    <mergeCell ref="Q29:Q32"/>
    <mergeCell ref="B33:B36"/>
    <mergeCell ref="Q33:Q36"/>
    <mergeCell ref="B41:B44"/>
    <mergeCell ref="Q41:Q44"/>
    <mergeCell ref="B45:B48"/>
    <mergeCell ref="Q45:Q48"/>
    <mergeCell ref="B49:B52"/>
    <mergeCell ref="Q49:Q52"/>
    <mergeCell ref="B53:B56"/>
    <mergeCell ref="Q53:Q56"/>
    <mergeCell ref="B57:B60"/>
    <mergeCell ref="Q57:Q60"/>
    <mergeCell ref="B61:B64"/>
    <mergeCell ref="Q61:Q64"/>
    <mergeCell ref="B65:B68"/>
    <mergeCell ref="Q65:Q68"/>
    <mergeCell ref="B69:B72"/>
    <mergeCell ref="Q69:Q72"/>
    <mergeCell ref="B73:B76"/>
    <mergeCell ref="Q73:Q76"/>
    <mergeCell ref="B91:B94"/>
    <mergeCell ref="B77:B80"/>
    <mergeCell ref="Q77:Q80"/>
    <mergeCell ref="B81:B84"/>
    <mergeCell ref="Q81:Q84"/>
    <mergeCell ref="B85:B88"/>
    <mergeCell ref="Q85:Q8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E906-73B5-4EAC-9C3B-F722CA987E5E}">
  <dimension ref="A1:S45"/>
  <sheetViews>
    <sheetView workbookViewId="0">
      <pane xSplit="2" ySplit="8" topLeftCell="C25" activePane="bottomRight" state="frozen"/>
      <selection pane="topRight" activeCell="C1" sqref="C1"/>
      <selection pane="bottomLeft" activeCell="A9" sqref="A9"/>
      <selection pane="bottomRight" activeCell="A7" sqref="A7"/>
    </sheetView>
  </sheetViews>
  <sheetFormatPr defaultRowHeight="13.2" x14ac:dyDescent="0.25"/>
  <cols>
    <col min="1" max="1" width="1.6640625" style="1" customWidth="1"/>
    <col min="2" max="2" width="10.21875" style="1" bestFit="1" customWidth="1"/>
    <col min="3" max="5" width="8.88671875" style="3"/>
    <col min="6" max="8" width="9.44140625" style="1" customWidth="1"/>
    <col min="9" max="9" width="17.44140625" style="1" bestFit="1" customWidth="1"/>
    <col min="10" max="10" width="19" style="1" bestFit="1" customWidth="1"/>
    <col min="11" max="11" width="9.44140625" style="1" customWidth="1"/>
    <col min="12" max="12" width="10.77734375" style="1" bestFit="1" customWidth="1"/>
    <col min="13" max="14" width="36.21875" style="3" bestFit="1" customWidth="1"/>
    <col min="15" max="15" width="28.77734375" style="3" bestFit="1" customWidth="1"/>
    <col min="16" max="16" width="18.77734375" style="3" bestFit="1" customWidth="1"/>
    <col min="17" max="17" width="21.109375" style="1" bestFit="1" customWidth="1"/>
    <col min="18" max="16384" width="8.88671875" style="1"/>
  </cols>
  <sheetData>
    <row r="1" spans="1:19" x14ac:dyDescent="0.25">
      <c r="B1" s="1" t="s">
        <v>0</v>
      </c>
      <c r="C1" s="2" t="s">
        <v>40</v>
      </c>
    </row>
    <row r="2" spans="1:19" x14ac:dyDescent="0.25">
      <c r="B2" s="1" t="s">
        <v>2</v>
      </c>
      <c r="C2" s="3" t="s">
        <v>3</v>
      </c>
      <c r="D2" s="3" t="s">
        <v>4</v>
      </c>
      <c r="E2" s="3" t="s">
        <v>5</v>
      </c>
    </row>
    <row r="3" spans="1:19" x14ac:dyDescent="0.25">
      <c r="C3" s="3">
        <v>1</v>
      </c>
      <c r="D3" s="3">
        <v>1</v>
      </c>
      <c r="E3" s="3">
        <v>1</v>
      </c>
      <c r="G3" s="32" t="s">
        <v>9</v>
      </c>
      <c r="H3" s="32"/>
      <c r="I3" s="32"/>
      <c r="J3" s="32"/>
      <c r="K3" s="32"/>
      <c r="L3" s="32"/>
      <c r="M3" s="32"/>
      <c r="N3" s="32"/>
      <c r="O3" s="32"/>
      <c r="P3" s="32"/>
      <c r="Q3" s="32"/>
      <c r="R3" s="32"/>
      <c r="S3" s="32"/>
    </row>
    <row r="4" spans="1:19" x14ac:dyDescent="0.25">
      <c r="C4" s="3">
        <v>1</v>
      </c>
      <c r="D4" s="3">
        <v>-1</v>
      </c>
      <c r="E4" s="3">
        <v>-1</v>
      </c>
      <c r="G4" s="32"/>
      <c r="H4" s="32"/>
      <c r="I4" s="32"/>
      <c r="J4" s="32"/>
      <c r="K4" s="32"/>
      <c r="L4" s="32"/>
      <c r="M4" s="32"/>
      <c r="N4" s="32"/>
      <c r="O4" s="32"/>
      <c r="P4" s="32"/>
      <c r="Q4" s="32"/>
      <c r="R4" s="32"/>
      <c r="S4" s="32"/>
    </row>
    <row r="5" spans="1:19" x14ac:dyDescent="0.25">
      <c r="C5" s="3">
        <v>-1</v>
      </c>
      <c r="D5" s="3">
        <v>1</v>
      </c>
      <c r="E5" s="3">
        <v>-1</v>
      </c>
      <c r="G5" s="32"/>
      <c r="H5" s="32"/>
      <c r="I5" s="32"/>
      <c r="J5" s="32"/>
      <c r="K5" s="32"/>
      <c r="L5" s="32"/>
      <c r="M5" s="32"/>
      <c r="N5" s="32"/>
      <c r="O5" s="32"/>
      <c r="P5" s="32"/>
      <c r="Q5" s="32"/>
      <c r="R5" s="32"/>
      <c r="S5" s="32"/>
    </row>
    <row r="6" spans="1:19" x14ac:dyDescent="0.25">
      <c r="C6" s="3">
        <v>-1</v>
      </c>
      <c r="D6" s="3">
        <v>-1</v>
      </c>
      <c r="E6" s="3">
        <v>-1</v>
      </c>
      <c r="G6" s="32"/>
      <c r="H6" s="32"/>
      <c r="I6" s="32"/>
      <c r="J6" s="32"/>
      <c r="K6" s="32"/>
      <c r="L6" s="32"/>
      <c r="M6" s="32"/>
      <c r="N6" s="32"/>
      <c r="O6" s="32"/>
      <c r="P6" s="32"/>
      <c r="Q6" s="32"/>
      <c r="R6" s="32"/>
      <c r="S6" s="32"/>
    </row>
    <row r="7" spans="1:19" ht="13.8" thickBot="1" x14ac:dyDescent="0.3">
      <c r="A7" s="1" t="s">
        <v>46</v>
      </c>
    </row>
    <row r="8" spans="1:19" x14ac:dyDescent="0.25">
      <c r="B8" s="4" t="s">
        <v>19</v>
      </c>
      <c r="C8" s="5" t="s">
        <v>3</v>
      </c>
      <c r="D8" s="5" t="s">
        <v>4</v>
      </c>
      <c r="E8" s="5" t="s">
        <v>5</v>
      </c>
      <c r="F8" s="5" t="s">
        <v>7</v>
      </c>
      <c r="G8" s="5" t="s">
        <v>12</v>
      </c>
      <c r="H8" s="5" t="s">
        <v>11</v>
      </c>
      <c r="I8" s="5" t="s">
        <v>13</v>
      </c>
      <c r="J8" s="5" t="s">
        <v>8</v>
      </c>
      <c r="K8" s="5" t="s">
        <v>10</v>
      </c>
      <c r="L8" s="5" t="s">
        <v>14</v>
      </c>
      <c r="M8" s="5" t="s">
        <v>15</v>
      </c>
      <c r="N8" s="5" t="s">
        <v>16</v>
      </c>
      <c r="O8" s="5" t="s">
        <v>17</v>
      </c>
      <c r="P8" s="5" t="s">
        <v>18</v>
      </c>
      <c r="Q8" s="6" t="s">
        <v>23</v>
      </c>
    </row>
    <row r="9" spans="1:19" x14ac:dyDescent="0.25">
      <c r="B9" s="28" t="s">
        <v>6</v>
      </c>
      <c r="C9" s="3">
        <v>1</v>
      </c>
      <c r="D9" s="3">
        <v>1</v>
      </c>
      <c r="E9" s="3">
        <v>-1</v>
      </c>
      <c r="F9" s="7">
        <v>0.1</v>
      </c>
      <c r="G9" s="7">
        <v>0.1</v>
      </c>
      <c r="H9" s="7">
        <v>0.1</v>
      </c>
      <c r="I9" s="7">
        <v>0.1</v>
      </c>
      <c r="J9" s="7">
        <f t="shared" ref="J9:J36" si="0">H9+(C9*F9)+(D9*G9)</f>
        <v>0.30000000000000004</v>
      </c>
      <c r="K9" s="7">
        <f t="shared" ref="K9:K36" si="1">E9-J9</f>
        <v>-1.3</v>
      </c>
      <c r="L9" s="7">
        <f t="shared" ref="L9:L36" si="2">I9*K9</f>
        <v>-0.13</v>
      </c>
      <c r="M9" s="8">
        <f t="shared" ref="M9:M36" si="3">F9+(L9*C9)</f>
        <v>-0.03</v>
      </c>
      <c r="N9" s="8">
        <f t="shared" ref="N9:N36" si="4">G9+(L9*D9)</f>
        <v>-0.03</v>
      </c>
      <c r="O9" s="8">
        <f t="shared" ref="O9:O36" si="5">H9+L9</f>
        <v>-0.03</v>
      </c>
      <c r="P9" s="8">
        <f t="shared" ref="P9:P36" si="6">K9*K9</f>
        <v>1.6900000000000002</v>
      </c>
      <c r="Q9" s="29">
        <f>SUM(P9:P12)</f>
        <v>5.5878526900000001</v>
      </c>
    </row>
    <row r="10" spans="1:19" x14ac:dyDescent="0.25">
      <c r="B10" s="28"/>
      <c r="C10" s="3">
        <v>1</v>
      </c>
      <c r="D10" s="3">
        <v>-1</v>
      </c>
      <c r="E10" s="3">
        <v>1</v>
      </c>
      <c r="F10" s="8">
        <f t="shared" ref="F10:F36" si="7">M9</f>
        <v>-0.03</v>
      </c>
      <c r="G10" s="8">
        <f t="shared" ref="G10:G36" si="8">N9</f>
        <v>-0.03</v>
      </c>
      <c r="H10" s="8">
        <f t="shared" ref="H10:H36" si="9">O9</f>
        <v>-0.03</v>
      </c>
      <c r="I10" s="8">
        <v>0.1</v>
      </c>
      <c r="J10" s="8">
        <f t="shared" si="0"/>
        <v>-0.03</v>
      </c>
      <c r="K10" s="8">
        <f t="shared" si="1"/>
        <v>1.03</v>
      </c>
      <c r="L10" s="8">
        <f t="shared" si="2"/>
        <v>0.10300000000000001</v>
      </c>
      <c r="M10" s="8">
        <f t="shared" si="3"/>
        <v>7.3000000000000009E-2</v>
      </c>
      <c r="N10" s="8">
        <f t="shared" si="4"/>
        <v>-0.13300000000000001</v>
      </c>
      <c r="O10" s="8">
        <f t="shared" si="5"/>
        <v>7.3000000000000009E-2</v>
      </c>
      <c r="P10" s="8">
        <f t="shared" si="6"/>
        <v>1.0609</v>
      </c>
      <c r="Q10" s="29"/>
    </row>
    <row r="11" spans="1:19" x14ac:dyDescent="0.25">
      <c r="B11" s="28"/>
      <c r="C11" s="3">
        <v>-1</v>
      </c>
      <c r="D11" s="3">
        <v>1</v>
      </c>
      <c r="E11" s="3">
        <v>1</v>
      </c>
      <c r="F11" s="8">
        <f t="shared" si="7"/>
        <v>7.3000000000000009E-2</v>
      </c>
      <c r="G11" s="8">
        <f t="shared" si="8"/>
        <v>-0.13300000000000001</v>
      </c>
      <c r="H11" s="8">
        <f t="shared" si="9"/>
        <v>7.3000000000000009E-2</v>
      </c>
      <c r="I11" s="8">
        <v>0.1</v>
      </c>
      <c r="J11" s="8">
        <f t="shared" si="0"/>
        <v>-0.13300000000000001</v>
      </c>
      <c r="K11" s="8">
        <f t="shared" si="1"/>
        <v>1.133</v>
      </c>
      <c r="L11" s="8">
        <f t="shared" si="2"/>
        <v>0.11330000000000001</v>
      </c>
      <c r="M11" s="8">
        <f t="shared" si="3"/>
        <v>-4.0300000000000002E-2</v>
      </c>
      <c r="N11" s="8">
        <f t="shared" si="4"/>
        <v>-1.9699999999999995E-2</v>
      </c>
      <c r="O11" s="8">
        <f t="shared" si="5"/>
        <v>0.18630000000000002</v>
      </c>
      <c r="P11" s="8">
        <f t="shared" si="6"/>
        <v>1.2836890000000001</v>
      </c>
      <c r="Q11" s="29"/>
    </row>
    <row r="12" spans="1:19" x14ac:dyDescent="0.25">
      <c r="B12" s="28"/>
      <c r="C12" s="3">
        <v>-1</v>
      </c>
      <c r="D12" s="3">
        <v>-1</v>
      </c>
      <c r="E12" s="3">
        <v>-1</v>
      </c>
      <c r="F12" s="8">
        <f t="shared" si="7"/>
        <v>-4.0300000000000002E-2</v>
      </c>
      <c r="G12" s="8">
        <f t="shared" si="8"/>
        <v>-1.9699999999999995E-2</v>
      </c>
      <c r="H12" s="8">
        <f t="shared" si="9"/>
        <v>0.18630000000000002</v>
      </c>
      <c r="I12" s="8">
        <v>0.1</v>
      </c>
      <c r="J12" s="8">
        <f t="shared" si="0"/>
        <v>0.24630000000000002</v>
      </c>
      <c r="K12" s="8">
        <f t="shared" si="1"/>
        <v>-1.2463</v>
      </c>
      <c r="L12" s="8">
        <f t="shared" si="2"/>
        <v>-0.12463</v>
      </c>
      <c r="M12" s="8">
        <f t="shared" si="3"/>
        <v>8.4330000000000002E-2</v>
      </c>
      <c r="N12" s="8">
        <f t="shared" si="4"/>
        <v>0.10493000000000001</v>
      </c>
      <c r="O12" s="8">
        <f t="shared" si="5"/>
        <v>6.1670000000000016E-2</v>
      </c>
      <c r="P12" s="8">
        <f t="shared" si="6"/>
        <v>1.5532636899999999</v>
      </c>
      <c r="Q12" s="29"/>
    </row>
    <row r="13" spans="1:19" x14ac:dyDescent="0.25">
      <c r="B13" s="28" t="s">
        <v>20</v>
      </c>
      <c r="C13" s="3">
        <v>1</v>
      </c>
      <c r="D13" s="3">
        <v>1</v>
      </c>
      <c r="E13" s="3">
        <v>-1</v>
      </c>
      <c r="F13" s="8">
        <f t="shared" si="7"/>
        <v>8.4330000000000002E-2</v>
      </c>
      <c r="G13" s="8">
        <f t="shared" si="8"/>
        <v>0.10493000000000001</v>
      </c>
      <c r="H13" s="8">
        <f t="shared" si="9"/>
        <v>6.1670000000000016E-2</v>
      </c>
      <c r="I13" s="8">
        <v>0.1</v>
      </c>
      <c r="J13" s="8">
        <f t="shared" si="0"/>
        <v>0.25093000000000004</v>
      </c>
      <c r="K13" s="8">
        <f t="shared" si="1"/>
        <v>-1.2509300000000001</v>
      </c>
      <c r="L13" s="8">
        <f t="shared" si="2"/>
        <v>-0.12509300000000001</v>
      </c>
      <c r="M13" s="8">
        <f t="shared" si="3"/>
        <v>-4.0763000000000008E-2</v>
      </c>
      <c r="N13" s="8">
        <f t="shared" si="4"/>
        <v>-2.0163E-2</v>
      </c>
      <c r="O13" s="8">
        <f t="shared" si="5"/>
        <v>-6.3422999999999993E-2</v>
      </c>
      <c r="P13" s="8">
        <f t="shared" si="6"/>
        <v>1.5648258649000002</v>
      </c>
      <c r="Q13" s="29">
        <f>SUM(P13:P16)</f>
        <v>5.5561603824235988</v>
      </c>
    </row>
    <row r="14" spans="1:19" x14ac:dyDescent="0.25">
      <c r="B14" s="28"/>
      <c r="C14" s="3">
        <v>1</v>
      </c>
      <c r="D14" s="3">
        <v>-1</v>
      </c>
      <c r="E14" s="3">
        <v>1</v>
      </c>
      <c r="F14" s="8">
        <f t="shared" si="7"/>
        <v>-4.0763000000000008E-2</v>
      </c>
      <c r="G14" s="8">
        <f t="shared" si="8"/>
        <v>-2.0163E-2</v>
      </c>
      <c r="H14" s="8">
        <f t="shared" si="9"/>
        <v>-6.3422999999999993E-2</v>
      </c>
      <c r="I14" s="8">
        <v>0.1</v>
      </c>
      <c r="J14" s="8">
        <f t="shared" si="0"/>
        <v>-8.4023E-2</v>
      </c>
      <c r="K14" s="8">
        <f t="shared" si="1"/>
        <v>1.084023</v>
      </c>
      <c r="L14" s="8">
        <f t="shared" si="2"/>
        <v>0.10840230000000001</v>
      </c>
      <c r="M14" s="8">
        <f t="shared" si="3"/>
        <v>6.7639299999999999E-2</v>
      </c>
      <c r="N14" s="8">
        <f t="shared" si="4"/>
        <v>-0.12856529999999999</v>
      </c>
      <c r="O14" s="8">
        <f t="shared" si="5"/>
        <v>4.4979300000000014E-2</v>
      </c>
      <c r="P14" s="8">
        <f t="shared" si="6"/>
        <v>1.175105864529</v>
      </c>
      <c r="Q14" s="29"/>
    </row>
    <row r="15" spans="1:19" x14ac:dyDescent="0.25">
      <c r="B15" s="28"/>
      <c r="C15" s="3">
        <v>-1</v>
      </c>
      <c r="D15" s="3">
        <v>1</v>
      </c>
      <c r="E15" s="3">
        <v>1</v>
      </c>
      <c r="F15" s="8">
        <f t="shared" si="7"/>
        <v>6.7639299999999999E-2</v>
      </c>
      <c r="G15" s="8">
        <f t="shared" si="8"/>
        <v>-0.12856529999999999</v>
      </c>
      <c r="H15" s="8">
        <f t="shared" si="9"/>
        <v>4.4979300000000014E-2</v>
      </c>
      <c r="I15" s="8">
        <v>0.1</v>
      </c>
      <c r="J15" s="8">
        <f t="shared" si="0"/>
        <v>-0.15122529999999998</v>
      </c>
      <c r="K15" s="8">
        <f t="shared" si="1"/>
        <v>1.1512252999999999</v>
      </c>
      <c r="L15" s="8">
        <f t="shared" si="2"/>
        <v>0.11512253</v>
      </c>
      <c r="M15" s="8">
        <f t="shared" si="3"/>
        <v>-4.7483230000000001E-2</v>
      </c>
      <c r="N15" s="8">
        <f t="shared" si="4"/>
        <v>-1.3442769999999993E-2</v>
      </c>
      <c r="O15" s="8">
        <f t="shared" si="5"/>
        <v>0.16010183</v>
      </c>
      <c r="P15" s="8">
        <f t="shared" si="6"/>
        <v>1.3253196913600898</v>
      </c>
      <c r="Q15" s="29"/>
    </row>
    <row r="16" spans="1:19" x14ac:dyDescent="0.25">
      <c r="B16" s="28"/>
      <c r="C16" s="3">
        <v>-1</v>
      </c>
      <c r="D16" s="3">
        <v>-1</v>
      </c>
      <c r="E16" s="3">
        <v>-1</v>
      </c>
      <c r="F16" s="8">
        <f t="shared" si="7"/>
        <v>-4.7483230000000001E-2</v>
      </c>
      <c r="G16" s="8">
        <f t="shared" si="8"/>
        <v>-1.3442769999999993E-2</v>
      </c>
      <c r="H16" s="8">
        <f t="shared" si="9"/>
        <v>0.16010183</v>
      </c>
      <c r="I16" s="8">
        <v>0.1</v>
      </c>
      <c r="J16" s="8">
        <f t="shared" si="0"/>
        <v>0.22102782999999998</v>
      </c>
      <c r="K16" s="8">
        <f t="shared" si="1"/>
        <v>-1.2210278299999999</v>
      </c>
      <c r="L16" s="8">
        <f t="shared" si="2"/>
        <v>-0.12210278299999999</v>
      </c>
      <c r="M16" s="8">
        <f t="shared" si="3"/>
        <v>7.4619552999999991E-2</v>
      </c>
      <c r="N16" s="8">
        <f t="shared" si="4"/>
        <v>0.108660013</v>
      </c>
      <c r="O16" s="8">
        <f t="shared" si="5"/>
        <v>3.7999047000000008E-2</v>
      </c>
      <c r="P16" s="8">
        <f t="shared" si="6"/>
        <v>1.4909089616345088</v>
      </c>
      <c r="Q16" s="29"/>
    </row>
    <row r="17" spans="2:17" x14ac:dyDescent="0.25">
      <c r="B17" s="28" t="s">
        <v>21</v>
      </c>
      <c r="C17" s="3">
        <v>1</v>
      </c>
      <c r="D17" s="3">
        <v>1</v>
      </c>
      <c r="E17" s="3">
        <v>-1</v>
      </c>
      <c r="F17" s="8">
        <f t="shared" si="7"/>
        <v>7.4619552999999991E-2</v>
      </c>
      <c r="G17" s="8">
        <f t="shared" si="8"/>
        <v>0.108660013</v>
      </c>
      <c r="H17" s="8">
        <f t="shared" si="9"/>
        <v>3.7999047000000008E-2</v>
      </c>
      <c r="I17" s="8">
        <v>0.1</v>
      </c>
      <c r="J17" s="8">
        <f t="shared" si="0"/>
        <v>0.22127861300000001</v>
      </c>
      <c r="K17" s="8">
        <f t="shared" si="1"/>
        <v>-1.221278613</v>
      </c>
      <c r="L17" s="8">
        <f t="shared" si="2"/>
        <v>-0.1221278613</v>
      </c>
      <c r="M17" s="8">
        <f t="shared" si="3"/>
        <v>-4.750830830000001E-2</v>
      </c>
      <c r="N17" s="8">
        <f t="shared" si="4"/>
        <v>-1.3467848300000002E-2</v>
      </c>
      <c r="O17" s="8">
        <f t="shared" si="5"/>
        <v>-8.4128814299999993E-2</v>
      </c>
      <c r="P17" s="8">
        <f t="shared" si="6"/>
        <v>1.4915214505712036</v>
      </c>
      <c r="Q17" s="29">
        <f>SUM(P17:P20)</f>
        <v>5.543522944301742</v>
      </c>
    </row>
    <row r="18" spans="2:17" x14ac:dyDescent="0.25">
      <c r="B18" s="28"/>
      <c r="C18" s="3">
        <v>1</v>
      </c>
      <c r="D18" s="3">
        <v>-1</v>
      </c>
      <c r="E18" s="3">
        <v>1</v>
      </c>
      <c r="F18" s="8">
        <f t="shared" si="7"/>
        <v>-4.750830830000001E-2</v>
      </c>
      <c r="G18" s="8">
        <f t="shared" si="8"/>
        <v>-1.3467848300000002E-2</v>
      </c>
      <c r="H18" s="8">
        <f t="shared" si="9"/>
        <v>-8.4128814299999993E-2</v>
      </c>
      <c r="I18" s="8">
        <v>0.1</v>
      </c>
      <c r="J18" s="8">
        <f t="shared" si="0"/>
        <v>-0.11816927429999999</v>
      </c>
      <c r="K18" s="8">
        <f t="shared" si="1"/>
        <v>1.1181692743</v>
      </c>
      <c r="L18" s="8">
        <f t="shared" si="2"/>
        <v>0.11181692743</v>
      </c>
      <c r="M18" s="8">
        <f t="shared" si="3"/>
        <v>6.4308619129999994E-2</v>
      </c>
      <c r="N18" s="8">
        <f t="shared" si="4"/>
        <v>-0.12528477573000002</v>
      </c>
      <c r="O18" s="8">
        <f t="shared" si="5"/>
        <v>2.7688113130000011E-2</v>
      </c>
      <c r="P18" s="8">
        <f t="shared" si="6"/>
        <v>1.2503025259885887</v>
      </c>
      <c r="Q18" s="29"/>
    </row>
    <row r="19" spans="2:17" x14ac:dyDescent="0.25">
      <c r="B19" s="28"/>
      <c r="C19" s="3">
        <v>-1</v>
      </c>
      <c r="D19" s="3">
        <v>1</v>
      </c>
      <c r="E19" s="3">
        <v>1</v>
      </c>
      <c r="F19" s="8">
        <f t="shared" si="7"/>
        <v>6.4308619129999994E-2</v>
      </c>
      <c r="G19" s="8">
        <f t="shared" si="8"/>
        <v>-0.12528477573000002</v>
      </c>
      <c r="H19" s="8">
        <f t="shared" si="9"/>
        <v>2.7688113130000011E-2</v>
      </c>
      <c r="I19" s="8">
        <v>0.1</v>
      </c>
      <c r="J19" s="8">
        <f t="shared" si="0"/>
        <v>-0.16190528173000002</v>
      </c>
      <c r="K19" s="8">
        <f t="shared" si="1"/>
        <v>1.16190528173</v>
      </c>
      <c r="L19" s="8">
        <f t="shared" si="2"/>
        <v>0.116190528173</v>
      </c>
      <c r="M19" s="8">
        <f t="shared" si="3"/>
        <v>-5.188190904300001E-2</v>
      </c>
      <c r="N19" s="8">
        <f t="shared" si="4"/>
        <v>-9.0942475570000153E-3</v>
      </c>
      <c r="O19" s="8">
        <f t="shared" si="5"/>
        <v>0.14387864130300002</v>
      </c>
      <c r="P19" s="8">
        <f t="shared" si="6"/>
        <v>1.3500238837120706</v>
      </c>
      <c r="Q19" s="29"/>
    </row>
    <row r="20" spans="2:17" x14ac:dyDescent="0.25">
      <c r="B20" s="28"/>
      <c r="C20" s="3">
        <v>-1</v>
      </c>
      <c r="D20" s="3">
        <v>-1</v>
      </c>
      <c r="E20" s="3">
        <v>-1</v>
      </c>
      <c r="F20" s="8">
        <f t="shared" si="7"/>
        <v>-5.188190904300001E-2</v>
      </c>
      <c r="G20" s="8">
        <f t="shared" si="8"/>
        <v>-9.0942475570000153E-3</v>
      </c>
      <c r="H20" s="8">
        <f t="shared" si="9"/>
        <v>0.14387864130300002</v>
      </c>
      <c r="I20" s="8">
        <v>0.1</v>
      </c>
      <c r="J20" s="8">
        <f t="shared" si="0"/>
        <v>0.20485479790300004</v>
      </c>
      <c r="K20" s="8">
        <f t="shared" si="1"/>
        <v>-1.204854797903</v>
      </c>
      <c r="L20" s="8">
        <f t="shared" si="2"/>
        <v>-0.1204854797903</v>
      </c>
      <c r="M20" s="8">
        <f t="shared" si="3"/>
        <v>6.8603570747299988E-2</v>
      </c>
      <c r="N20" s="8">
        <f t="shared" si="4"/>
        <v>0.11139123223329998</v>
      </c>
      <c r="O20" s="8">
        <f t="shared" si="5"/>
        <v>2.3393161512700017E-2</v>
      </c>
      <c r="P20" s="8">
        <f t="shared" si="6"/>
        <v>1.4516750840298789</v>
      </c>
      <c r="Q20" s="29"/>
    </row>
    <row r="21" spans="2:17" x14ac:dyDescent="0.25">
      <c r="B21" s="28" t="s">
        <v>22</v>
      </c>
      <c r="C21" s="3">
        <v>1</v>
      </c>
      <c r="D21" s="3">
        <v>1</v>
      </c>
      <c r="E21" s="3">
        <v>-1</v>
      </c>
      <c r="F21" s="8">
        <f t="shared" si="7"/>
        <v>6.8603570747299988E-2</v>
      </c>
      <c r="G21" s="8">
        <f t="shared" si="8"/>
        <v>0.11139123223329998</v>
      </c>
      <c r="H21" s="8">
        <f t="shared" si="9"/>
        <v>2.3393161512700017E-2</v>
      </c>
      <c r="I21" s="8">
        <v>0.1</v>
      </c>
      <c r="J21" s="8">
        <f t="shared" si="0"/>
        <v>0.20338796449329999</v>
      </c>
      <c r="K21" s="8">
        <f t="shared" si="1"/>
        <v>-1.2033879644933001</v>
      </c>
      <c r="L21" s="8">
        <f t="shared" si="2"/>
        <v>-0.12033879644933002</v>
      </c>
      <c r="M21" s="8">
        <f t="shared" si="3"/>
        <v>-5.1735225702030027E-2</v>
      </c>
      <c r="N21" s="8">
        <f t="shared" si="4"/>
        <v>-8.9475642160300323E-3</v>
      </c>
      <c r="O21" s="8">
        <f t="shared" si="5"/>
        <v>-9.6945634936629999E-2</v>
      </c>
      <c r="P21" s="8">
        <f t="shared" si="6"/>
        <v>1.4481425930873282</v>
      </c>
      <c r="Q21" s="29">
        <f>SUM(P21:P24)</f>
        <v>5.5385519879597824</v>
      </c>
    </row>
    <row r="22" spans="2:17" x14ac:dyDescent="0.25">
      <c r="B22" s="28"/>
      <c r="C22" s="3">
        <v>1</v>
      </c>
      <c r="D22" s="3">
        <v>-1</v>
      </c>
      <c r="E22" s="3">
        <v>1</v>
      </c>
      <c r="F22" s="8">
        <f t="shared" si="7"/>
        <v>-5.1735225702030027E-2</v>
      </c>
      <c r="G22" s="8">
        <f t="shared" si="8"/>
        <v>-8.9475642160300323E-3</v>
      </c>
      <c r="H22" s="8">
        <f t="shared" si="9"/>
        <v>-9.6945634936629999E-2</v>
      </c>
      <c r="I22" s="8">
        <v>0.1</v>
      </c>
      <c r="J22" s="8">
        <f t="shared" si="0"/>
        <v>-0.13973329642262999</v>
      </c>
      <c r="K22" s="8">
        <f t="shared" si="1"/>
        <v>1.1397332964226301</v>
      </c>
      <c r="L22" s="8">
        <f t="shared" si="2"/>
        <v>0.11397332964226302</v>
      </c>
      <c r="M22" s="8">
        <f t="shared" si="3"/>
        <v>6.2238103940232992E-2</v>
      </c>
      <c r="N22" s="8">
        <f t="shared" si="4"/>
        <v>-0.12292089385829305</v>
      </c>
      <c r="O22" s="8">
        <f t="shared" si="5"/>
        <v>1.702769470563302E-2</v>
      </c>
      <c r="P22" s="8">
        <f t="shared" si="6"/>
        <v>1.2989919869743949</v>
      </c>
      <c r="Q22" s="29"/>
    </row>
    <row r="23" spans="2:17" x14ac:dyDescent="0.25">
      <c r="B23" s="28"/>
      <c r="C23" s="3">
        <v>-1</v>
      </c>
      <c r="D23" s="3">
        <v>1</v>
      </c>
      <c r="E23" s="3">
        <v>1</v>
      </c>
      <c r="F23" s="8">
        <f t="shared" si="7"/>
        <v>6.2238103940232992E-2</v>
      </c>
      <c r="G23" s="8">
        <f t="shared" si="8"/>
        <v>-0.12292089385829305</v>
      </c>
      <c r="H23" s="8">
        <f t="shared" si="9"/>
        <v>1.702769470563302E-2</v>
      </c>
      <c r="I23" s="8">
        <v>0.1</v>
      </c>
      <c r="J23" s="8">
        <f t="shared" si="0"/>
        <v>-0.16813130309289304</v>
      </c>
      <c r="K23" s="8">
        <f t="shared" si="1"/>
        <v>1.168131303092893</v>
      </c>
      <c r="L23" s="8">
        <f t="shared" si="2"/>
        <v>0.1168131303092893</v>
      </c>
      <c r="M23" s="8">
        <f t="shared" si="3"/>
        <v>-5.4575026369056312E-2</v>
      </c>
      <c r="N23" s="8">
        <f t="shared" si="4"/>
        <v>-6.1077635490037474E-3</v>
      </c>
      <c r="O23" s="8">
        <f t="shared" si="5"/>
        <v>0.13384082501492234</v>
      </c>
      <c r="P23" s="8">
        <f t="shared" si="6"/>
        <v>1.3645307412655003</v>
      </c>
      <c r="Q23" s="29"/>
    </row>
    <row r="24" spans="2:17" x14ac:dyDescent="0.25">
      <c r="B24" s="28"/>
      <c r="C24" s="3">
        <v>-1</v>
      </c>
      <c r="D24" s="3">
        <v>-1</v>
      </c>
      <c r="E24" s="3">
        <v>-1</v>
      </c>
      <c r="F24" s="8">
        <f t="shared" si="7"/>
        <v>-5.4575026369056312E-2</v>
      </c>
      <c r="G24" s="8">
        <f t="shared" si="8"/>
        <v>-6.1077635490037474E-3</v>
      </c>
      <c r="H24" s="8">
        <f t="shared" si="9"/>
        <v>0.13384082501492234</v>
      </c>
      <c r="I24" s="8">
        <v>0.1</v>
      </c>
      <c r="J24" s="8">
        <f t="shared" si="0"/>
        <v>0.1945236149329824</v>
      </c>
      <c r="K24" s="8">
        <f t="shared" si="1"/>
        <v>-1.1945236149329823</v>
      </c>
      <c r="L24" s="8">
        <f t="shared" si="2"/>
        <v>-0.11945236149329824</v>
      </c>
      <c r="M24" s="8">
        <f t="shared" si="3"/>
        <v>6.487733512424193E-2</v>
      </c>
      <c r="N24" s="8">
        <f t="shared" si="4"/>
        <v>0.1133445979442945</v>
      </c>
      <c r="O24" s="8">
        <f t="shared" si="5"/>
        <v>1.4388463521624095E-2</v>
      </c>
      <c r="P24" s="8">
        <f t="shared" si="6"/>
        <v>1.4268866666325597</v>
      </c>
      <c r="Q24" s="29"/>
    </row>
    <row r="25" spans="2:17" x14ac:dyDescent="0.25">
      <c r="B25" s="28" t="s">
        <v>24</v>
      </c>
      <c r="C25" s="3">
        <v>1</v>
      </c>
      <c r="D25" s="3">
        <v>1</v>
      </c>
      <c r="E25" s="3">
        <v>-1</v>
      </c>
      <c r="F25" s="8">
        <f t="shared" si="7"/>
        <v>6.487733512424193E-2</v>
      </c>
      <c r="G25" s="8">
        <f t="shared" si="8"/>
        <v>0.1133445979442945</v>
      </c>
      <c r="H25" s="8">
        <f t="shared" si="9"/>
        <v>1.4388463521624095E-2</v>
      </c>
      <c r="I25" s="8">
        <v>0.1</v>
      </c>
      <c r="J25" s="8">
        <f t="shared" si="0"/>
        <v>0.19261039659016052</v>
      </c>
      <c r="K25" s="8">
        <f t="shared" si="1"/>
        <v>-1.1926103965901604</v>
      </c>
      <c r="L25" s="8">
        <f t="shared" si="2"/>
        <v>-0.11926103965901605</v>
      </c>
      <c r="M25" s="8">
        <f t="shared" si="3"/>
        <v>-5.4383704534774119E-2</v>
      </c>
      <c r="N25" s="8">
        <f t="shared" si="4"/>
        <v>-5.9164417147215542E-3</v>
      </c>
      <c r="O25" s="8">
        <f t="shared" si="5"/>
        <v>-0.10487257613739195</v>
      </c>
      <c r="P25" s="8">
        <f t="shared" si="6"/>
        <v>1.4223195580549397</v>
      </c>
      <c r="Q25" s="29">
        <f>SUM(P25:P28)</f>
        <v>5.5366760363175604</v>
      </c>
    </row>
    <row r="26" spans="2:17" x14ac:dyDescent="0.25">
      <c r="B26" s="28"/>
      <c r="C26" s="3">
        <v>1</v>
      </c>
      <c r="D26" s="3">
        <v>-1</v>
      </c>
      <c r="E26" s="3">
        <v>1</v>
      </c>
      <c r="F26" s="8">
        <f t="shared" si="7"/>
        <v>-5.4383704534774119E-2</v>
      </c>
      <c r="G26" s="8">
        <f t="shared" si="8"/>
        <v>-5.9164417147215542E-3</v>
      </c>
      <c r="H26" s="8">
        <f t="shared" si="9"/>
        <v>-0.10487257613739195</v>
      </c>
      <c r="I26" s="8">
        <v>0.1</v>
      </c>
      <c r="J26" s="8">
        <f t="shared" si="0"/>
        <v>-0.15333983895744452</v>
      </c>
      <c r="K26" s="8">
        <f t="shared" si="1"/>
        <v>1.1533398389574445</v>
      </c>
      <c r="L26" s="8">
        <f t="shared" si="2"/>
        <v>0.11533398389574445</v>
      </c>
      <c r="M26" s="8">
        <f t="shared" si="3"/>
        <v>6.0950279360970333E-2</v>
      </c>
      <c r="N26" s="8">
        <f t="shared" si="4"/>
        <v>-0.12125042561046601</v>
      </c>
      <c r="O26" s="8">
        <f t="shared" si="5"/>
        <v>1.0461407758352498E-2</v>
      </c>
      <c r="P26" s="8">
        <f t="shared" si="6"/>
        <v>1.3301927841263841</v>
      </c>
      <c r="Q26" s="29"/>
    </row>
    <row r="27" spans="2:17" x14ac:dyDescent="0.25">
      <c r="B27" s="28"/>
      <c r="C27" s="3">
        <v>-1</v>
      </c>
      <c r="D27" s="3">
        <v>1</v>
      </c>
      <c r="E27" s="3">
        <v>1</v>
      </c>
      <c r="F27" s="8">
        <f t="shared" si="7"/>
        <v>6.0950279360970333E-2</v>
      </c>
      <c r="G27" s="8">
        <f t="shared" si="8"/>
        <v>-0.12125042561046601</v>
      </c>
      <c r="H27" s="8">
        <f t="shared" si="9"/>
        <v>1.0461407758352498E-2</v>
      </c>
      <c r="I27" s="8">
        <v>0.1</v>
      </c>
      <c r="J27" s="8">
        <f t="shared" si="0"/>
        <v>-0.17173929721308384</v>
      </c>
      <c r="K27" s="8">
        <f t="shared" si="1"/>
        <v>1.1717392972130838</v>
      </c>
      <c r="L27" s="8">
        <f t="shared" si="2"/>
        <v>0.11717392972130838</v>
      </c>
      <c r="M27" s="8">
        <f t="shared" si="3"/>
        <v>-5.6223650360338051E-2</v>
      </c>
      <c r="N27" s="8">
        <f t="shared" si="4"/>
        <v>-4.076495889157622E-3</v>
      </c>
      <c r="O27" s="8">
        <f t="shared" si="5"/>
        <v>0.12763533747966088</v>
      </c>
      <c r="P27" s="8">
        <f t="shared" si="6"/>
        <v>1.3729729806334114</v>
      </c>
      <c r="Q27" s="29"/>
    </row>
    <row r="28" spans="2:17" x14ac:dyDescent="0.25">
      <c r="B28" s="28"/>
      <c r="C28" s="3">
        <v>-1</v>
      </c>
      <c r="D28" s="3">
        <v>-1</v>
      </c>
      <c r="E28" s="3">
        <v>-1</v>
      </c>
      <c r="F28" s="8">
        <f t="shared" si="7"/>
        <v>-5.6223650360338051E-2</v>
      </c>
      <c r="G28" s="8">
        <f t="shared" si="8"/>
        <v>-4.076495889157622E-3</v>
      </c>
      <c r="H28" s="8">
        <f t="shared" si="9"/>
        <v>0.12763533747966088</v>
      </c>
      <c r="I28" s="8">
        <v>0.1</v>
      </c>
      <c r="J28" s="8">
        <f t="shared" si="0"/>
        <v>0.18793548372915655</v>
      </c>
      <c r="K28" s="8">
        <f t="shared" si="1"/>
        <v>-1.1879354837291565</v>
      </c>
      <c r="L28" s="8">
        <f t="shared" si="2"/>
        <v>-0.11879354837291566</v>
      </c>
      <c r="M28" s="8">
        <f t="shared" si="3"/>
        <v>6.2569898012577604E-2</v>
      </c>
      <c r="N28" s="8">
        <f t="shared" si="4"/>
        <v>0.11471705248375803</v>
      </c>
      <c r="O28" s="8">
        <f t="shared" si="5"/>
        <v>8.8417891067452264E-3</v>
      </c>
      <c r="P28" s="8">
        <f t="shared" si="6"/>
        <v>1.411190713502825</v>
      </c>
      <c r="Q28" s="29"/>
    </row>
    <row r="29" spans="2:17" x14ac:dyDescent="0.25">
      <c r="B29" s="28" t="s">
        <v>25</v>
      </c>
      <c r="C29" s="3">
        <v>1</v>
      </c>
      <c r="D29" s="3">
        <v>1</v>
      </c>
      <c r="E29" s="3">
        <v>-1</v>
      </c>
      <c r="F29" s="8">
        <f t="shared" si="7"/>
        <v>6.2569898012577604E-2</v>
      </c>
      <c r="G29" s="8">
        <f t="shared" si="8"/>
        <v>0.11471705248375803</v>
      </c>
      <c r="H29" s="8">
        <f t="shared" si="9"/>
        <v>8.8417891067452264E-3</v>
      </c>
      <c r="I29" s="8">
        <v>0.1</v>
      </c>
      <c r="J29" s="8">
        <f t="shared" si="0"/>
        <v>0.18612873960308085</v>
      </c>
      <c r="K29" s="8">
        <f t="shared" si="1"/>
        <v>-1.1861287396030809</v>
      </c>
      <c r="L29" s="8">
        <f t="shared" si="2"/>
        <v>-0.11861287396030809</v>
      </c>
      <c r="M29" s="8">
        <f t="shared" si="3"/>
        <v>-5.6042975947730486E-2</v>
      </c>
      <c r="N29" s="8">
        <f t="shared" si="4"/>
        <v>-3.8958214765500571E-3</v>
      </c>
      <c r="O29" s="8">
        <f t="shared" si="5"/>
        <v>-0.10977108485356286</v>
      </c>
      <c r="P29" s="8">
        <f t="shared" si="6"/>
        <v>1.4069013869123932</v>
      </c>
      <c r="Q29" s="29">
        <f>SUM(P29:P32)</f>
        <v>5.536041826950008</v>
      </c>
    </row>
    <row r="30" spans="2:17" x14ac:dyDescent="0.25">
      <c r="B30" s="28"/>
      <c r="C30" s="3">
        <v>1</v>
      </c>
      <c r="D30" s="3">
        <v>-1</v>
      </c>
      <c r="E30" s="3">
        <v>1</v>
      </c>
      <c r="F30" s="8">
        <f t="shared" si="7"/>
        <v>-5.6042975947730486E-2</v>
      </c>
      <c r="G30" s="8">
        <f t="shared" si="8"/>
        <v>-3.8958214765500571E-3</v>
      </c>
      <c r="H30" s="8">
        <f t="shared" si="9"/>
        <v>-0.10977108485356286</v>
      </c>
      <c r="I30" s="8">
        <v>0.1</v>
      </c>
      <c r="J30" s="8">
        <f t="shared" si="0"/>
        <v>-0.16191823932474331</v>
      </c>
      <c r="K30" s="8">
        <f t="shared" si="1"/>
        <v>1.1619182393247434</v>
      </c>
      <c r="L30" s="8">
        <f t="shared" si="2"/>
        <v>0.11619182393247435</v>
      </c>
      <c r="M30" s="8">
        <f t="shared" si="3"/>
        <v>6.0148847984743861E-2</v>
      </c>
      <c r="N30" s="8">
        <f t="shared" si="4"/>
        <v>-0.1200876454090244</v>
      </c>
      <c r="O30" s="8">
        <f t="shared" si="5"/>
        <v>6.4207390789114832E-3</v>
      </c>
      <c r="P30" s="8">
        <f t="shared" si="6"/>
        <v>1.3500539948755117</v>
      </c>
      <c r="Q30" s="29"/>
    </row>
    <row r="31" spans="2:17" x14ac:dyDescent="0.25">
      <c r="B31" s="28"/>
      <c r="C31" s="3">
        <v>-1</v>
      </c>
      <c r="D31" s="3">
        <v>1</v>
      </c>
      <c r="E31" s="3">
        <v>1</v>
      </c>
      <c r="F31" s="8">
        <f t="shared" si="7"/>
        <v>6.0148847984743861E-2</v>
      </c>
      <c r="G31" s="8">
        <f t="shared" si="8"/>
        <v>-0.1200876454090244</v>
      </c>
      <c r="H31" s="8">
        <f t="shared" si="9"/>
        <v>6.4207390789114832E-3</v>
      </c>
      <c r="I31" s="8">
        <v>0.1</v>
      </c>
      <c r="J31" s="8">
        <f t="shared" si="0"/>
        <v>-0.1738157543148568</v>
      </c>
      <c r="K31" s="8">
        <f t="shared" si="1"/>
        <v>1.1738157543148569</v>
      </c>
      <c r="L31" s="8">
        <f t="shared" si="2"/>
        <v>0.1173815754314857</v>
      </c>
      <c r="M31" s="8">
        <f t="shared" si="3"/>
        <v>-5.7232727446741835E-2</v>
      </c>
      <c r="N31" s="8">
        <f t="shared" si="4"/>
        <v>-2.7060699775387081E-3</v>
      </c>
      <c r="O31" s="8">
        <f t="shared" si="5"/>
        <v>0.12380231451039718</v>
      </c>
      <c r="P31" s="8">
        <f t="shared" si="6"/>
        <v>1.3778434250777565</v>
      </c>
      <c r="Q31" s="29"/>
    </row>
    <row r="32" spans="2:17" x14ac:dyDescent="0.25">
      <c r="B32" s="28"/>
      <c r="C32" s="3">
        <v>-1</v>
      </c>
      <c r="D32" s="3">
        <v>-1</v>
      </c>
      <c r="E32" s="3">
        <v>-1</v>
      </c>
      <c r="F32" s="8">
        <f t="shared" si="7"/>
        <v>-5.7232727446741835E-2</v>
      </c>
      <c r="G32" s="8">
        <f t="shared" si="8"/>
        <v>-2.7060699775387081E-3</v>
      </c>
      <c r="H32" s="8">
        <f t="shared" si="9"/>
        <v>0.12380231451039718</v>
      </c>
      <c r="I32" s="8">
        <v>0.1</v>
      </c>
      <c r="J32" s="8">
        <f t="shared" si="0"/>
        <v>0.18374111193467774</v>
      </c>
      <c r="K32" s="8">
        <f t="shared" si="1"/>
        <v>-1.1837411119346777</v>
      </c>
      <c r="L32" s="8">
        <f t="shared" si="2"/>
        <v>-0.11837411119346777</v>
      </c>
      <c r="M32" s="8">
        <f t="shared" si="3"/>
        <v>6.1141383746725939E-2</v>
      </c>
      <c r="N32" s="8">
        <f t="shared" si="4"/>
        <v>0.11566804121592907</v>
      </c>
      <c r="O32" s="8">
        <f t="shared" si="5"/>
        <v>5.4282033169294058E-3</v>
      </c>
      <c r="P32" s="8">
        <f t="shared" si="6"/>
        <v>1.4012430200843471</v>
      </c>
      <c r="Q32" s="29"/>
    </row>
    <row r="33" spans="1:17" x14ac:dyDescent="0.25">
      <c r="B33" s="28" t="s">
        <v>26</v>
      </c>
      <c r="C33" s="3">
        <v>1</v>
      </c>
      <c r="D33" s="3">
        <v>1</v>
      </c>
      <c r="E33" s="3">
        <v>-1</v>
      </c>
      <c r="F33" s="8">
        <f t="shared" si="7"/>
        <v>6.1141383746725939E-2</v>
      </c>
      <c r="G33" s="8">
        <f t="shared" si="8"/>
        <v>0.11566804121592907</v>
      </c>
      <c r="H33" s="8">
        <f t="shared" si="9"/>
        <v>5.4282033169294058E-3</v>
      </c>
      <c r="I33" s="8">
        <v>0.1</v>
      </c>
      <c r="J33" s="8">
        <f t="shared" si="0"/>
        <v>0.1822376282795844</v>
      </c>
      <c r="K33" s="8">
        <f t="shared" si="1"/>
        <v>-1.1822376282795843</v>
      </c>
      <c r="L33" s="8">
        <f t="shared" si="2"/>
        <v>-0.11822376282795843</v>
      </c>
      <c r="M33" s="8">
        <f t="shared" si="3"/>
        <v>-5.7082379081232495E-2</v>
      </c>
      <c r="N33" s="8">
        <f t="shared" si="4"/>
        <v>-2.5557216120293685E-3</v>
      </c>
      <c r="O33" s="8">
        <f t="shared" si="5"/>
        <v>-0.11279555951102903</v>
      </c>
      <c r="P33" s="8">
        <f t="shared" si="6"/>
        <v>1.3976858097201366</v>
      </c>
      <c r="Q33" s="29">
        <f>SUM(P33:P36)</f>
        <v>5.5358924697225103</v>
      </c>
    </row>
    <row r="34" spans="1:17" x14ac:dyDescent="0.25">
      <c r="B34" s="28"/>
      <c r="C34" s="3">
        <v>1</v>
      </c>
      <c r="D34" s="3">
        <v>-1</v>
      </c>
      <c r="E34" s="3">
        <v>1</v>
      </c>
      <c r="F34" s="8">
        <f t="shared" si="7"/>
        <v>-5.7082379081232495E-2</v>
      </c>
      <c r="G34" s="8">
        <f t="shared" si="8"/>
        <v>-2.5557216120293685E-3</v>
      </c>
      <c r="H34" s="8">
        <f t="shared" si="9"/>
        <v>-0.11279555951102903</v>
      </c>
      <c r="I34" s="8">
        <v>0.1</v>
      </c>
      <c r="J34" s="8">
        <f t="shared" si="0"/>
        <v>-0.16732221698023214</v>
      </c>
      <c r="K34" s="8">
        <f t="shared" si="1"/>
        <v>1.1673222169802322</v>
      </c>
      <c r="L34" s="8">
        <f t="shared" si="2"/>
        <v>0.11673222169802322</v>
      </c>
      <c r="M34" s="8">
        <f t="shared" si="3"/>
        <v>5.9649842616790724E-2</v>
      </c>
      <c r="N34" s="8">
        <f t="shared" si="4"/>
        <v>-0.11928794331005259</v>
      </c>
      <c r="O34" s="8">
        <f t="shared" si="5"/>
        <v>3.9366621869941915E-3</v>
      </c>
      <c r="P34" s="8">
        <f t="shared" si="6"/>
        <v>1.3626411582556444</v>
      </c>
      <c r="Q34" s="29"/>
    </row>
    <row r="35" spans="1:17" x14ac:dyDescent="0.25">
      <c r="B35" s="28"/>
      <c r="C35" s="3">
        <v>-1</v>
      </c>
      <c r="D35" s="3">
        <v>1</v>
      </c>
      <c r="E35" s="3">
        <v>1</v>
      </c>
      <c r="F35" s="8">
        <f t="shared" si="7"/>
        <v>5.9649842616790724E-2</v>
      </c>
      <c r="G35" s="8">
        <f t="shared" si="8"/>
        <v>-0.11928794331005259</v>
      </c>
      <c r="H35" s="8">
        <f t="shared" si="9"/>
        <v>3.9366621869941915E-3</v>
      </c>
      <c r="I35" s="8">
        <v>0.1</v>
      </c>
      <c r="J35" s="8">
        <f t="shared" si="0"/>
        <v>-0.17500112373984911</v>
      </c>
      <c r="K35" s="8">
        <f t="shared" si="1"/>
        <v>1.175001123739849</v>
      </c>
      <c r="L35" s="8">
        <f t="shared" si="2"/>
        <v>0.1175001123739849</v>
      </c>
      <c r="M35" s="8">
        <f t="shared" si="3"/>
        <v>-5.7850269757194178E-2</v>
      </c>
      <c r="N35" s="8">
        <f t="shared" si="4"/>
        <v>-1.7878309360676858E-3</v>
      </c>
      <c r="O35" s="8">
        <f t="shared" si="5"/>
        <v>0.12143677456097909</v>
      </c>
      <c r="P35" s="8">
        <f t="shared" si="6"/>
        <v>1.3806276407899079</v>
      </c>
      <c r="Q35" s="29"/>
    </row>
    <row r="36" spans="1:17" ht="13.8" thickBot="1" x14ac:dyDescent="0.3">
      <c r="B36" s="30"/>
      <c r="C36" s="9">
        <v>-1</v>
      </c>
      <c r="D36" s="9">
        <v>-1</v>
      </c>
      <c r="E36" s="9">
        <v>-1</v>
      </c>
      <c r="F36" s="13">
        <f t="shared" si="7"/>
        <v>-5.7850269757194178E-2</v>
      </c>
      <c r="G36" s="13">
        <f t="shared" si="8"/>
        <v>-1.7878309360676858E-3</v>
      </c>
      <c r="H36" s="13">
        <f t="shared" si="9"/>
        <v>0.12143677456097909</v>
      </c>
      <c r="I36" s="10">
        <v>0.1</v>
      </c>
      <c r="J36" s="10">
        <f t="shared" si="0"/>
        <v>0.18107487525424096</v>
      </c>
      <c r="K36" s="10">
        <f t="shared" si="1"/>
        <v>-1.181074875254241</v>
      </c>
      <c r="L36" s="10">
        <f t="shared" si="2"/>
        <v>-0.1181074875254241</v>
      </c>
      <c r="M36" s="10">
        <f t="shared" si="3"/>
        <v>6.0257217768229926E-2</v>
      </c>
      <c r="N36" s="10">
        <f t="shared" si="4"/>
        <v>0.11631965658935642</v>
      </c>
      <c r="O36" s="10">
        <f t="shared" si="5"/>
        <v>3.3292870355549897E-3</v>
      </c>
      <c r="P36" s="10">
        <f t="shared" si="6"/>
        <v>1.394937860956821</v>
      </c>
      <c r="Q36" s="31"/>
    </row>
    <row r="38" spans="1:17" ht="18" thickBot="1" x14ac:dyDescent="0.35">
      <c r="A38" s="12" t="s">
        <v>42</v>
      </c>
      <c r="F38" s="3"/>
      <c r="G38" s="3"/>
      <c r="H38" s="3"/>
      <c r="I38" s="3"/>
      <c r="J38" s="3"/>
      <c r="K38" s="3"/>
      <c r="L38" s="3"/>
    </row>
    <row r="39" spans="1:17" x14ac:dyDescent="0.25">
      <c r="B39" s="25" t="s">
        <v>47</v>
      </c>
      <c r="C39" s="14">
        <v>1</v>
      </c>
      <c r="D39" s="14">
        <v>1</v>
      </c>
      <c r="E39" s="23">
        <v>1</v>
      </c>
      <c r="F39" s="16">
        <v>-5.7850269757194178E-2</v>
      </c>
      <c r="G39" s="16">
        <v>-1.7878309360676858E-3</v>
      </c>
      <c r="H39" s="16">
        <v>0.12143677456097909</v>
      </c>
      <c r="I39" s="15">
        <f>I36</f>
        <v>0.1</v>
      </c>
      <c r="J39" s="15">
        <f>H39+(C39*F39)+(D39*G39)</f>
        <v>6.179867386771723E-2</v>
      </c>
      <c r="K39" s="18">
        <f>IF(J39&gt;0,1,-1)</f>
        <v>1</v>
      </c>
      <c r="L39" s="3"/>
      <c r="M39" s="21" t="s">
        <v>43</v>
      </c>
      <c r="N39" s="22"/>
    </row>
    <row r="40" spans="1:17" x14ac:dyDescent="0.25">
      <c r="B40" s="26"/>
      <c r="C40" s="3">
        <v>1</v>
      </c>
      <c r="D40" s="3">
        <v>-1</v>
      </c>
      <c r="E40" s="22">
        <v>-1</v>
      </c>
      <c r="F40" s="17">
        <v>-5.7850269757194178E-2</v>
      </c>
      <c r="G40" s="17">
        <v>-1.7878309360676858E-3</v>
      </c>
      <c r="H40" s="17">
        <v>0.12143677456097909</v>
      </c>
      <c r="I40" s="8">
        <f>I37</f>
        <v>0</v>
      </c>
      <c r="J40" s="8">
        <f>H40+(C40*F40)+(D40*G40)</f>
        <v>6.5374335739852601E-2</v>
      </c>
      <c r="K40" s="19">
        <f t="shared" ref="K40:K42" si="10">IF(J40&gt;0,1,-1)</f>
        <v>1</v>
      </c>
      <c r="L40" s="3"/>
      <c r="M40" s="22"/>
      <c r="N40" s="22"/>
    </row>
    <row r="41" spans="1:17" x14ac:dyDescent="0.25">
      <c r="B41" s="26"/>
      <c r="C41" s="3">
        <v>-1</v>
      </c>
      <c r="D41" s="3">
        <v>1</v>
      </c>
      <c r="E41" s="22">
        <v>-1</v>
      </c>
      <c r="F41" s="17">
        <v>-5.7850269757194178E-2</v>
      </c>
      <c r="G41" s="17">
        <v>-1.7878309360676858E-3</v>
      </c>
      <c r="H41" s="17">
        <v>0.12143677456097909</v>
      </c>
      <c r="I41" s="8">
        <f>I38</f>
        <v>0</v>
      </c>
      <c r="J41" s="8">
        <f>H41+(C41*F41)+(D41*G41)</f>
        <v>0.17749921338210559</v>
      </c>
      <c r="K41" s="19">
        <f t="shared" si="10"/>
        <v>1</v>
      </c>
      <c r="L41" s="3"/>
      <c r="M41" s="22"/>
      <c r="N41" s="22"/>
    </row>
    <row r="42" spans="1:17" ht="13.8" thickBot="1" x14ac:dyDescent="0.3">
      <c r="B42" s="27"/>
      <c r="C42" s="9">
        <v>-1</v>
      </c>
      <c r="D42" s="9">
        <v>-1</v>
      </c>
      <c r="E42" s="24">
        <v>-1</v>
      </c>
      <c r="F42" s="13">
        <v>-5.7850269757194178E-2</v>
      </c>
      <c r="G42" s="13">
        <v>-1.7878309360676858E-3</v>
      </c>
      <c r="H42" s="13">
        <v>0.12143677456097909</v>
      </c>
      <c r="I42" s="10">
        <f>I39</f>
        <v>0.1</v>
      </c>
      <c r="J42" s="10">
        <f>H42+(C42*F42)+(D42*G42)</f>
        <v>0.18107487525424096</v>
      </c>
      <c r="K42" s="20">
        <f t="shared" si="10"/>
        <v>1</v>
      </c>
      <c r="L42" s="3"/>
      <c r="M42" s="22"/>
      <c r="N42" s="22"/>
    </row>
    <row r="43" spans="1:17" x14ac:dyDescent="0.25">
      <c r="F43" s="3"/>
      <c r="G43" s="3"/>
      <c r="H43" s="3"/>
      <c r="I43" s="3"/>
      <c r="J43" s="3"/>
      <c r="K43" s="3"/>
      <c r="L43" s="3"/>
    </row>
    <row r="44" spans="1:17" x14ac:dyDescent="0.25">
      <c r="F44" s="3"/>
      <c r="G44" s="3"/>
      <c r="H44" s="3"/>
      <c r="I44" s="3"/>
      <c r="J44" s="3"/>
      <c r="K44" s="3"/>
      <c r="L44" s="3"/>
    </row>
    <row r="45" spans="1:17" x14ac:dyDescent="0.25">
      <c r="B45" s="11" t="s">
        <v>48</v>
      </c>
      <c r="F45" s="3"/>
      <c r="G45" s="3"/>
      <c r="H45" s="3"/>
      <c r="I45" s="3"/>
      <c r="J45" s="3"/>
      <c r="K45" s="3"/>
      <c r="L45" s="3"/>
    </row>
  </sheetData>
  <mergeCells count="16">
    <mergeCell ref="B17:B20"/>
    <mergeCell ref="Q17:Q20"/>
    <mergeCell ref="G3:S6"/>
    <mergeCell ref="B9:B12"/>
    <mergeCell ref="Q9:Q12"/>
    <mergeCell ref="B13:B16"/>
    <mergeCell ref="Q13:Q16"/>
    <mergeCell ref="B39:B42"/>
    <mergeCell ref="B33:B36"/>
    <mergeCell ref="Q33:Q36"/>
    <mergeCell ref="B21:B24"/>
    <mergeCell ref="Q21:Q24"/>
    <mergeCell ref="B25:B28"/>
    <mergeCell ref="Q25:Q28"/>
    <mergeCell ref="B29:B32"/>
    <mergeCell ref="Q29:Q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FA122-E06E-466D-9D90-E9E8EE9C37D2}">
  <dimension ref="A1:Q12"/>
  <sheetViews>
    <sheetView tabSelected="1" workbookViewId="0">
      <pane xSplit="2" ySplit="8" topLeftCell="C9" activePane="bottomRight" state="frozen"/>
      <selection pane="topRight" activeCell="C1" sqref="C1"/>
      <selection pane="bottomLeft" activeCell="A9" sqref="A9"/>
      <selection pane="bottomRight" activeCell="J17" sqref="J17"/>
    </sheetView>
  </sheetViews>
  <sheetFormatPr defaultRowHeight="13.2" x14ac:dyDescent="0.25"/>
  <cols>
    <col min="1" max="1" width="1.6640625" style="1" customWidth="1"/>
    <col min="2" max="2" width="10.21875" style="1" bestFit="1" customWidth="1"/>
    <col min="3" max="5" width="8.88671875" style="3"/>
    <col min="6" max="8" width="9.44140625" style="1" customWidth="1"/>
    <col min="9" max="9" width="19" style="1" bestFit="1" customWidth="1"/>
    <col min="10" max="10" width="20.5546875" style="1" bestFit="1" customWidth="1"/>
    <col min="11" max="11" width="9.44140625" style="1" customWidth="1"/>
    <col min="12" max="12" width="10.77734375" style="1" bestFit="1" customWidth="1"/>
    <col min="13" max="13" width="39.33203125" style="3" bestFit="1" customWidth="1"/>
    <col min="14" max="14" width="36.21875" style="3" bestFit="1" customWidth="1"/>
    <col min="15" max="15" width="28.77734375" style="3" bestFit="1" customWidth="1"/>
    <col min="16" max="16" width="18.77734375" style="3" bestFit="1" customWidth="1"/>
    <col min="17" max="17" width="21.109375" style="1" bestFit="1" customWidth="1"/>
    <col min="18" max="16384" width="8.88671875" style="1"/>
  </cols>
  <sheetData>
    <row r="1" spans="1:17" x14ac:dyDescent="0.25">
      <c r="B1" s="1" t="s">
        <v>0</v>
      </c>
      <c r="C1" s="2" t="s">
        <v>49</v>
      </c>
    </row>
    <row r="2" spans="1:17" x14ac:dyDescent="0.25">
      <c r="B2" s="1" t="s">
        <v>2</v>
      </c>
      <c r="C2" s="3" t="s">
        <v>3</v>
      </c>
      <c r="D2" s="3" t="s">
        <v>4</v>
      </c>
      <c r="E2" s="3" t="s">
        <v>5</v>
      </c>
    </row>
    <row r="3" spans="1:17" ht="13.2" customHeight="1" x14ac:dyDescent="0.25">
      <c r="C3" s="3">
        <v>1</v>
      </c>
      <c r="D3" s="3">
        <v>1</v>
      </c>
      <c r="E3" s="3">
        <v>1</v>
      </c>
      <c r="M3" s="1"/>
      <c r="N3" s="1"/>
      <c r="O3" s="1"/>
      <c r="P3" s="1"/>
    </row>
    <row r="4" spans="1:17" x14ac:dyDescent="0.25">
      <c r="C4" s="3">
        <v>1</v>
      </c>
      <c r="D4" s="3">
        <v>-1</v>
      </c>
      <c r="E4" s="3">
        <v>-1</v>
      </c>
      <c r="M4" s="1"/>
      <c r="N4" s="1"/>
      <c r="O4" s="1"/>
      <c r="P4" s="1"/>
    </row>
    <row r="5" spans="1:17" x14ac:dyDescent="0.25">
      <c r="C5" s="3">
        <v>-1</v>
      </c>
      <c r="D5" s="3">
        <v>1</v>
      </c>
      <c r="E5" s="3">
        <v>-1</v>
      </c>
      <c r="M5" s="1"/>
      <c r="N5" s="1"/>
      <c r="O5" s="1"/>
      <c r="P5" s="1"/>
    </row>
    <row r="6" spans="1:17" x14ac:dyDescent="0.25">
      <c r="C6" s="3">
        <v>-1</v>
      </c>
      <c r="D6" s="3">
        <v>-1</v>
      </c>
      <c r="E6" s="3">
        <v>-1</v>
      </c>
      <c r="M6" s="1"/>
      <c r="N6" s="1"/>
      <c r="O6" s="1"/>
      <c r="P6" s="1"/>
    </row>
    <row r="7" spans="1:17" ht="13.8" thickBot="1" x14ac:dyDescent="0.3">
      <c r="A7" s="1" t="s">
        <v>46</v>
      </c>
    </row>
    <row r="8" spans="1:17" x14ac:dyDescent="0.25">
      <c r="B8" s="4" t="s">
        <v>19</v>
      </c>
      <c r="C8" s="5" t="s">
        <v>3</v>
      </c>
      <c r="D8" s="5" t="s">
        <v>4</v>
      </c>
      <c r="E8" s="5" t="s">
        <v>5</v>
      </c>
      <c r="F8" s="5" t="s">
        <v>7</v>
      </c>
      <c r="G8" s="5" t="s">
        <v>12</v>
      </c>
      <c r="H8" s="5" t="s">
        <v>11</v>
      </c>
      <c r="I8" s="5" t="s">
        <v>13</v>
      </c>
      <c r="J8" s="5" t="s">
        <v>8</v>
      </c>
      <c r="K8" s="5" t="s">
        <v>10</v>
      </c>
      <c r="L8" s="5" t="s">
        <v>14</v>
      </c>
      <c r="M8" s="5" t="s">
        <v>15</v>
      </c>
      <c r="N8" s="5" t="s">
        <v>16</v>
      </c>
      <c r="O8" s="5" t="s">
        <v>17</v>
      </c>
      <c r="P8" s="5" t="s">
        <v>18</v>
      </c>
      <c r="Q8" s="6" t="s">
        <v>23</v>
      </c>
    </row>
    <row r="9" spans="1:17" x14ac:dyDescent="0.25">
      <c r="B9" s="28" t="s">
        <v>6</v>
      </c>
      <c r="C9" s="3">
        <v>1</v>
      </c>
      <c r="D9" s="3">
        <v>1</v>
      </c>
      <c r="E9" s="3">
        <v>-1</v>
      </c>
      <c r="F9" s="7">
        <v>0.1</v>
      </c>
      <c r="G9" s="7">
        <v>0.1</v>
      </c>
      <c r="H9" s="7">
        <v>0.1</v>
      </c>
      <c r="I9" s="7">
        <v>0.1</v>
      </c>
      <c r="J9" s="7">
        <f t="shared" ref="J9:J12" si="0">H9+(C9*F9)+(D9*G9)</f>
        <v>0.30000000000000004</v>
      </c>
      <c r="K9" s="7">
        <f t="shared" ref="K9:K12" si="1">E9-J9</f>
        <v>-1.3</v>
      </c>
      <c r="L9" s="7">
        <f t="shared" ref="L9:L12" si="2">I9*K9</f>
        <v>-0.13</v>
      </c>
      <c r="M9" s="8">
        <f t="shared" ref="M9:M12" si="3">F9+(L9*C9)</f>
        <v>-0.03</v>
      </c>
      <c r="N9" s="8">
        <f t="shared" ref="N9:N12" si="4">G9+(L9*D9)</f>
        <v>-0.03</v>
      </c>
      <c r="O9" s="8">
        <f t="shared" ref="O9:O12" si="5">H9+L9</f>
        <v>-0.03</v>
      </c>
      <c r="P9" s="8">
        <f t="shared" ref="P9:P12" si="6">K9*K9</f>
        <v>1.6900000000000002</v>
      </c>
      <c r="Q9" s="29">
        <f>SUM(P9:P12)</f>
        <v>5.5878526900000001</v>
      </c>
    </row>
    <row r="10" spans="1:17" x14ac:dyDescent="0.25">
      <c r="B10" s="28"/>
      <c r="C10" s="3">
        <v>1</v>
      </c>
      <c r="D10" s="3">
        <v>-1</v>
      </c>
      <c r="E10" s="3">
        <v>1</v>
      </c>
      <c r="F10" s="8">
        <f t="shared" ref="F10:H12" si="7">M9</f>
        <v>-0.03</v>
      </c>
      <c r="G10" s="8">
        <f t="shared" si="7"/>
        <v>-0.03</v>
      </c>
      <c r="H10" s="8">
        <f t="shared" si="7"/>
        <v>-0.03</v>
      </c>
      <c r="I10" s="8">
        <v>0.1</v>
      </c>
      <c r="J10" s="8">
        <f t="shared" si="0"/>
        <v>-0.03</v>
      </c>
      <c r="K10" s="8">
        <f t="shared" si="1"/>
        <v>1.03</v>
      </c>
      <c r="L10" s="8">
        <f t="shared" si="2"/>
        <v>0.10300000000000001</v>
      </c>
      <c r="M10" s="8">
        <f t="shared" si="3"/>
        <v>7.3000000000000009E-2</v>
      </c>
      <c r="N10" s="8">
        <f t="shared" si="4"/>
        <v>-0.13300000000000001</v>
      </c>
      <c r="O10" s="8">
        <f t="shared" si="5"/>
        <v>7.3000000000000009E-2</v>
      </c>
      <c r="P10" s="8">
        <f t="shared" si="6"/>
        <v>1.0609</v>
      </c>
      <c r="Q10" s="29"/>
    </row>
    <row r="11" spans="1:17" x14ac:dyDescent="0.25">
      <c r="B11" s="28"/>
      <c r="C11" s="3">
        <v>-1</v>
      </c>
      <c r="D11" s="3">
        <v>1</v>
      </c>
      <c r="E11" s="3">
        <v>1</v>
      </c>
      <c r="F11" s="8">
        <f t="shared" si="7"/>
        <v>7.3000000000000009E-2</v>
      </c>
      <c r="G11" s="8">
        <f t="shared" si="7"/>
        <v>-0.13300000000000001</v>
      </c>
      <c r="H11" s="8">
        <f t="shared" si="7"/>
        <v>7.3000000000000009E-2</v>
      </c>
      <c r="I11" s="8">
        <v>0.1</v>
      </c>
      <c r="J11" s="8">
        <f t="shared" si="0"/>
        <v>-0.13300000000000001</v>
      </c>
      <c r="K11" s="8">
        <f t="shared" si="1"/>
        <v>1.133</v>
      </c>
      <c r="L11" s="8">
        <f t="shared" si="2"/>
        <v>0.11330000000000001</v>
      </c>
      <c r="M11" s="8">
        <f t="shared" si="3"/>
        <v>-4.0300000000000002E-2</v>
      </c>
      <c r="N11" s="8">
        <f t="shared" si="4"/>
        <v>-1.9699999999999995E-2</v>
      </c>
      <c r="O11" s="8">
        <f t="shared" si="5"/>
        <v>0.18630000000000002</v>
      </c>
      <c r="P11" s="8">
        <f t="shared" si="6"/>
        <v>1.2836890000000001</v>
      </c>
      <c r="Q11" s="29"/>
    </row>
    <row r="12" spans="1:17" x14ac:dyDescent="0.25">
      <c r="B12" s="28"/>
      <c r="C12" s="3">
        <v>-1</v>
      </c>
      <c r="D12" s="3">
        <v>-1</v>
      </c>
      <c r="E12" s="3">
        <v>-1</v>
      </c>
      <c r="F12" s="8">
        <f t="shared" si="7"/>
        <v>-4.0300000000000002E-2</v>
      </c>
      <c r="G12" s="8">
        <f t="shared" si="7"/>
        <v>-1.9699999999999995E-2</v>
      </c>
      <c r="H12" s="8">
        <f t="shared" si="7"/>
        <v>0.18630000000000002</v>
      </c>
      <c r="I12" s="8">
        <v>0.1</v>
      </c>
      <c r="J12" s="8">
        <f t="shared" si="0"/>
        <v>0.24630000000000002</v>
      </c>
      <c r="K12" s="8">
        <f t="shared" si="1"/>
        <v>-1.2463</v>
      </c>
      <c r="L12" s="8">
        <f t="shared" si="2"/>
        <v>-0.12463</v>
      </c>
      <c r="M12" s="8">
        <f t="shared" si="3"/>
        <v>8.4330000000000002E-2</v>
      </c>
      <c r="N12" s="8">
        <f t="shared" si="4"/>
        <v>0.10493000000000001</v>
      </c>
      <c r="O12" s="8">
        <f t="shared" si="5"/>
        <v>6.1670000000000016E-2</v>
      </c>
      <c r="P12" s="8">
        <f t="shared" si="6"/>
        <v>1.5532636899999999</v>
      </c>
      <c r="Q12" s="29"/>
    </row>
  </sheetData>
  <mergeCells count="2">
    <mergeCell ref="B9:B12"/>
    <mergeCell ref="Q9:Q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AND_ADALINE</vt:lpstr>
      <vt:lpstr>XOR_ADALINE</vt:lpstr>
      <vt:lpstr>XOR_MADALINE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Gopinathan</dc:creator>
  <cp:lastModifiedBy>Pramod Gopinathan</cp:lastModifiedBy>
  <dcterms:created xsi:type="dcterms:W3CDTF">2022-11-20T16:10:15Z</dcterms:created>
  <dcterms:modified xsi:type="dcterms:W3CDTF">2022-11-20T18:11:41Z</dcterms:modified>
</cp:coreProperties>
</file>